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VN\document\配置表\数据表_zs_ios\吴昊\"/>
    </mc:Choice>
  </mc:AlternateContent>
  <xr:revisionPtr revIDLastSave="0" documentId="13_ncr:1_{E963C713-2C8E-4C72-9A8A-F186F66CD264}" xr6:coauthVersionLast="40" xr6:coauthVersionMax="40" xr10:uidLastSave="{00000000-0000-0000-0000-000000000000}"/>
  <bookViews>
    <workbookView xWindow="0" yWindow="0" windowWidth="22950" windowHeight="95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Sheet1!$A$5:$BL$305</definedName>
  </definedNames>
  <calcPr calcId="181029"/>
</workbook>
</file>

<file path=xl/calcChain.xml><?xml version="1.0" encoding="utf-8"?>
<calcChain xmlns="http://schemas.openxmlformats.org/spreadsheetml/2006/main">
  <c r="X207" i="1" l="1"/>
  <c r="X208" i="1"/>
  <c r="X209" i="1"/>
  <c r="X219" i="1" s="1"/>
  <c r="X229" i="1" s="1"/>
  <c r="X239" i="1" s="1"/>
  <c r="X249" i="1" s="1"/>
  <c r="X259" i="1" s="1"/>
  <c r="X269" i="1" s="1"/>
  <c r="X279" i="1" s="1"/>
  <c r="X289" i="1" s="1"/>
  <c r="X299" i="1" s="1"/>
  <c r="X210" i="1"/>
  <c r="X220" i="1" s="1"/>
  <c r="X230" i="1" s="1"/>
  <c r="X240" i="1" s="1"/>
  <c r="X250" i="1" s="1"/>
  <c r="X260" i="1" s="1"/>
  <c r="X270" i="1" s="1"/>
  <c r="X280" i="1" s="1"/>
  <c r="X290" i="1" s="1"/>
  <c r="X300" i="1" s="1"/>
  <c r="X211" i="1"/>
  <c r="X212" i="1"/>
  <c r="X213" i="1"/>
  <c r="X223" i="1" s="1"/>
  <c r="X233" i="1" s="1"/>
  <c r="X243" i="1" s="1"/>
  <c r="X253" i="1" s="1"/>
  <c r="X263" i="1" s="1"/>
  <c r="X273" i="1" s="1"/>
  <c r="X283" i="1" s="1"/>
  <c r="X293" i="1" s="1"/>
  <c r="X303" i="1" s="1"/>
  <c r="X214" i="1"/>
  <c r="X224" i="1" s="1"/>
  <c r="X234" i="1" s="1"/>
  <c r="X244" i="1" s="1"/>
  <c r="X254" i="1" s="1"/>
  <c r="X264" i="1" s="1"/>
  <c r="X274" i="1" s="1"/>
  <c r="X284" i="1" s="1"/>
  <c r="X294" i="1" s="1"/>
  <c r="X304" i="1" s="1"/>
  <c r="X215" i="1"/>
  <c r="X216" i="1"/>
  <c r="X217" i="1"/>
  <c r="X227" i="1" s="1"/>
  <c r="X237" i="1" s="1"/>
  <c r="X247" i="1" s="1"/>
  <c r="X257" i="1" s="1"/>
  <c r="X267" i="1" s="1"/>
  <c r="X277" i="1" s="1"/>
  <c r="X287" i="1" s="1"/>
  <c r="X297" i="1" s="1"/>
  <c r="X218" i="1"/>
  <c r="X228" i="1" s="1"/>
  <c r="X238" i="1" s="1"/>
  <c r="X248" i="1" s="1"/>
  <c r="X258" i="1" s="1"/>
  <c r="X268" i="1" s="1"/>
  <c r="X278" i="1" s="1"/>
  <c r="X288" i="1" s="1"/>
  <c r="X298" i="1" s="1"/>
  <c r="X221" i="1"/>
  <c r="X231" i="1" s="1"/>
  <c r="X241" i="1" s="1"/>
  <c r="X251" i="1" s="1"/>
  <c r="X261" i="1" s="1"/>
  <c r="X271" i="1" s="1"/>
  <c r="X281" i="1" s="1"/>
  <c r="X291" i="1" s="1"/>
  <c r="X301" i="1" s="1"/>
  <c r="X222" i="1"/>
  <c r="X232" i="1" s="1"/>
  <c r="X242" i="1" s="1"/>
  <c r="X252" i="1" s="1"/>
  <c r="X262" i="1" s="1"/>
  <c r="X272" i="1" s="1"/>
  <c r="X282" i="1" s="1"/>
  <c r="X292" i="1" s="1"/>
  <c r="X302" i="1" s="1"/>
  <c r="X225" i="1"/>
  <c r="X235" i="1" s="1"/>
  <c r="X245" i="1" s="1"/>
  <c r="X255" i="1" s="1"/>
  <c r="X265" i="1" s="1"/>
  <c r="X275" i="1" s="1"/>
  <c r="X285" i="1" s="1"/>
  <c r="X295" i="1" s="1"/>
  <c r="X305" i="1" s="1"/>
  <c r="X226" i="1"/>
  <c r="X236" i="1" s="1"/>
  <c r="X246" i="1" s="1"/>
  <c r="X256" i="1" s="1"/>
  <c r="X266" i="1" s="1"/>
  <c r="X276" i="1" s="1"/>
  <c r="X286" i="1" s="1"/>
  <c r="X296" i="1" s="1"/>
  <c r="X206" i="1"/>
  <c r="F305" i="1" l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206" i="1"/>
  <c r="AK305" i="1" l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E166" i="1" l="1"/>
  <c r="E167" i="1" s="1"/>
  <c r="E168" i="1" s="1"/>
  <c r="E169" i="1" s="1"/>
  <c r="E170" i="1" s="1"/>
  <c r="E171" i="1" s="1"/>
  <c r="E172" i="1" s="1"/>
  <c r="E173" i="1" s="1"/>
  <c r="E174" i="1" s="1"/>
  <c r="E175" i="1" s="1"/>
  <c r="E17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E186" i="1" l="1"/>
  <c r="E177" i="1"/>
  <c r="E178" i="1" s="1"/>
  <c r="E179" i="1" s="1"/>
  <c r="E180" i="1" s="1"/>
  <c r="E181" i="1" s="1"/>
  <c r="E182" i="1" s="1"/>
  <c r="E183" i="1" s="1"/>
  <c r="E184" i="1" s="1"/>
  <c r="E185" i="1" s="1"/>
  <c r="BF165" i="1"/>
  <c r="BF164" i="1"/>
  <c r="BF163" i="1"/>
  <c r="BF162" i="1"/>
  <c r="BF161" i="1"/>
  <c r="BF160" i="1"/>
  <c r="BF159" i="1"/>
  <c r="BF158" i="1"/>
  <c r="BF157" i="1"/>
  <c r="BF156" i="1"/>
  <c r="U175" i="1"/>
  <c r="U185" i="1" s="1"/>
  <c r="U195" i="1" s="1"/>
  <c r="U205" i="1" s="1"/>
  <c r="U215" i="1" s="1"/>
  <c r="U225" i="1" s="1"/>
  <c r="U235" i="1" s="1"/>
  <c r="U245" i="1" s="1"/>
  <c r="U255" i="1" s="1"/>
  <c r="U265" i="1" s="1"/>
  <c r="U275" i="1" s="1"/>
  <c r="U285" i="1" s="1"/>
  <c r="U295" i="1" s="1"/>
  <c r="U305" i="1" s="1"/>
  <c r="K175" i="1"/>
  <c r="K185" i="1" s="1"/>
  <c r="K195" i="1" s="1"/>
  <c r="K205" i="1" s="1"/>
  <c r="K215" i="1" s="1"/>
  <c r="K225" i="1" s="1"/>
  <c r="K235" i="1" s="1"/>
  <c r="K245" i="1" s="1"/>
  <c r="K255" i="1" s="1"/>
  <c r="K265" i="1" s="1"/>
  <c r="K275" i="1" s="1"/>
  <c r="K285" i="1" s="1"/>
  <c r="K295" i="1" s="1"/>
  <c r="K305" i="1" s="1"/>
  <c r="D175" i="1"/>
  <c r="AY175" i="1" s="1"/>
  <c r="BF175" i="1" s="1"/>
  <c r="C175" i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A175" i="1"/>
  <c r="A185" i="1" s="1"/>
  <c r="A195" i="1" s="1"/>
  <c r="A205" i="1" s="1"/>
  <c r="A215" i="1" s="1"/>
  <c r="A225" i="1" s="1"/>
  <c r="A235" i="1" s="1"/>
  <c r="A245" i="1" s="1"/>
  <c r="A255" i="1" s="1"/>
  <c r="A265" i="1" s="1"/>
  <c r="A275" i="1" s="1"/>
  <c r="A285" i="1" s="1"/>
  <c r="A295" i="1" s="1"/>
  <c r="A305" i="1" s="1"/>
  <c r="U174" i="1"/>
  <c r="U184" i="1" s="1"/>
  <c r="U194" i="1" s="1"/>
  <c r="U204" i="1" s="1"/>
  <c r="U214" i="1" s="1"/>
  <c r="U224" i="1" s="1"/>
  <c r="U234" i="1" s="1"/>
  <c r="U244" i="1" s="1"/>
  <c r="U254" i="1" s="1"/>
  <c r="U264" i="1" s="1"/>
  <c r="U274" i="1" s="1"/>
  <c r="U284" i="1" s="1"/>
  <c r="U294" i="1" s="1"/>
  <c r="U304" i="1" s="1"/>
  <c r="K174" i="1"/>
  <c r="K184" i="1" s="1"/>
  <c r="K194" i="1" s="1"/>
  <c r="K204" i="1" s="1"/>
  <c r="K214" i="1" s="1"/>
  <c r="K224" i="1" s="1"/>
  <c r="K234" i="1" s="1"/>
  <c r="K244" i="1" s="1"/>
  <c r="K254" i="1" s="1"/>
  <c r="K264" i="1" s="1"/>
  <c r="K274" i="1" s="1"/>
  <c r="K284" i="1" s="1"/>
  <c r="K294" i="1" s="1"/>
  <c r="K304" i="1" s="1"/>
  <c r="D174" i="1"/>
  <c r="AY174" i="1" s="1"/>
  <c r="BF174" i="1" s="1"/>
  <c r="C174" i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B174" i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A174" i="1"/>
  <c r="A184" i="1" s="1"/>
  <c r="A194" i="1" s="1"/>
  <c r="A204" i="1" s="1"/>
  <c r="A214" i="1" s="1"/>
  <c r="A224" i="1" s="1"/>
  <c r="A234" i="1" s="1"/>
  <c r="A244" i="1" s="1"/>
  <c r="A254" i="1" s="1"/>
  <c r="A264" i="1" s="1"/>
  <c r="A274" i="1" s="1"/>
  <c r="A284" i="1" s="1"/>
  <c r="A294" i="1" s="1"/>
  <c r="A304" i="1" s="1"/>
  <c r="U173" i="1"/>
  <c r="U183" i="1" s="1"/>
  <c r="U193" i="1" s="1"/>
  <c r="U203" i="1" s="1"/>
  <c r="U213" i="1" s="1"/>
  <c r="U223" i="1" s="1"/>
  <c r="U233" i="1" s="1"/>
  <c r="U243" i="1" s="1"/>
  <c r="U253" i="1" s="1"/>
  <c r="U263" i="1" s="1"/>
  <c r="U273" i="1" s="1"/>
  <c r="U283" i="1" s="1"/>
  <c r="U293" i="1" s="1"/>
  <c r="U303" i="1" s="1"/>
  <c r="K173" i="1"/>
  <c r="K183" i="1" s="1"/>
  <c r="K193" i="1" s="1"/>
  <c r="K203" i="1" s="1"/>
  <c r="K213" i="1" s="1"/>
  <c r="K223" i="1" s="1"/>
  <c r="K233" i="1" s="1"/>
  <c r="K243" i="1" s="1"/>
  <c r="K253" i="1" s="1"/>
  <c r="K263" i="1" s="1"/>
  <c r="K273" i="1" s="1"/>
  <c r="K283" i="1" s="1"/>
  <c r="K293" i="1" s="1"/>
  <c r="K303" i="1" s="1"/>
  <c r="D173" i="1"/>
  <c r="AY173" i="1" s="1"/>
  <c r="BF173" i="1" s="1"/>
  <c r="C173" i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B173" i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A173" i="1"/>
  <c r="A183" i="1" s="1"/>
  <c r="A193" i="1" s="1"/>
  <c r="A203" i="1" s="1"/>
  <c r="A213" i="1" s="1"/>
  <c r="A223" i="1" s="1"/>
  <c r="A233" i="1" s="1"/>
  <c r="A243" i="1" s="1"/>
  <c r="A253" i="1" s="1"/>
  <c r="A263" i="1" s="1"/>
  <c r="A273" i="1" s="1"/>
  <c r="A283" i="1" s="1"/>
  <c r="A293" i="1" s="1"/>
  <c r="A303" i="1" s="1"/>
  <c r="U172" i="1"/>
  <c r="U182" i="1" s="1"/>
  <c r="U192" i="1" s="1"/>
  <c r="U202" i="1" s="1"/>
  <c r="U212" i="1" s="1"/>
  <c r="U222" i="1" s="1"/>
  <c r="U232" i="1" s="1"/>
  <c r="U242" i="1" s="1"/>
  <c r="U252" i="1" s="1"/>
  <c r="U262" i="1" s="1"/>
  <c r="U272" i="1" s="1"/>
  <c r="U282" i="1" s="1"/>
  <c r="U292" i="1" s="1"/>
  <c r="U302" i="1" s="1"/>
  <c r="K172" i="1"/>
  <c r="K182" i="1" s="1"/>
  <c r="K192" i="1" s="1"/>
  <c r="K202" i="1" s="1"/>
  <c r="K212" i="1" s="1"/>
  <c r="K222" i="1" s="1"/>
  <c r="K232" i="1" s="1"/>
  <c r="K242" i="1" s="1"/>
  <c r="K252" i="1" s="1"/>
  <c r="K262" i="1" s="1"/>
  <c r="K272" i="1" s="1"/>
  <c r="K282" i="1" s="1"/>
  <c r="K292" i="1" s="1"/>
  <c r="K302" i="1" s="1"/>
  <c r="D172" i="1"/>
  <c r="AY172" i="1" s="1"/>
  <c r="BF172" i="1" s="1"/>
  <c r="C172" i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B172" i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A172" i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U171" i="1"/>
  <c r="U181" i="1" s="1"/>
  <c r="U191" i="1" s="1"/>
  <c r="U201" i="1" s="1"/>
  <c r="U211" i="1" s="1"/>
  <c r="U221" i="1" s="1"/>
  <c r="U231" i="1" s="1"/>
  <c r="U241" i="1" s="1"/>
  <c r="U251" i="1" s="1"/>
  <c r="U261" i="1" s="1"/>
  <c r="U271" i="1" s="1"/>
  <c r="U281" i="1" s="1"/>
  <c r="U291" i="1" s="1"/>
  <c r="U301" i="1" s="1"/>
  <c r="K171" i="1"/>
  <c r="K181" i="1" s="1"/>
  <c r="K191" i="1" s="1"/>
  <c r="K201" i="1" s="1"/>
  <c r="K211" i="1" s="1"/>
  <c r="K221" i="1" s="1"/>
  <c r="K231" i="1" s="1"/>
  <c r="K241" i="1" s="1"/>
  <c r="K251" i="1" s="1"/>
  <c r="K261" i="1" s="1"/>
  <c r="K271" i="1" s="1"/>
  <c r="K281" i="1" s="1"/>
  <c r="K291" i="1" s="1"/>
  <c r="K301" i="1" s="1"/>
  <c r="D171" i="1"/>
  <c r="D181" i="1" s="1"/>
  <c r="C171" i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B171" i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A171" i="1"/>
  <c r="A181" i="1" s="1"/>
  <c r="A191" i="1" s="1"/>
  <c r="A201" i="1" s="1"/>
  <c r="A211" i="1" s="1"/>
  <c r="A221" i="1" s="1"/>
  <c r="A231" i="1" s="1"/>
  <c r="A241" i="1" s="1"/>
  <c r="A251" i="1" s="1"/>
  <c r="A261" i="1" s="1"/>
  <c r="A271" i="1" s="1"/>
  <c r="A281" i="1" s="1"/>
  <c r="A291" i="1" s="1"/>
  <c r="A301" i="1" s="1"/>
  <c r="U170" i="1"/>
  <c r="U180" i="1" s="1"/>
  <c r="U190" i="1" s="1"/>
  <c r="U200" i="1" s="1"/>
  <c r="U210" i="1" s="1"/>
  <c r="U220" i="1" s="1"/>
  <c r="U230" i="1" s="1"/>
  <c r="U240" i="1" s="1"/>
  <c r="U250" i="1" s="1"/>
  <c r="U260" i="1" s="1"/>
  <c r="U270" i="1" s="1"/>
  <c r="U280" i="1" s="1"/>
  <c r="U290" i="1" s="1"/>
  <c r="U300" i="1" s="1"/>
  <c r="T170" i="1"/>
  <c r="T175" i="1" s="1"/>
  <c r="T180" i="1" s="1"/>
  <c r="T185" i="1" s="1"/>
  <c r="T190" i="1" s="1"/>
  <c r="T195" i="1" s="1"/>
  <c r="T200" i="1" s="1"/>
  <c r="T205" i="1" s="1"/>
  <c r="T210" i="1" s="1"/>
  <c r="T215" i="1" s="1"/>
  <c r="T220" i="1" s="1"/>
  <c r="T225" i="1" s="1"/>
  <c r="T230" i="1" s="1"/>
  <c r="T235" i="1" s="1"/>
  <c r="T240" i="1" s="1"/>
  <c r="T245" i="1" s="1"/>
  <c r="T250" i="1" s="1"/>
  <c r="T255" i="1" s="1"/>
  <c r="T260" i="1" s="1"/>
  <c r="T265" i="1" s="1"/>
  <c r="T270" i="1" s="1"/>
  <c r="T275" i="1" s="1"/>
  <c r="T280" i="1" s="1"/>
  <c r="T285" i="1" s="1"/>
  <c r="T290" i="1" s="1"/>
  <c r="T295" i="1" s="1"/>
  <c r="T300" i="1" s="1"/>
  <c r="T305" i="1" s="1"/>
  <c r="K170" i="1"/>
  <c r="K180" i="1" s="1"/>
  <c r="K190" i="1" s="1"/>
  <c r="K200" i="1" s="1"/>
  <c r="K210" i="1" s="1"/>
  <c r="K220" i="1" s="1"/>
  <c r="K230" i="1" s="1"/>
  <c r="K240" i="1" s="1"/>
  <c r="K250" i="1" s="1"/>
  <c r="K260" i="1" s="1"/>
  <c r="K270" i="1" s="1"/>
  <c r="K280" i="1" s="1"/>
  <c r="K290" i="1" s="1"/>
  <c r="K300" i="1" s="1"/>
  <c r="D170" i="1"/>
  <c r="AY170" i="1" s="1"/>
  <c r="BF170" i="1" s="1"/>
  <c r="C170" i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B170" i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A170" i="1"/>
  <c r="A180" i="1" s="1"/>
  <c r="A190" i="1" s="1"/>
  <c r="A200" i="1" s="1"/>
  <c r="A210" i="1" s="1"/>
  <c r="A220" i="1" s="1"/>
  <c r="A230" i="1" s="1"/>
  <c r="A240" i="1" s="1"/>
  <c r="A250" i="1" s="1"/>
  <c r="A260" i="1" s="1"/>
  <c r="A270" i="1" s="1"/>
  <c r="A280" i="1" s="1"/>
  <c r="A290" i="1" s="1"/>
  <c r="A300" i="1" s="1"/>
  <c r="U169" i="1"/>
  <c r="U179" i="1" s="1"/>
  <c r="U189" i="1" s="1"/>
  <c r="U199" i="1" s="1"/>
  <c r="U209" i="1" s="1"/>
  <c r="U219" i="1" s="1"/>
  <c r="U229" i="1" s="1"/>
  <c r="U239" i="1" s="1"/>
  <c r="U249" i="1" s="1"/>
  <c r="U259" i="1" s="1"/>
  <c r="U269" i="1" s="1"/>
  <c r="U279" i="1" s="1"/>
  <c r="U289" i="1" s="1"/>
  <c r="U299" i="1" s="1"/>
  <c r="T169" i="1"/>
  <c r="T174" i="1" s="1"/>
  <c r="T179" i="1" s="1"/>
  <c r="T184" i="1" s="1"/>
  <c r="T189" i="1" s="1"/>
  <c r="T194" i="1" s="1"/>
  <c r="T199" i="1" s="1"/>
  <c r="T204" i="1" s="1"/>
  <c r="T209" i="1" s="1"/>
  <c r="T214" i="1" s="1"/>
  <c r="T219" i="1" s="1"/>
  <c r="T224" i="1" s="1"/>
  <c r="T229" i="1" s="1"/>
  <c r="T234" i="1" s="1"/>
  <c r="T239" i="1" s="1"/>
  <c r="T244" i="1" s="1"/>
  <c r="T249" i="1" s="1"/>
  <c r="T254" i="1" s="1"/>
  <c r="T259" i="1" s="1"/>
  <c r="T264" i="1" s="1"/>
  <c r="T269" i="1" s="1"/>
  <c r="T274" i="1" s="1"/>
  <c r="T279" i="1" s="1"/>
  <c r="T284" i="1" s="1"/>
  <c r="T289" i="1" s="1"/>
  <c r="T294" i="1" s="1"/>
  <c r="T299" i="1" s="1"/>
  <c r="T304" i="1" s="1"/>
  <c r="K169" i="1"/>
  <c r="K179" i="1" s="1"/>
  <c r="K189" i="1" s="1"/>
  <c r="K199" i="1" s="1"/>
  <c r="K209" i="1" s="1"/>
  <c r="K219" i="1" s="1"/>
  <c r="K229" i="1" s="1"/>
  <c r="K239" i="1" s="1"/>
  <c r="K249" i="1" s="1"/>
  <c r="K259" i="1" s="1"/>
  <c r="K269" i="1" s="1"/>
  <c r="K279" i="1" s="1"/>
  <c r="K289" i="1" s="1"/>
  <c r="K299" i="1" s="1"/>
  <c r="D169" i="1"/>
  <c r="AY169" i="1" s="1"/>
  <c r="BF169" i="1" s="1"/>
  <c r="C169" i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B169" i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A169" i="1"/>
  <c r="A179" i="1" s="1"/>
  <c r="A189" i="1" s="1"/>
  <c r="A199" i="1" s="1"/>
  <c r="A209" i="1" s="1"/>
  <c r="A219" i="1" s="1"/>
  <c r="A229" i="1" s="1"/>
  <c r="A239" i="1" s="1"/>
  <c r="A249" i="1" s="1"/>
  <c r="A259" i="1" s="1"/>
  <c r="A269" i="1" s="1"/>
  <c r="A279" i="1" s="1"/>
  <c r="A289" i="1" s="1"/>
  <c r="A299" i="1" s="1"/>
  <c r="U168" i="1"/>
  <c r="U178" i="1" s="1"/>
  <c r="U188" i="1" s="1"/>
  <c r="U198" i="1" s="1"/>
  <c r="U208" i="1" s="1"/>
  <c r="U218" i="1" s="1"/>
  <c r="U228" i="1" s="1"/>
  <c r="U238" i="1" s="1"/>
  <c r="U248" i="1" s="1"/>
  <c r="U258" i="1" s="1"/>
  <c r="U268" i="1" s="1"/>
  <c r="U278" i="1" s="1"/>
  <c r="U288" i="1" s="1"/>
  <c r="U298" i="1" s="1"/>
  <c r="T168" i="1"/>
  <c r="T173" i="1" s="1"/>
  <c r="T178" i="1" s="1"/>
  <c r="T183" i="1" s="1"/>
  <c r="T188" i="1" s="1"/>
  <c r="T193" i="1" s="1"/>
  <c r="T198" i="1" s="1"/>
  <c r="T203" i="1" s="1"/>
  <c r="T208" i="1" s="1"/>
  <c r="T213" i="1" s="1"/>
  <c r="T218" i="1" s="1"/>
  <c r="T223" i="1" s="1"/>
  <c r="T228" i="1" s="1"/>
  <c r="T233" i="1" s="1"/>
  <c r="T238" i="1" s="1"/>
  <c r="T243" i="1" s="1"/>
  <c r="T248" i="1" s="1"/>
  <c r="T253" i="1" s="1"/>
  <c r="T258" i="1" s="1"/>
  <c r="T263" i="1" s="1"/>
  <c r="T268" i="1" s="1"/>
  <c r="T273" i="1" s="1"/>
  <c r="T278" i="1" s="1"/>
  <c r="T283" i="1" s="1"/>
  <c r="T288" i="1" s="1"/>
  <c r="T293" i="1" s="1"/>
  <c r="T298" i="1" s="1"/>
  <c r="T303" i="1" s="1"/>
  <c r="K168" i="1"/>
  <c r="K178" i="1" s="1"/>
  <c r="K188" i="1" s="1"/>
  <c r="K198" i="1" s="1"/>
  <c r="K208" i="1" s="1"/>
  <c r="K218" i="1" s="1"/>
  <c r="K228" i="1" s="1"/>
  <c r="K238" i="1" s="1"/>
  <c r="K248" i="1" s="1"/>
  <c r="K258" i="1" s="1"/>
  <c r="K268" i="1" s="1"/>
  <c r="K278" i="1" s="1"/>
  <c r="K288" i="1" s="1"/>
  <c r="K298" i="1" s="1"/>
  <c r="D168" i="1"/>
  <c r="AY168" i="1" s="1"/>
  <c r="BF168" i="1" s="1"/>
  <c r="C168" i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B168" i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A168" i="1"/>
  <c r="A178" i="1" s="1"/>
  <c r="A188" i="1" s="1"/>
  <c r="A198" i="1" s="1"/>
  <c r="A208" i="1" s="1"/>
  <c r="A218" i="1" s="1"/>
  <c r="A228" i="1" s="1"/>
  <c r="A238" i="1" s="1"/>
  <c r="A248" i="1" s="1"/>
  <c r="A258" i="1" s="1"/>
  <c r="A268" i="1" s="1"/>
  <c r="A278" i="1" s="1"/>
  <c r="A288" i="1" s="1"/>
  <c r="A298" i="1" s="1"/>
  <c r="U167" i="1"/>
  <c r="U177" i="1" s="1"/>
  <c r="U187" i="1" s="1"/>
  <c r="U197" i="1" s="1"/>
  <c r="U207" i="1" s="1"/>
  <c r="U217" i="1" s="1"/>
  <c r="U227" i="1" s="1"/>
  <c r="U237" i="1" s="1"/>
  <c r="U247" i="1" s="1"/>
  <c r="U257" i="1" s="1"/>
  <c r="U267" i="1" s="1"/>
  <c r="U277" i="1" s="1"/>
  <c r="U287" i="1" s="1"/>
  <c r="U297" i="1" s="1"/>
  <c r="T167" i="1"/>
  <c r="T172" i="1" s="1"/>
  <c r="T177" i="1" s="1"/>
  <c r="T182" i="1" s="1"/>
  <c r="T187" i="1" s="1"/>
  <c r="T192" i="1" s="1"/>
  <c r="T197" i="1" s="1"/>
  <c r="T202" i="1" s="1"/>
  <c r="T207" i="1" s="1"/>
  <c r="T212" i="1" s="1"/>
  <c r="T217" i="1" s="1"/>
  <c r="T222" i="1" s="1"/>
  <c r="T227" i="1" s="1"/>
  <c r="T232" i="1" s="1"/>
  <c r="T237" i="1" s="1"/>
  <c r="T242" i="1" s="1"/>
  <c r="T247" i="1" s="1"/>
  <c r="T252" i="1" s="1"/>
  <c r="T257" i="1" s="1"/>
  <c r="T262" i="1" s="1"/>
  <c r="T267" i="1" s="1"/>
  <c r="T272" i="1" s="1"/>
  <c r="T277" i="1" s="1"/>
  <c r="T282" i="1" s="1"/>
  <c r="T287" i="1" s="1"/>
  <c r="T292" i="1" s="1"/>
  <c r="T297" i="1" s="1"/>
  <c r="T302" i="1" s="1"/>
  <c r="K167" i="1"/>
  <c r="K177" i="1" s="1"/>
  <c r="K187" i="1" s="1"/>
  <c r="K197" i="1" s="1"/>
  <c r="K207" i="1" s="1"/>
  <c r="K217" i="1" s="1"/>
  <c r="K227" i="1" s="1"/>
  <c r="K237" i="1" s="1"/>
  <c r="K247" i="1" s="1"/>
  <c r="K257" i="1" s="1"/>
  <c r="K267" i="1" s="1"/>
  <c r="K277" i="1" s="1"/>
  <c r="K287" i="1" s="1"/>
  <c r="K297" i="1" s="1"/>
  <c r="D167" i="1"/>
  <c r="AY167" i="1" s="1"/>
  <c r="BF167" i="1" s="1"/>
  <c r="C167" i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B167" i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A167" i="1"/>
  <c r="A177" i="1" s="1"/>
  <c r="A187" i="1" s="1"/>
  <c r="A197" i="1" s="1"/>
  <c r="A207" i="1" s="1"/>
  <c r="A217" i="1" s="1"/>
  <c r="A227" i="1" s="1"/>
  <c r="A237" i="1" s="1"/>
  <c r="A247" i="1" s="1"/>
  <c r="A257" i="1" s="1"/>
  <c r="A267" i="1" s="1"/>
  <c r="A277" i="1" s="1"/>
  <c r="A287" i="1" s="1"/>
  <c r="A297" i="1" s="1"/>
  <c r="U166" i="1"/>
  <c r="U176" i="1" s="1"/>
  <c r="U186" i="1" s="1"/>
  <c r="U196" i="1" s="1"/>
  <c r="U206" i="1" s="1"/>
  <c r="U216" i="1" s="1"/>
  <c r="U226" i="1" s="1"/>
  <c r="U236" i="1" s="1"/>
  <c r="U246" i="1" s="1"/>
  <c r="U256" i="1" s="1"/>
  <c r="U266" i="1" s="1"/>
  <c r="U276" i="1" s="1"/>
  <c r="U286" i="1" s="1"/>
  <c r="U296" i="1" s="1"/>
  <c r="T166" i="1"/>
  <c r="T171" i="1" s="1"/>
  <c r="T176" i="1" s="1"/>
  <c r="T181" i="1" s="1"/>
  <c r="T186" i="1" s="1"/>
  <c r="T191" i="1" s="1"/>
  <c r="T196" i="1" s="1"/>
  <c r="T201" i="1" s="1"/>
  <c r="T206" i="1" s="1"/>
  <c r="T211" i="1" s="1"/>
  <c r="T216" i="1" s="1"/>
  <c r="T221" i="1" s="1"/>
  <c r="T226" i="1" s="1"/>
  <c r="T231" i="1" s="1"/>
  <c r="T236" i="1" s="1"/>
  <c r="T241" i="1" s="1"/>
  <c r="T246" i="1" s="1"/>
  <c r="T251" i="1" s="1"/>
  <c r="T256" i="1" s="1"/>
  <c r="T261" i="1" s="1"/>
  <c r="T266" i="1" s="1"/>
  <c r="T271" i="1" s="1"/>
  <c r="T276" i="1" s="1"/>
  <c r="T281" i="1" s="1"/>
  <c r="T286" i="1" s="1"/>
  <c r="T291" i="1" s="1"/>
  <c r="T296" i="1" s="1"/>
  <c r="T301" i="1" s="1"/>
  <c r="K166" i="1"/>
  <c r="K176" i="1" s="1"/>
  <c r="K186" i="1" s="1"/>
  <c r="K196" i="1" s="1"/>
  <c r="K206" i="1" s="1"/>
  <c r="K216" i="1" s="1"/>
  <c r="K226" i="1" s="1"/>
  <c r="K236" i="1" s="1"/>
  <c r="K246" i="1" s="1"/>
  <c r="K256" i="1" s="1"/>
  <c r="K266" i="1" s="1"/>
  <c r="K276" i="1" s="1"/>
  <c r="K286" i="1" s="1"/>
  <c r="K296" i="1" s="1"/>
  <c r="D166" i="1"/>
  <c r="AY166" i="1" s="1"/>
  <c r="BF166" i="1" s="1"/>
  <c r="C166" i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B166" i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A166" i="1"/>
  <c r="A176" i="1" s="1"/>
  <c r="A186" i="1" s="1"/>
  <c r="A196" i="1" s="1"/>
  <c r="A206" i="1" s="1"/>
  <c r="A216" i="1" s="1"/>
  <c r="A226" i="1" s="1"/>
  <c r="A236" i="1" s="1"/>
  <c r="A246" i="1" s="1"/>
  <c r="A256" i="1" s="1"/>
  <c r="A266" i="1" s="1"/>
  <c r="A276" i="1" s="1"/>
  <c r="A286" i="1" s="1"/>
  <c r="A296" i="1" s="1"/>
  <c r="E187" i="1" l="1"/>
  <c r="E188" i="1" s="1"/>
  <c r="E189" i="1" s="1"/>
  <c r="E190" i="1" s="1"/>
  <c r="E191" i="1" s="1"/>
  <c r="E192" i="1" s="1"/>
  <c r="E193" i="1" s="1"/>
  <c r="E194" i="1" s="1"/>
  <c r="E195" i="1" s="1"/>
  <c r="E196" i="1"/>
  <c r="E197" i="1" s="1"/>
  <c r="E198" i="1" s="1"/>
  <c r="E199" i="1" s="1"/>
  <c r="E200" i="1" s="1"/>
  <c r="E201" i="1" s="1"/>
  <c r="E202" i="1" s="1"/>
  <c r="E203" i="1" s="1"/>
  <c r="E204" i="1" s="1"/>
  <c r="E205" i="1" s="1"/>
  <c r="AY171" i="1"/>
  <c r="BF171" i="1" s="1"/>
  <c r="D183" i="1"/>
  <c r="AY183" i="1" s="1"/>
  <c r="BF183" i="1" s="1"/>
  <c r="D182" i="1"/>
  <c r="D192" i="1" s="1"/>
  <c r="D202" i="1" s="1"/>
  <c r="AY181" i="1"/>
  <c r="BF181" i="1" s="1"/>
  <c r="D191" i="1"/>
  <c r="D185" i="1"/>
  <c r="N185" i="1" s="1"/>
  <c r="N175" i="1"/>
  <c r="D176" i="1"/>
  <c r="D177" i="1"/>
  <c r="D178" i="1"/>
  <c r="D179" i="1"/>
  <c r="D180" i="1"/>
  <c r="D184" i="1"/>
  <c r="N170" i="1"/>
  <c r="U25" i="1"/>
  <c r="U35" i="1" s="1"/>
  <c r="U45" i="1" s="1"/>
  <c r="U55" i="1" s="1"/>
  <c r="U65" i="1" s="1"/>
  <c r="U75" i="1" s="1"/>
  <c r="U85" i="1" s="1"/>
  <c r="U95" i="1" s="1"/>
  <c r="U105" i="1" s="1"/>
  <c r="U115" i="1" s="1"/>
  <c r="U125" i="1" s="1"/>
  <c r="U135" i="1" s="1"/>
  <c r="U145" i="1" s="1"/>
  <c r="U155" i="1" s="1"/>
  <c r="U24" i="1"/>
  <c r="U34" i="1" s="1"/>
  <c r="U44" i="1" s="1"/>
  <c r="U54" i="1" s="1"/>
  <c r="U64" i="1" s="1"/>
  <c r="U74" i="1" s="1"/>
  <c r="U84" i="1" s="1"/>
  <c r="U94" i="1" s="1"/>
  <c r="U104" i="1" s="1"/>
  <c r="U114" i="1" s="1"/>
  <c r="U124" i="1" s="1"/>
  <c r="U134" i="1" s="1"/>
  <c r="U144" i="1" s="1"/>
  <c r="U154" i="1" s="1"/>
  <c r="U23" i="1"/>
  <c r="U33" i="1" s="1"/>
  <c r="U43" i="1" s="1"/>
  <c r="U53" i="1" s="1"/>
  <c r="U63" i="1" s="1"/>
  <c r="U73" i="1" s="1"/>
  <c r="U83" i="1" s="1"/>
  <c r="U93" i="1" s="1"/>
  <c r="U103" i="1" s="1"/>
  <c r="U113" i="1" s="1"/>
  <c r="U123" i="1" s="1"/>
  <c r="U133" i="1" s="1"/>
  <c r="U143" i="1" s="1"/>
  <c r="U153" i="1" s="1"/>
  <c r="U22" i="1"/>
  <c r="U32" i="1" s="1"/>
  <c r="U42" i="1" s="1"/>
  <c r="U52" i="1" s="1"/>
  <c r="U62" i="1" s="1"/>
  <c r="U72" i="1" s="1"/>
  <c r="U82" i="1" s="1"/>
  <c r="U92" i="1" s="1"/>
  <c r="U102" i="1" s="1"/>
  <c r="U112" i="1" s="1"/>
  <c r="U122" i="1" s="1"/>
  <c r="U132" i="1" s="1"/>
  <c r="U142" i="1" s="1"/>
  <c r="U152" i="1" s="1"/>
  <c r="U21" i="1"/>
  <c r="U31" i="1" s="1"/>
  <c r="U41" i="1" s="1"/>
  <c r="U51" i="1" s="1"/>
  <c r="U61" i="1" s="1"/>
  <c r="U71" i="1" s="1"/>
  <c r="U81" i="1" s="1"/>
  <c r="U91" i="1" s="1"/>
  <c r="U101" i="1" s="1"/>
  <c r="U111" i="1" s="1"/>
  <c r="U121" i="1" s="1"/>
  <c r="U131" i="1" s="1"/>
  <c r="U141" i="1" s="1"/>
  <c r="U151" i="1" s="1"/>
  <c r="U20" i="1"/>
  <c r="U30" i="1" s="1"/>
  <c r="U40" i="1" s="1"/>
  <c r="U50" i="1" s="1"/>
  <c r="U60" i="1" s="1"/>
  <c r="U70" i="1" s="1"/>
  <c r="U80" i="1" s="1"/>
  <c r="U90" i="1" s="1"/>
  <c r="U100" i="1" s="1"/>
  <c r="U110" i="1" s="1"/>
  <c r="U120" i="1" s="1"/>
  <c r="U130" i="1" s="1"/>
  <c r="U140" i="1" s="1"/>
  <c r="U150" i="1" s="1"/>
  <c r="U19" i="1"/>
  <c r="U29" i="1" s="1"/>
  <c r="U39" i="1" s="1"/>
  <c r="U49" i="1" s="1"/>
  <c r="U59" i="1" s="1"/>
  <c r="U69" i="1" s="1"/>
  <c r="U79" i="1" s="1"/>
  <c r="U89" i="1" s="1"/>
  <c r="U99" i="1" s="1"/>
  <c r="U109" i="1" s="1"/>
  <c r="U119" i="1" s="1"/>
  <c r="U129" i="1" s="1"/>
  <c r="U139" i="1" s="1"/>
  <c r="U149" i="1" s="1"/>
  <c r="U18" i="1"/>
  <c r="U28" i="1" s="1"/>
  <c r="U38" i="1" s="1"/>
  <c r="U48" i="1" s="1"/>
  <c r="U58" i="1" s="1"/>
  <c r="U68" i="1" s="1"/>
  <c r="U78" i="1" s="1"/>
  <c r="U88" i="1" s="1"/>
  <c r="U98" i="1" s="1"/>
  <c r="U108" i="1" s="1"/>
  <c r="U118" i="1" s="1"/>
  <c r="U128" i="1" s="1"/>
  <c r="U138" i="1" s="1"/>
  <c r="U148" i="1" s="1"/>
  <c r="U17" i="1"/>
  <c r="U27" i="1" s="1"/>
  <c r="U37" i="1" s="1"/>
  <c r="U47" i="1" s="1"/>
  <c r="U57" i="1" s="1"/>
  <c r="U67" i="1" s="1"/>
  <c r="U77" i="1" s="1"/>
  <c r="U87" i="1" s="1"/>
  <c r="U97" i="1" s="1"/>
  <c r="U107" i="1" s="1"/>
  <c r="U117" i="1" s="1"/>
  <c r="U127" i="1" s="1"/>
  <c r="U137" i="1" s="1"/>
  <c r="U147" i="1" s="1"/>
  <c r="U16" i="1"/>
  <c r="U26" i="1" s="1"/>
  <c r="U36" i="1" s="1"/>
  <c r="U46" i="1" s="1"/>
  <c r="U56" i="1" s="1"/>
  <c r="U66" i="1" s="1"/>
  <c r="U76" i="1" s="1"/>
  <c r="U86" i="1" s="1"/>
  <c r="U96" i="1" s="1"/>
  <c r="U106" i="1" s="1"/>
  <c r="U116" i="1" s="1"/>
  <c r="U126" i="1" s="1"/>
  <c r="U136" i="1" s="1"/>
  <c r="U146" i="1" s="1"/>
  <c r="K25" i="1"/>
  <c r="K35" i="1" s="1"/>
  <c r="K45" i="1" s="1"/>
  <c r="K55" i="1" s="1"/>
  <c r="K65" i="1" s="1"/>
  <c r="K75" i="1" s="1"/>
  <c r="K85" i="1" s="1"/>
  <c r="K95" i="1" s="1"/>
  <c r="K105" i="1" s="1"/>
  <c r="K115" i="1" s="1"/>
  <c r="K125" i="1" s="1"/>
  <c r="K135" i="1" s="1"/>
  <c r="K145" i="1" s="1"/>
  <c r="K155" i="1" s="1"/>
  <c r="K24" i="1"/>
  <c r="K34" i="1" s="1"/>
  <c r="K44" i="1" s="1"/>
  <c r="K54" i="1" s="1"/>
  <c r="K64" i="1" s="1"/>
  <c r="K74" i="1" s="1"/>
  <c r="K84" i="1" s="1"/>
  <c r="K94" i="1" s="1"/>
  <c r="K104" i="1" s="1"/>
  <c r="K114" i="1" s="1"/>
  <c r="K124" i="1" s="1"/>
  <c r="K134" i="1" s="1"/>
  <c r="K144" i="1" s="1"/>
  <c r="K154" i="1" s="1"/>
  <c r="K23" i="1"/>
  <c r="K33" i="1" s="1"/>
  <c r="K43" i="1" s="1"/>
  <c r="K53" i="1" s="1"/>
  <c r="K63" i="1" s="1"/>
  <c r="K73" i="1" s="1"/>
  <c r="K83" i="1" s="1"/>
  <c r="K93" i="1" s="1"/>
  <c r="K103" i="1" s="1"/>
  <c r="K113" i="1" s="1"/>
  <c r="K123" i="1" s="1"/>
  <c r="K133" i="1" s="1"/>
  <c r="K143" i="1" s="1"/>
  <c r="K153" i="1" s="1"/>
  <c r="K22" i="1"/>
  <c r="K32" i="1" s="1"/>
  <c r="K42" i="1" s="1"/>
  <c r="K52" i="1" s="1"/>
  <c r="K62" i="1" s="1"/>
  <c r="K72" i="1" s="1"/>
  <c r="K82" i="1" s="1"/>
  <c r="K92" i="1" s="1"/>
  <c r="K102" i="1" s="1"/>
  <c r="K112" i="1" s="1"/>
  <c r="K122" i="1" s="1"/>
  <c r="K132" i="1" s="1"/>
  <c r="K142" i="1" s="1"/>
  <c r="K152" i="1" s="1"/>
  <c r="K21" i="1"/>
  <c r="K31" i="1" s="1"/>
  <c r="K41" i="1" s="1"/>
  <c r="K51" i="1" s="1"/>
  <c r="K61" i="1" s="1"/>
  <c r="K71" i="1" s="1"/>
  <c r="K81" i="1" s="1"/>
  <c r="K91" i="1" s="1"/>
  <c r="K101" i="1" s="1"/>
  <c r="K111" i="1" s="1"/>
  <c r="K121" i="1" s="1"/>
  <c r="K131" i="1" s="1"/>
  <c r="K141" i="1" s="1"/>
  <c r="K151" i="1" s="1"/>
  <c r="K20" i="1"/>
  <c r="K30" i="1" s="1"/>
  <c r="K40" i="1" s="1"/>
  <c r="K50" i="1" s="1"/>
  <c r="K60" i="1" s="1"/>
  <c r="K70" i="1" s="1"/>
  <c r="K80" i="1" s="1"/>
  <c r="K90" i="1" s="1"/>
  <c r="K100" i="1" s="1"/>
  <c r="K110" i="1" s="1"/>
  <c r="K120" i="1" s="1"/>
  <c r="K130" i="1" s="1"/>
  <c r="K140" i="1" s="1"/>
  <c r="K150" i="1" s="1"/>
  <c r="K19" i="1"/>
  <c r="K29" i="1" s="1"/>
  <c r="K39" i="1" s="1"/>
  <c r="K49" i="1" s="1"/>
  <c r="K59" i="1" s="1"/>
  <c r="K69" i="1" s="1"/>
  <c r="K79" i="1" s="1"/>
  <c r="K89" i="1" s="1"/>
  <c r="K99" i="1" s="1"/>
  <c r="K109" i="1" s="1"/>
  <c r="K119" i="1" s="1"/>
  <c r="K129" i="1" s="1"/>
  <c r="K139" i="1" s="1"/>
  <c r="K149" i="1" s="1"/>
  <c r="K18" i="1"/>
  <c r="K28" i="1" s="1"/>
  <c r="K38" i="1" s="1"/>
  <c r="K48" i="1" s="1"/>
  <c r="K58" i="1" s="1"/>
  <c r="K68" i="1" s="1"/>
  <c r="K78" i="1" s="1"/>
  <c r="K88" i="1" s="1"/>
  <c r="K98" i="1" s="1"/>
  <c r="K108" i="1" s="1"/>
  <c r="K118" i="1" s="1"/>
  <c r="K128" i="1" s="1"/>
  <c r="K138" i="1" s="1"/>
  <c r="K148" i="1" s="1"/>
  <c r="K17" i="1"/>
  <c r="K27" i="1" s="1"/>
  <c r="K37" i="1" s="1"/>
  <c r="K47" i="1" s="1"/>
  <c r="K57" i="1" s="1"/>
  <c r="K67" i="1" s="1"/>
  <c r="K77" i="1" s="1"/>
  <c r="K87" i="1" s="1"/>
  <c r="K97" i="1" s="1"/>
  <c r="K107" i="1" s="1"/>
  <c r="K117" i="1" s="1"/>
  <c r="K127" i="1" s="1"/>
  <c r="K137" i="1" s="1"/>
  <c r="K147" i="1" s="1"/>
  <c r="K16" i="1"/>
  <c r="K26" i="1" s="1"/>
  <c r="K36" i="1" s="1"/>
  <c r="K46" i="1" s="1"/>
  <c r="K56" i="1" s="1"/>
  <c r="K66" i="1" s="1"/>
  <c r="K76" i="1" s="1"/>
  <c r="K86" i="1" s="1"/>
  <c r="K96" i="1" s="1"/>
  <c r="K106" i="1" s="1"/>
  <c r="K116" i="1" s="1"/>
  <c r="K126" i="1" s="1"/>
  <c r="K136" i="1" s="1"/>
  <c r="K146" i="1" s="1"/>
  <c r="AY182" i="1" l="1"/>
  <c r="BF182" i="1" s="1"/>
  <c r="AY202" i="1"/>
  <c r="BF202" i="1" s="1"/>
  <c r="D212" i="1"/>
  <c r="D193" i="1"/>
  <c r="AY193" i="1" s="1"/>
  <c r="BF193" i="1" s="1"/>
  <c r="AY192" i="1"/>
  <c r="BF192" i="1" s="1"/>
  <c r="AY179" i="1"/>
  <c r="BF179" i="1" s="1"/>
  <c r="D189" i="1"/>
  <c r="D190" i="1"/>
  <c r="AY180" i="1"/>
  <c r="BF180" i="1" s="1"/>
  <c r="N180" i="1"/>
  <c r="AY176" i="1"/>
  <c r="BF176" i="1" s="1"/>
  <c r="D186" i="1"/>
  <c r="AY191" i="1"/>
  <c r="BF191" i="1" s="1"/>
  <c r="D201" i="1"/>
  <c r="AY178" i="1"/>
  <c r="BF178" i="1" s="1"/>
  <c r="D188" i="1"/>
  <c r="AY185" i="1"/>
  <c r="BF185" i="1" s="1"/>
  <c r="D195" i="1"/>
  <c r="AY184" i="1"/>
  <c r="BF184" i="1" s="1"/>
  <c r="D194" i="1"/>
  <c r="AY177" i="1"/>
  <c r="BF177" i="1" s="1"/>
  <c r="D187" i="1"/>
  <c r="D203" i="1" l="1"/>
  <c r="AY201" i="1"/>
  <c r="BF201" i="1" s="1"/>
  <c r="D211" i="1"/>
  <c r="D222" i="1"/>
  <c r="AY212" i="1"/>
  <c r="BF212" i="1" s="1"/>
  <c r="AY187" i="1"/>
  <c r="BF187" i="1" s="1"/>
  <c r="D197" i="1"/>
  <c r="AY186" i="1"/>
  <c r="BF186" i="1" s="1"/>
  <c r="D196" i="1"/>
  <c r="D200" i="1"/>
  <c r="D210" i="1" s="1"/>
  <c r="AY190" i="1"/>
  <c r="BF190" i="1" s="1"/>
  <c r="N190" i="1"/>
  <c r="AY189" i="1"/>
  <c r="BF189" i="1" s="1"/>
  <c r="D199" i="1"/>
  <c r="AY195" i="1"/>
  <c r="BF195" i="1" s="1"/>
  <c r="D205" i="1"/>
  <c r="D215" i="1" s="1"/>
  <c r="N195" i="1"/>
  <c r="AY194" i="1"/>
  <c r="BF194" i="1" s="1"/>
  <c r="D204" i="1"/>
  <c r="D198" i="1"/>
  <c r="AY188" i="1"/>
  <c r="BF188" i="1" s="1"/>
  <c r="AY210" i="1" l="1"/>
  <c r="BF210" i="1" s="1"/>
  <c r="D220" i="1"/>
  <c r="N210" i="1"/>
  <c r="D232" i="1"/>
  <c r="AY222" i="1"/>
  <c r="BF222" i="1" s="1"/>
  <c r="AY199" i="1"/>
  <c r="BF199" i="1" s="1"/>
  <c r="D209" i="1"/>
  <c r="AY196" i="1"/>
  <c r="BF196" i="1" s="1"/>
  <c r="D206" i="1"/>
  <c r="D221" i="1"/>
  <c r="AY211" i="1"/>
  <c r="BF211" i="1" s="1"/>
  <c r="AY198" i="1"/>
  <c r="BF198" i="1" s="1"/>
  <c r="D208" i="1"/>
  <c r="AY215" i="1"/>
  <c r="BF215" i="1" s="1"/>
  <c r="N215" i="1"/>
  <c r="D225" i="1"/>
  <c r="AY204" i="1"/>
  <c r="BF204" i="1" s="1"/>
  <c r="D214" i="1"/>
  <c r="AY197" i="1"/>
  <c r="BF197" i="1" s="1"/>
  <c r="D207" i="1"/>
  <c r="AY203" i="1"/>
  <c r="BF203" i="1" s="1"/>
  <c r="D213" i="1"/>
  <c r="AY200" i="1"/>
  <c r="BF200" i="1" s="1"/>
  <c r="N200" i="1"/>
  <c r="AY205" i="1"/>
  <c r="BF205" i="1" s="1"/>
  <c r="N205" i="1"/>
  <c r="AK6" i="1"/>
  <c r="C65" i="1"/>
  <c r="C75" i="1" s="1"/>
  <c r="C85" i="1" s="1"/>
  <c r="C95" i="1" s="1"/>
  <c r="C105" i="1" s="1"/>
  <c r="C115" i="1" s="1"/>
  <c r="C125" i="1" s="1"/>
  <c r="C135" i="1" s="1"/>
  <c r="C145" i="1" s="1"/>
  <c r="C155" i="1" s="1"/>
  <c r="A65" i="1"/>
  <c r="A75" i="1" s="1"/>
  <c r="A85" i="1" s="1"/>
  <c r="A95" i="1" s="1"/>
  <c r="A105" i="1" s="1"/>
  <c r="A115" i="1" s="1"/>
  <c r="A125" i="1" s="1"/>
  <c r="A135" i="1" s="1"/>
  <c r="A145" i="1" s="1"/>
  <c r="A155" i="1" s="1"/>
  <c r="C64" i="1"/>
  <c r="C74" i="1" s="1"/>
  <c r="C84" i="1" s="1"/>
  <c r="C94" i="1" s="1"/>
  <c r="C104" i="1" s="1"/>
  <c r="C114" i="1" s="1"/>
  <c r="C124" i="1" s="1"/>
  <c r="C134" i="1" s="1"/>
  <c r="C144" i="1" s="1"/>
  <c r="C154" i="1" s="1"/>
  <c r="B64" i="1"/>
  <c r="B74" i="1" s="1"/>
  <c r="B84" i="1" s="1"/>
  <c r="B94" i="1" s="1"/>
  <c r="B104" i="1" s="1"/>
  <c r="B114" i="1" s="1"/>
  <c r="B124" i="1" s="1"/>
  <c r="B134" i="1" s="1"/>
  <c r="B144" i="1" s="1"/>
  <c r="B154" i="1" s="1"/>
  <c r="A64" i="1"/>
  <c r="A74" i="1" s="1"/>
  <c r="A84" i="1" s="1"/>
  <c r="A94" i="1" s="1"/>
  <c r="A104" i="1" s="1"/>
  <c r="A114" i="1" s="1"/>
  <c r="A124" i="1" s="1"/>
  <c r="A134" i="1" s="1"/>
  <c r="A144" i="1" s="1"/>
  <c r="A154" i="1" s="1"/>
  <c r="C63" i="1"/>
  <c r="C73" i="1" s="1"/>
  <c r="C83" i="1" s="1"/>
  <c r="C93" i="1" s="1"/>
  <c r="C103" i="1" s="1"/>
  <c r="C113" i="1" s="1"/>
  <c r="C123" i="1" s="1"/>
  <c r="C133" i="1" s="1"/>
  <c r="C143" i="1" s="1"/>
  <c r="C153" i="1" s="1"/>
  <c r="B63" i="1"/>
  <c r="B73" i="1" s="1"/>
  <c r="B83" i="1" s="1"/>
  <c r="B93" i="1" s="1"/>
  <c r="B103" i="1" s="1"/>
  <c r="B113" i="1" s="1"/>
  <c r="B123" i="1" s="1"/>
  <c r="B133" i="1" s="1"/>
  <c r="B143" i="1" s="1"/>
  <c r="B153" i="1" s="1"/>
  <c r="A63" i="1"/>
  <c r="A73" i="1" s="1"/>
  <c r="A83" i="1" s="1"/>
  <c r="A93" i="1" s="1"/>
  <c r="A103" i="1" s="1"/>
  <c r="A113" i="1" s="1"/>
  <c r="A123" i="1" s="1"/>
  <c r="A133" i="1" s="1"/>
  <c r="A143" i="1" s="1"/>
  <c r="A153" i="1" s="1"/>
  <c r="C62" i="1"/>
  <c r="C72" i="1" s="1"/>
  <c r="C82" i="1" s="1"/>
  <c r="C92" i="1" s="1"/>
  <c r="C102" i="1" s="1"/>
  <c r="C112" i="1" s="1"/>
  <c r="C122" i="1" s="1"/>
  <c r="C132" i="1" s="1"/>
  <c r="C142" i="1" s="1"/>
  <c r="C152" i="1" s="1"/>
  <c r="B62" i="1"/>
  <c r="B72" i="1" s="1"/>
  <c r="B82" i="1" s="1"/>
  <c r="B92" i="1" s="1"/>
  <c r="B102" i="1" s="1"/>
  <c r="B112" i="1" s="1"/>
  <c r="B122" i="1" s="1"/>
  <c r="B132" i="1" s="1"/>
  <c r="B142" i="1" s="1"/>
  <c r="B152" i="1" s="1"/>
  <c r="A62" i="1"/>
  <c r="A72" i="1" s="1"/>
  <c r="A82" i="1" s="1"/>
  <c r="A92" i="1" s="1"/>
  <c r="A102" i="1" s="1"/>
  <c r="A112" i="1" s="1"/>
  <c r="A122" i="1" s="1"/>
  <c r="A132" i="1" s="1"/>
  <c r="A142" i="1" s="1"/>
  <c r="A152" i="1" s="1"/>
  <c r="C61" i="1"/>
  <c r="C71" i="1" s="1"/>
  <c r="C81" i="1" s="1"/>
  <c r="C91" i="1" s="1"/>
  <c r="C101" i="1" s="1"/>
  <c r="C111" i="1" s="1"/>
  <c r="C121" i="1" s="1"/>
  <c r="C131" i="1" s="1"/>
  <c r="C141" i="1" s="1"/>
  <c r="C151" i="1" s="1"/>
  <c r="B61" i="1"/>
  <c r="B71" i="1" s="1"/>
  <c r="B81" i="1" s="1"/>
  <c r="B91" i="1" s="1"/>
  <c r="B101" i="1" s="1"/>
  <c r="B111" i="1" s="1"/>
  <c r="B121" i="1" s="1"/>
  <c r="B131" i="1" s="1"/>
  <c r="B141" i="1" s="1"/>
  <c r="B151" i="1" s="1"/>
  <c r="A61" i="1"/>
  <c r="A71" i="1" s="1"/>
  <c r="A81" i="1" s="1"/>
  <c r="A91" i="1" s="1"/>
  <c r="A101" i="1" s="1"/>
  <c r="A111" i="1" s="1"/>
  <c r="A121" i="1" s="1"/>
  <c r="A131" i="1" s="1"/>
  <c r="A141" i="1" s="1"/>
  <c r="A151" i="1" s="1"/>
  <c r="C60" i="1"/>
  <c r="C70" i="1" s="1"/>
  <c r="C80" i="1" s="1"/>
  <c r="C90" i="1" s="1"/>
  <c r="C100" i="1" s="1"/>
  <c r="C110" i="1" s="1"/>
  <c r="C120" i="1" s="1"/>
  <c r="C130" i="1" s="1"/>
  <c r="C140" i="1" s="1"/>
  <c r="C150" i="1" s="1"/>
  <c r="B60" i="1"/>
  <c r="B70" i="1" s="1"/>
  <c r="B80" i="1" s="1"/>
  <c r="B90" i="1" s="1"/>
  <c r="B100" i="1" s="1"/>
  <c r="B110" i="1" s="1"/>
  <c r="B120" i="1" s="1"/>
  <c r="B130" i="1" s="1"/>
  <c r="B140" i="1" s="1"/>
  <c r="B150" i="1" s="1"/>
  <c r="A60" i="1"/>
  <c r="A70" i="1" s="1"/>
  <c r="A80" i="1" s="1"/>
  <c r="A90" i="1" s="1"/>
  <c r="A100" i="1" s="1"/>
  <c r="A110" i="1" s="1"/>
  <c r="A120" i="1" s="1"/>
  <c r="A130" i="1" s="1"/>
  <c r="A140" i="1" s="1"/>
  <c r="A150" i="1" s="1"/>
  <c r="C59" i="1"/>
  <c r="C69" i="1" s="1"/>
  <c r="C79" i="1" s="1"/>
  <c r="C89" i="1" s="1"/>
  <c r="C99" i="1" s="1"/>
  <c r="C109" i="1" s="1"/>
  <c r="C119" i="1" s="1"/>
  <c r="C129" i="1" s="1"/>
  <c r="C139" i="1" s="1"/>
  <c r="C149" i="1" s="1"/>
  <c r="B59" i="1"/>
  <c r="B69" i="1" s="1"/>
  <c r="B79" i="1" s="1"/>
  <c r="B89" i="1" s="1"/>
  <c r="B99" i="1" s="1"/>
  <c r="B109" i="1" s="1"/>
  <c r="B119" i="1" s="1"/>
  <c r="B129" i="1" s="1"/>
  <c r="B139" i="1" s="1"/>
  <c r="B149" i="1" s="1"/>
  <c r="A59" i="1"/>
  <c r="A69" i="1" s="1"/>
  <c r="A79" i="1" s="1"/>
  <c r="A89" i="1" s="1"/>
  <c r="A99" i="1" s="1"/>
  <c r="A109" i="1" s="1"/>
  <c r="A119" i="1" s="1"/>
  <c r="A129" i="1" s="1"/>
  <c r="A139" i="1" s="1"/>
  <c r="A149" i="1" s="1"/>
  <c r="C58" i="1"/>
  <c r="C68" i="1" s="1"/>
  <c r="C78" i="1" s="1"/>
  <c r="C88" i="1" s="1"/>
  <c r="C98" i="1" s="1"/>
  <c r="C108" i="1" s="1"/>
  <c r="C118" i="1" s="1"/>
  <c r="C128" i="1" s="1"/>
  <c r="C138" i="1" s="1"/>
  <c r="C148" i="1" s="1"/>
  <c r="B58" i="1"/>
  <c r="B68" i="1" s="1"/>
  <c r="B78" i="1" s="1"/>
  <c r="B88" i="1" s="1"/>
  <c r="B98" i="1" s="1"/>
  <c r="B108" i="1" s="1"/>
  <c r="B118" i="1" s="1"/>
  <c r="B128" i="1" s="1"/>
  <c r="B138" i="1" s="1"/>
  <c r="B148" i="1" s="1"/>
  <c r="A58" i="1"/>
  <c r="A68" i="1" s="1"/>
  <c r="A78" i="1" s="1"/>
  <c r="A88" i="1" s="1"/>
  <c r="A98" i="1" s="1"/>
  <c r="A108" i="1" s="1"/>
  <c r="A118" i="1" s="1"/>
  <c r="A128" i="1" s="1"/>
  <c r="A138" i="1" s="1"/>
  <c r="A148" i="1" s="1"/>
  <c r="C57" i="1"/>
  <c r="C67" i="1" s="1"/>
  <c r="C77" i="1" s="1"/>
  <c r="C87" i="1" s="1"/>
  <c r="C97" i="1" s="1"/>
  <c r="C107" i="1" s="1"/>
  <c r="C117" i="1" s="1"/>
  <c r="C127" i="1" s="1"/>
  <c r="C137" i="1" s="1"/>
  <c r="C147" i="1" s="1"/>
  <c r="B57" i="1"/>
  <c r="B67" i="1" s="1"/>
  <c r="B77" i="1" s="1"/>
  <c r="B87" i="1" s="1"/>
  <c r="B97" i="1" s="1"/>
  <c r="B107" i="1" s="1"/>
  <c r="B117" i="1" s="1"/>
  <c r="B127" i="1" s="1"/>
  <c r="B137" i="1" s="1"/>
  <c r="B147" i="1" s="1"/>
  <c r="A57" i="1"/>
  <c r="A67" i="1" s="1"/>
  <c r="A77" i="1" s="1"/>
  <c r="A87" i="1" s="1"/>
  <c r="A97" i="1" s="1"/>
  <c r="A107" i="1" s="1"/>
  <c r="A117" i="1" s="1"/>
  <c r="A127" i="1" s="1"/>
  <c r="A137" i="1" s="1"/>
  <c r="A147" i="1" s="1"/>
  <c r="C56" i="1"/>
  <c r="C66" i="1" s="1"/>
  <c r="C76" i="1" s="1"/>
  <c r="C86" i="1" s="1"/>
  <c r="C96" i="1" s="1"/>
  <c r="C106" i="1" s="1"/>
  <c r="C116" i="1" s="1"/>
  <c r="C126" i="1" s="1"/>
  <c r="C136" i="1" s="1"/>
  <c r="C146" i="1" s="1"/>
  <c r="B56" i="1"/>
  <c r="B66" i="1" s="1"/>
  <c r="B76" i="1" s="1"/>
  <c r="B86" i="1" s="1"/>
  <c r="B96" i="1" s="1"/>
  <c r="B106" i="1" s="1"/>
  <c r="B116" i="1" s="1"/>
  <c r="B126" i="1" s="1"/>
  <c r="B136" i="1" s="1"/>
  <c r="B146" i="1" s="1"/>
  <c r="A56" i="1"/>
  <c r="A66" i="1" s="1"/>
  <c r="A76" i="1" s="1"/>
  <c r="A86" i="1" s="1"/>
  <c r="A96" i="1" s="1"/>
  <c r="A106" i="1" s="1"/>
  <c r="A116" i="1" s="1"/>
  <c r="A126" i="1" s="1"/>
  <c r="A136" i="1" s="1"/>
  <c r="A146" i="1" s="1"/>
  <c r="D55" i="1"/>
  <c r="D54" i="1"/>
  <c r="D64" i="1" s="1"/>
  <c r="AY64" i="1" s="1"/>
  <c r="BF64" i="1" s="1"/>
  <c r="D53" i="1"/>
  <c r="AY53" i="1" s="1"/>
  <c r="BF53" i="1" s="1"/>
  <c r="D52" i="1"/>
  <c r="AY52" i="1" s="1"/>
  <c r="BF52" i="1" s="1"/>
  <c r="D51" i="1"/>
  <c r="D61" i="1" s="1"/>
  <c r="D50" i="1"/>
  <c r="D49" i="1"/>
  <c r="D48" i="1"/>
  <c r="AY48" i="1" s="1"/>
  <c r="BF48" i="1" s="1"/>
  <c r="D47" i="1"/>
  <c r="AY47" i="1" s="1"/>
  <c r="BF47" i="1" s="1"/>
  <c r="D46" i="1"/>
  <c r="AY46" i="1" s="1"/>
  <c r="BF46" i="1" s="1"/>
  <c r="D45" i="1"/>
  <c r="N45" i="1" s="1"/>
  <c r="D44" i="1"/>
  <c r="AY44" i="1" s="1"/>
  <c r="BF44" i="1" s="1"/>
  <c r="D43" i="1"/>
  <c r="AY43" i="1" s="1"/>
  <c r="BF43" i="1" s="1"/>
  <c r="D42" i="1"/>
  <c r="AY42" i="1" s="1"/>
  <c r="BF42" i="1" s="1"/>
  <c r="D41" i="1"/>
  <c r="AY41" i="1" s="1"/>
  <c r="BF41" i="1" s="1"/>
  <c r="D40" i="1"/>
  <c r="N40" i="1" s="1"/>
  <c r="D39" i="1"/>
  <c r="AY39" i="1" s="1"/>
  <c r="BF39" i="1" s="1"/>
  <c r="D38" i="1"/>
  <c r="AY38" i="1" s="1"/>
  <c r="BF38" i="1" s="1"/>
  <c r="D37" i="1"/>
  <c r="AY37" i="1" s="1"/>
  <c r="BF37" i="1" s="1"/>
  <c r="D36" i="1"/>
  <c r="AY36" i="1" s="1"/>
  <c r="BF36" i="1" s="1"/>
  <c r="D35" i="1"/>
  <c r="D34" i="1"/>
  <c r="AY34" i="1" s="1"/>
  <c r="BF34" i="1" s="1"/>
  <c r="D33" i="1"/>
  <c r="AY33" i="1" s="1"/>
  <c r="BF33" i="1" s="1"/>
  <c r="D32" i="1"/>
  <c r="AY32" i="1" s="1"/>
  <c r="BF32" i="1" s="1"/>
  <c r="D31" i="1"/>
  <c r="AY31" i="1" s="1"/>
  <c r="BF31" i="1" s="1"/>
  <c r="D30" i="1"/>
  <c r="D29" i="1"/>
  <c r="AY29" i="1" s="1"/>
  <c r="BF29" i="1" s="1"/>
  <c r="D28" i="1"/>
  <c r="AY28" i="1" s="1"/>
  <c r="BF28" i="1" s="1"/>
  <c r="D27" i="1"/>
  <c r="AY27" i="1" s="1"/>
  <c r="BF27" i="1" s="1"/>
  <c r="D26" i="1"/>
  <c r="AY26" i="1" s="1"/>
  <c r="BF26" i="1" s="1"/>
  <c r="D25" i="1"/>
  <c r="D24" i="1"/>
  <c r="AY24" i="1" s="1"/>
  <c r="BF24" i="1" s="1"/>
  <c r="D23" i="1"/>
  <c r="AY23" i="1" s="1"/>
  <c r="BF23" i="1" s="1"/>
  <c r="D22" i="1"/>
  <c r="AY22" i="1" s="1"/>
  <c r="BF22" i="1" s="1"/>
  <c r="D21" i="1"/>
  <c r="AY21" i="1" s="1"/>
  <c r="BF21" i="1" s="1"/>
  <c r="D20" i="1"/>
  <c r="D19" i="1"/>
  <c r="AY19" i="1" s="1"/>
  <c r="BF19" i="1" s="1"/>
  <c r="D18" i="1"/>
  <c r="AY18" i="1" s="1"/>
  <c r="BF18" i="1" s="1"/>
  <c r="D17" i="1"/>
  <c r="AY17" i="1" s="1"/>
  <c r="BF17" i="1" s="1"/>
  <c r="D16" i="1"/>
  <c r="AY16" i="1" s="1"/>
  <c r="BF16" i="1" s="1"/>
  <c r="T15" i="1"/>
  <c r="T20" i="1" s="1"/>
  <c r="T25" i="1" s="1"/>
  <c r="T30" i="1" s="1"/>
  <c r="T35" i="1" s="1"/>
  <c r="T40" i="1" s="1"/>
  <c r="T45" i="1" s="1"/>
  <c r="T50" i="1" s="1"/>
  <c r="T55" i="1" s="1"/>
  <c r="T60" i="1" s="1"/>
  <c r="T65" i="1" s="1"/>
  <c r="T70" i="1" s="1"/>
  <c r="T75" i="1" s="1"/>
  <c r="T80" i="1" s="1"/>
  <c r="T85" i="1" s="1"/>
  <c r="T90" i="1" s="1"/>
  <c r="T95" i="1" s="1"/>
  <c r="T100" i="1" s="1"/>
  <c r="T105" i="1" s="1"/>
  <c r="T110" i="1" s="1"/>
  <c r="T115" i="1" s="1"/>
  <c r="T120" i="1" s="1"/>
  <c r="T125" i="1" s="1"/>
  <c r="T130" i="1" s="1"/>
  <c r="T135" i="1" s="1"/>
  <c r="T140" i="1" s="1"/>
  <c r="T145" i="1" s="1"/>
  <c r="T150" i="1" s="1"/>
  <c r="T155" i="1" s="1"/>
  <c r="D15" i="1"/>
  <c r="N15" i="1" s="1"/>
  <c r="T14" i="1"/>
  <c r="T19" i="1" s="1"/>
  <c r="T24" i="1" s="1"/>
  <c r="T29" i="1" s="1"/>
  <c r="T34" i="1" s="1"/>
  <c r="T39" i="1" s="1"/>
  <c r="T44" i="1" s="1"/>
  <c r="T49" i="1" s="1"/>
  <c r="T54" i="1" s="1"/>
  <c r="T59" i="1" s="1"/>
  <c r="T64" i="1" s="1"/>
  <c r="T69" i="1" s="1"/>
  <c r="T74" i="1" s="1"/>
  <c r="T79" i="1" s="1"/>
  <c r="T84" i="1" s="1"/>
  <c r="T89" i="1" s="1"/>
  <c r="T94" i="1" s="1"/>
  <c r="T99" i="1" s="1"/>
  <c r="T104" i="1" s="1"/>
  <c r="T109" i="1" s="1"/>
  <c r="T114" i="1" s="1"/>
  <c r="T119" i="1" s="1"/>
  <c r="T124" i="1" s="1"/>
  <c r="T129" i="1" s="1"/>
  <c r="T134" i="1" s="1"/>
  <c r="T139" i="1" s="1"/>
  <c r="T144" i="1" s="1"/>
  <c r="T149" i="1" s="1"/>
  <c r="T154" i="1" s="1"/>
  <c r="D14" i="1"/>
  <c r="AY14" i="1" s="1"/>
  <c r="BF14" i="1" s="1"/>
  <c r="T13" i="1"/>
  <c r="T18" i="1" s="1"/>
  <c r="T23" i="1" s="1"/>
  <c r="T28" i="1" s="1"/>
  <c r="T33" i="1" s="1"/>
  <c r="T38" i="1" s="1"/>
  <c r="T43" i="1" s="1"/>
  <c r="T48" i="1" s="1"/>
  <c r="T53" i="1" s="1"/>
  <c r="T58" i="1" s="1"/>
  <c r="T63" i="1" s="1"/>
  <c r="T68" i="1" s="1"/>
  <c r="T73" i="1" s="1"/>
  <c r="T78" i="1" s="1"/>
  <c r="T83" i="1" s="1"/>
  <c r="T88" i="1" s="1"/>
  <c r="T93" i="1" s="1"/>
  <c r="T98" i="1" s="1"/>
  <c r="T103" i="1" s="1"/>
  <c r="T108" i="1" s="1"/>
  <c r="T113" i="1" s="1"/>
  <c r="T118" i="1" s="1"/>
  <c r="T123" i="1" s="1"/>
  <c r="T128" i="1" s="1"/>
  <c r="T133" i="1" s="1"/>
  <c r="T138" i="1" s="1"/>
  <c r="T143" i="1" s="1"/>
  <c r="T148" i="1" s="1"/>
  <c r="T153" i="1" s="1"/>
  <c r="D13" i="1"/>
  <c r="AY13" i="1" s="1"/>
  <c r="BF13" i="1" s="1"/>
  <c r="T12" i="1"/>
  <c r="T17" i="1" s="1"/>
  <c r="T22" i="1" s="1"/>
  <c r="T27" i="1" s="1"/>
  <c r="T32" i="1" s="1"/>
  <c r="T37" i="1" s="1"/>
  <c r="T42" i="1" s="1"/>
  <c r="T47" i="1" s="1"/>
  <c r="T52" i="1" s="1"/>
  <c r="T57" i="1" s="1"/>
  <c r="T62" i="1" s="1"/>
  <c r="T67" i="1" s="1"/>
  <c r="T72" i="1" s="1"/>
  <c r="T77" i="1" s="1"/>
  <c r="T82" i="1" s="1"/>
  <c r="T87" i="1" s="1"/>
  <c r="T92" i="1" s="1"/>
  <c r="T97" i="1" s="1"/>
  <c r="T102" i="1" s="1"/>
  <c r="T107" i="1" s="1"/>
  <c r="T112" i="1" s="1"/>
  <c r="T117" i="1" s="1"/>
  <c r="T122" i="1" s="1"/>
  <c r="T127" i="1" s="1"/>
  <c r="T132" i="1" s="1"/>
  <c r="T137" i="1" s="1"/>
  <c r="T142" i="1" s="1"/>
  <c r="T147" i="1" s="1"/>
  <c r="T152" i="1" s="1"/>
  <c r="D12" i="1"/>
  <c r="AY12" i="1" s="1"/>
  <c r="BF12" i="1" s="1"/>
  <c r="T11" i="1"/>
  <c r="T16" i="1" s="1"/>
  <c r="T21" i="1" s="1"/>
  <c r="T26" i="1" s="1"/>
  <c r="T31" i="1" s="1"/>
  <c r="T36" i="1" s="1"/>
  <c r="T41" i="1" s="1"/>
  <c r="T46" i="1" s="1"/>
  <c r="T51" i="1" s="1"/>
  <c r="T56" i="1" s="1"/>
  <c r="T61" i="1" s="1"/>
  <c r="T66" i="1" s="1"/>
  <c r="T71" i="1" s="1"/>
  <c r="T76" i="1" s="1"/>
  <c r="T81" i="1" s="1"/>
  <c r="T86" i="1" s="1"/>
  <c r="T91" i="1" s="1"/>
  <c r="T96" i="1" s="1"/>
  <c r="T101" i="1" s="1"/>
  <c r="T106" i="1" s="1"/>
  <c r="T111" i="1" s="1"/>
  <c r="T116" i="1" s="1"/>
  <c r="T121" i="1" s="1"/>
  <c r="T126" i="1" s="1"/>
  <c r="T131" i="1" s="1"/>
  <c r="T136" i="1" s="1"/>
  <c r="T141" i="1" s="1"/>
  <c r="T146" i="1" s="1"/>
  <c r="T151" i="1" s="1"/>
  <c r="D11" i="1"/>
  <c r="AY11" i="1" s="1"/>
  <c r="BF11" i="1" s="1"/>
  <c r="D10" i="1"/>
  <c r="N10" i="1" s="1"/>
  <c r="D9" i="1"/>
  <c r="AY9" i="1" s="1"/>
  <c r="BF9" i="1" s="1"/>
  <c r="D8" i="1"/>
  <c r="AY8" i="1" s="1"/>
  <c r="BF8" i="1" s="1"/>
  <c r="D7" i="1"/>
  <c r="AY7" i="1" s="1"/>
  <c r="BF7" i="1" s="1"/>
  <c r="D6" i="1"/>
  <c r="AY6" i="1" s="1"/>
  <c r="BF6" i="1" s="1"/>
  <c r="D217" i="1" l="1"/>
  <c r="AY207" i="1"/>
  <c r="BF207" i="1" s="1"/>
  <c r="N225" i="1"/>
  <c r="D235" i="1"/>
  <c r="D245" i="1" s="1"/>
  <c r="D255" i="1" s="1"/>
  <c r="D265" i="1" s="1"/>
  <c r="D275" i="1" s="1"/>
  <c r="AY225" i="1"/>
  <c r="BF225" i="1" s="1"/>
  <c r="AY232" i="1"/>
  <c r="BF232" i="1" s="1"/>
  <c r="D242" i="1"/>
  <c r="D219" i="1"/>
  <c r="AY209" i="1"/>
  <c r="BF209" i="1" s="1"/>
  <c r="D223" i="1"/>
  <c r="AY213" i="1"/>
  <c r="BF213" i="1" s="1"/>
  <c r="D224" i="1"/>
  <c r="AY214" i="1"/>
  <c r="BF214" i="1" s="1"/>
  <c r="D231" i="1"/>
  <c r="AY221" i="1"/>
  <c r="BF221" i="1" s="1"/>
  <c r="AY220" i="1"/>
  <c r="BF220" i="1" s="1"/>
  <c r="D230" i="1"/>
  <c r="D240" i="1" s="1"/>
  <c r="D250" i="1" s="1"/>
  <c r="D260" i="1" s="1"/>
  <c r="D270" i="1" s="1"/>
  <c r="N220" i="1"/>
  <c r="AY208" i="1"/>
  <c r="BF208" i="1" s="1"/>
  <c r="D218" i="1"/>
  <c r="AY206" i="1"/>
  <c r="BF206" i="1" s="1"/>
  <c r="D216" i="1"/>
  <c r="D57" i="1"/>
  <c r="AY57" i="1" s="1"/>
  <c r="BF57" i="1" s="1"/>
  <c r="D62" i="1"/>
  <c r="AY62" i="1" s="1"/>
  <c r="BF62" i="1" s="1"/>
  <c r="AY15" i="1"/>
  <c r="BF15" i="1" s="1"/>
  <c r="AY40" i="1"/>
  <c r="BF40" i="1" s="1"/>
  <c r="D60" i="1"/>
  <c r="N60" i="1" s="1"/>
  <c r="N50" i="1"/>
  <c r="D65" i="1"/>
  <c r="N55" i="1"/>
  <c r="D56" i="1"/>
  <c r="D66" i="1" s="1"/>
  <c r="D76" i="1" s="1"/>
  <c r="AY10" i="1"/>
  <c r="BF10" i="1" s="1"/>
  <c r="AY20" i="1"/>
  <c r="BF20" i="1" s="1"/>
  <c r="N20" i="1"/>
  <c r="AY25" i="1"/>
  <c r="BF25" i="1" s="1"/>
  <c r="N25" i="1"/>
  <c r="AY30" i="1"/>
  <c r="BF30" i="1" s="1"/>
  <c r="N30" i="1"/>
  <c r="AY35" i="1"/>
  <c r="BF35" i="1" s="1"/>
  <c r="N35" i="1"/>
  <c r="AY50" i="1"/>
  <c r="BF50" i="1" s="1"/>
  <c r="D71" i="1"/>
  <c r="AY61" i="1"/>
  <c r="BF61" i="1" s="1"/>
  <c r="AY45" i="1"/>
  <c r="BF45" i="1" s="1"/>
  <c r="D59" i="1"/>
  <c r="AY49" i="1"/>
  <c r="BF49" i="1" s="1"/>
  <c r="D67" i="1"/>
  <c r="AY51" i="1"/>
  <c r="BF51" i="1" s="1"/>
  <c r="AY55" i="1"/>
  <c r="BF55" i="1" s="1"/>
  <c r="D58" i="1"/>
  <c r="D63" i="1"/>
  <c r="AY54" i="1"/>
  <c r="BF54" i="1" s="1"/>
  <c r="D74" i="1"/>
  <c r="D285" i="1" l="1"/>
  <c r="AY275" i="1"/>
  <c r="BF275" i="1" s="1"/>
  <c r="N275" i="1"/>
  <c r="D280" i="1"/>
  <c r="AY270" i="1"/>
  <c r="BF270" i="1" s="1"/>
  <c r="N270" i="1"/>
  <c r="D229" i="1"/>
  <c r="AY219" i="1"/>
  <c r="BF219" i="1" s="1"/>
  <c r="AY242" i="1"/>
  <c r="BF242" i="1" s="1"/>
  <c r="D252" i="1"/>
  <c r="D226" i="1"/>
  <c r="AY216" i="1"/>
  <c r="BF216" i="1" s="1"/>
  <c r="D241" i="1"/>
  <c r="AY231" i="1"/>
  <c r="BF231" i="1" s="1"/>
  <c r="D233" i="1"/>
  <c r="AY223" i="1"/>
  <c r="BF223" i="1" s="1"/>
  <c r="AY218" i="1"/>
  <c r="BF218" i="1" s="1"/>
  <c r="D228" i="1"/>
  <c r="D234" i="1"/>
  <c r="AY224" i="1"/>
  <c r="BF224" i="1" s="1"/>
  <c r="AY235" i="1"/>
  <c r="BF235" i="1" s="1"/>
  <c r="N235" i="1"/>
  <c r="D72" i="1"/>
  <c r="D82" i="1" s="1"/>
  <c r="AY230" i="1"/>
  <c r="BF230" i="1" s="1"/>
  <c r="N230" i="1"/>
  <c r="AY217" i="1"/>
  <c r="BF217" i="1" s="1"/>
  <c r="D227" i="1"/>
  <c r="AY66" i="1"/>
  <c r="BF66" i="1" s="1"/>
  <c r="AY60" i="1"/>
  <c r="BF60" i="1" s="1"/>
  <c r="D75" i="1"/>
  <c r="N65" i="1"/>
  <c r="AY56" i="1"/>
  <c r="BF56" i="1" s="1"/>
  <c r="D70" i="1"/>
  <c r="N70" i="1" s="1"/>
  <c r="AY65" i="1"/>
  <c r="BF65" i="1" s="1"/>
  <c r="D84" i="1"/>
  <c r="AY74" i="1"/>
  <c r="BF74" i="1" s="1"/>
  <c r="D73" i="1"/>
  <c r="AY63" i="1"/>
  <c r="BF63" i="1" s="1"/>
  <c r="D77" i="1"/>
  <c r="AY67" i="1"/>
  <c r="BF67" i="1" s="1"/>
  <c r="D68" i="1"/>
  <c r="AY58" i="1"/>
  <c r="BF58" i="1" s="1"/>
  <c r="D69" i="1"/>
  <c r="AY59" i="1"/>
  <c r="BF59" i="1" s="1"/>
  <c r="D81" i="1"/>
  <c r="AY71" i="1"/>
  <c r="BF71" i="1" s="1"/>
  <c r="D86" i="1"/>
  <c r="AY76" i="1"/>
  <c r="BF76" i="1" s="1"/>
  <c r="N280" i="1" l="1"/>
  <c r="AY280" i="1"/>
  <c r="BF280" i="1" s="1"/>
  <c r="D290" i="1"/>
  <c r="D295" i="1"/>
  <c r="AY285" i="1"/>
  <c r="BF285" i="1" s="1"/>
  <c r="N285" i="1"/>
  <c r="D80" i="1"/>
  <c r="N80" i="1" s="1"/>
  <c r="AY72" i="1"/>
  <c r="BF72" i="1" s="1"/>
  <c r="N245" i="1"/>
  <c r="AY245" i="1"/>
  <c r="BF245" i="1" s="1"/>
  <c r="AY228" i="1"/>
  <c r="BF228" i="1" s="1"/>
  <c r="D238" i="1"/>
  <c r="AY252" i="1"/>
  <c r="BF252" i="1" s="1"/>
  <c r="D262" i="1"/>
  <c r="D251" i="1"/>
  <c r="AY241" i="1"/>
  <c r="BF241" i="1" s="1"/>
  <c r="AY240" i="1"/>
  <c r="BF240" i="1" s="1"/>
  <c r="N240" i="1"/>
  <c r="AY227" i="1"/>
  <c r="BF227" i="1" s="1"/>
  <c r="D237" i="1"/>
  <c r="AY234" i="1"/>
  <c r="BF234" i="1" s="1"/>
  <c r="D244" i="1"/>
  <c r="AY233" i="1"/>
  <c r="BF233" i="1" s="1"/>
  <c r="D243" i="1"/>
  <c r="D236" i="1"/>
  <c r="AY226" i="1"/>
  <c r="BF226" i="1" s="1"/>
  <c r="D239" i="1"/>
  <c r="AY229" i="1"/>
  <c r="BF229" i="1" s="1"/>
  <c r="AY70" i="1"/>
  <c r="BF70" i="1" s="1"/>
  <c r="N75" i="1"/>
  <c r="D85" i="1"/>
  <c r="AY75" i="1"/>
  <c r="BF75" i="1" s="1"/>
  <c r="AY86" i="1"/>
  <c r="BF86" i="1" s="1"/>
  <c r="D96" i="1"/>
  <c r="D78" i="1"/>
  <c r="AY68" i="1"/>
  <c r="BF68" i="1" s="1"/>
  <c r="AY82" i="1"/>
  <c r="BF82" i="1" s="1"/>
  <c r="D92" i="1"/>
  <c r="D79" i="1"/>
  <c r="AY69" i="1"/>
  <c r="BF69" i="1" s="1"/>
  <c r="AY77" i="1"/>
  <c r="BF77" i="1" s="1"/>
  <c r="D87" i="1"/>
  <c r="D91" i="1"/>
  <c r="AY81" i="1"/>
  <c r="BF81" i="1" s="1"/>
  <c r="AY73" i="1"/>
  <c r="BF73" i="1" s="1"/>
  <c r="D83" i="1"/>
  <c r="D94" i="1"/>
  <c r="AY84" i="1"/>
  <c r="BF84" i="1" s="1"/>
  <c r="D305" i="1" l="1"/>
  <c r="N295" i="1"/>
  <c r="AY295" i="1"/>
  <c r="BF295" i="1" s="1"/>
  <c r="D300" i="1"/>
  <c r="AY290" i="1"/>
  <c r="BF290" i="1" s="1"/>
  <c r="N290" i="1"/>
  <c r="AY80" i="1"/>
  <c r="BF80" i="1" s="1"/>
  <c r="AY262" i="1"/>
  <c r="BF262" i="1" s="1"/>
  <c r="D272" i="1"/>
  <c r="D90" i="1"/>
  <c r="N90" i="1" s="1"/>
  <c r="D246" i="1"/>
  <c r="AY236" i="1"/>
  <c r="BF236" i="1" s="1"/>
  <c r="D254" i="1"/>
  <c r="AY244" i="1"/>
  <c r="BF244" i="1" s="1"/>
  <c r="AY250" i="1"/>
  <c r="BF250" i="1" s="1"/>
  <c r="N250" i="1"/>
  <c r="AY251" i="1"/>
  <c r="BF251" i="1" s="1"/>
  <c r="D261" i="1"/>
  <c r="D253" i="1"/>
  <c r="AY243" i="1"/>
  <c r="BF243" i="1" s="1"/>
  <c r="D247" i="1"/>
  <c r="AY237" i="1"/>
  <c r="BF237" i="1" s="1"/>
  <c r="AY255" i="1"/>
  <c r="BF255" i="1" s="1"/>
  <c r="N255" i="1"/>
  <c r="D249" i="1"/>
  <c r="AY239" i="1"/>
  <c r="BF239" i="1" s="1"/>
  <c r="D248" i="1"/>
  <c r="AY238" i="1"/>
  <c r="BF238" i="1" s="1"/>
  <c r="N85" i="1"/>
  <c r="AY85" i="1"/>
  <c r="BF85" i="1" s="1"/>
  <c r="D95" i="1"/>
  <c r="AY96" i="1"/>
  <c r="BF96" i="1" s="1"/>
  <c r="D106" i="1"/>
  <c r="D88" i="1"/>
  <c r="AY78" i="1"/>
  <c r="BF78" i="1" s="1"/>
  <c r="D89" i="1"/>
  <c r="AY79" i="1"/>
  <c r="BF79" i="1" s="1"/>
  <c r="D97" i="1"/>
  <c r="AY87" i="1"/>
  <c r="BF87" i="1" s="1"/>
  <c r="D93" i="1"/>
  <c r="AY83" i="1"/>
  <c r="BF83" i="1" s="1"/>
  <c r="D104" i="1"/>
  <c r="AY94" i="1"/>
  <c r="BF94" i="1" s="1"/>
  <c r="AY91" i="1"/>
  <c r="BF91" i="1" s="1"/>
  <c r="D101" i="1"/>
  <c r="D102" i="1"/>
  <c r="AY92" i="1"/>
  <c r="BF92" i="1" s="1"/>
  <c r="D100" i="1" l="1"/>
  <c r="AY300" i="1"/>
  <c r="BF300" i="1" s="1"/>
  <c r="N300" i="1"/>
  <c r="AY261" i="1"/>
  <c r="BF261" i="1" s="1"/>
  <c r="D271" i="1"/>
  <c r="AY90" i="1"/>
  <c r="BF90" i="1" s="1"/>
  <c r="D282" i="1"/>
  <c r="AY272" i="1"/>
  <c r="BF272" i="1" s="1"/>
  <c r="AY305" i="1"/>
  <c r="BF305" i="1" s="1"/>
  <c r="N305" i="1"/>
  <c r="D257" i="1"/>
  <c r="AY247" i="1"/>
  <c r="BF247" i="1" s="1"/>
  <c r="D258" i="1"/>
  <c r="AY248" i="1"/>
  <c r="BF248" i="1" s="1"/>
  <c r="AY254" i="1"/>
  <c r="BF254" i="1" s="1"/>
  <c r="D264" i="1"/>
  <c r="AY265" i="1"/>
  <c r="BF265" i="1" s="1"/>
  <c r="N265" i="1"/>
  <c r="AY253" i="1"/>
  <c r="BF253" i="1" s="1"/>
  <c r="D263" i="1"/>
  <c r="AY260" i="1"/>
  <c r="BF260" i="1" s="1"/>
  <c r="N260" i="1"/>
  <c r="D259" i="1"/>
  <c r="AY249" i="1"/>
  <c r="BF249" i="1" s="1"/>
  <c r="D256" i="1"/>
  <c r="AY246" i="1"/>
  <c r="BF246" i="1" s="1"/>
  <c r="AY102" i="1"/>
  <c r="BF102" i="1" s="1"/>
  <c r="D112" i="1"/>
  <c r="AY104" i="1"/>
  <c r="BF104" i="1" s="1"/>
  <c r="D114" i="1"/>
  <c r="N95" i="1"/>
  <c r="D105" i="1"/>
  <c r="AY95" i="1"/>
  <c r="BF95" i="1" s="1"/>
  <c r="AY101" i="1"/>
  <c r="BF101" i="1" s="1"/>
  <c r="D111" i="1"/>
  <c r="AY97" i="1"/>
  <c r="BF97" i="1" s="1"/>
  <c r="D107" i="1"/>
  <c r="N100" i="1"/>
  <c r="D110" i="1"/>
  <c r="D116" i="1"/>
  <c r="AY106" i="1"/>
  <c r="BF106" i="1" s="1"/>
  <c r="D99" i="1"/>
  <c r="AY89" i="1"/>
  <c r="BF89" i="1" s="1"/>
  <c r="AY100" i="1"/>
  <c r="BF100" i="1" s="1"/>
  <c r="D103" i="1"/>
  <c r="AY93" i="1"/>
  <c r="BF93" i="1" s="1"/>
  <c r="D98" i="1"/>
  <c r="AY88" i="1"/>
  <c r="BF88" i="1" s="1"/>
  <c r="AY256" i="1" l="1"/>
  <c r="BF256" i="1" s="1"/>
  <c r="D266" i="1"/>
  <c r="AY258" i="1"/>
  <c r="BF258" i="1" s="1"/>
  <c r="D268" i="1"/>
  <c r="AY271" i="1"/>
  <c r="BF271" i="1" s="1"/>
  <c r="D281" i="1"/>
  <c r="AY264" i="1"/>
  <c r="BF264" i="1" s="1"/>
  <c r="D274" i="1"/>
  <c r="AY259" i="1"/>
  <c r="BF259" i="1" s="1"/>
  <c r="D269" i="1"/>
  <c r="AY257" i="1"/>
  <c r="BF257" i="1" s="1"/>
  <c r="D267" i="1"/>
  <c r="D292" i="1"/>
  <c r="AY282" i="1"/>
  <c r="BF282" i="1" s="1"/>
  <c r="AY263" i="1"/>
  <c r="BF263" i="1" s="1"/>
  <c r="D273" i="1"/>
  <c r="AY103" i="1"/>
  <c r="BF103" i="1" s="1"/>
  <c r="D113" i="1"/>
  <c r="D117" i="1"/>
  <c r="AY107" i="1"/>
  <c r="BF107" i="1" s="1"/>
  <c r="AY99" i="1"/>
  <c r="BF99" i="1" s="1"/>
  <c r="D109" i="1"/>
  <c r="D122" i="1"/>
  <c r="AY112" i="1"/>
  <c r="BF112" i="1" s="1"/>
  <c r="D124" i="1"/>
  <c r="AY114" i="1"/>
  <c r="BF114" i="1" s="1"/>
  <c r="D126" i="1"/>
  <c r="AY116" i="1"/>
  <c r="BF116" i="1" s="1"/>
  <c r="N105" i="1"/>
  <c r="D115" i="1"/>
  <c r="AY105" i="1"/>
  <c r="BF105" i="1" s="1"/>
  <c r="AY98" i="1"/>
  <c r="BF98" i="1" s="1"/>
  <c r="D108" i="1"/>
  <c r="D120" i="1"/>
  <c r="N110" i="1"/>
  <c r="AY110" i="1"/>
  <c r="BF110" i="1" s="1"/>
  <c r="D121" i="1"/>
  <c r="AY111" i="1"/>
  <c r="BF111" i="1" s="1"/>
  <c r="D279" i="1" l="1"/>
  <c r="AY269" i="1"/>
  <c r="BF269" i="1" s="1"/>
  <c r="AY281" i="1"/>
  <c r="BF281" i="1" s="1"/>
  <c r="D291" i="1"/>
  <c r="D276" i="1"/>
  <c r="AY266" i="1"/>
  <c r="BF266" i="1" s="1"/>
  <c r="D283" i="1"/>
  <c r="AY273" i="1"/>
  <c r="BF273" i="1" s="1"/>
  <c r="AY267" i="1"/>
  <c r="BF267" i="1" s="1"/>
  <c r="D277" i="1"/>
  <c r="D284" i="1"/>
  <c r="AY274" i="1"/>
  <c r="BF274" i="1" s="1"/>
  <c r="D278" i="1"/>
  <c r="AY268" i="1"/>
  <c r="BF268" i="1" s="1"/>
  <c r="D302" i="1"/>
  <c r="AY302" i="1" s="1"/>
  <c r="BF302" i="1" s="1"/>
  <c r="AY292" i="1"/>
  <c r="BF292" i="1" s="1"/>
  <c r="D127" i="1"/>
  <c r="AY117" i="1"/>
  <c r="BF117" i="1" s="1"/>
  <c r="D132" i="1"/>
  <c r="AY122" i="1"/>
  <c r="BF122" i="1" s="1"/>
  <c r="D130" i="1"/>
  <c r="N120" i="1"/>
  <c r="AY120" i="1"/>
  <c r="BF120" i="1" s="1"/>
  <c r="D125" i="1"/>
  <c r="N115" i="1"/>
  <c r="AY115" i="1"/>
  <c r="BF115" i="1" s="1"/>
  <c r="AY109" i="1"/>
  <c r="BF109" i="1" s="1"/>
  <c r="D119" i="1"/>
  <c r="AY113" i="1"/>
  <c r="BF113" i="1" s="1"/>
  <c r="D123" i="1"/>
  <c r="D136" i="1"/>
  <c r="AY126" i="1"/>
  <c r="BF126" i="1" s="1"/>
  <c r="D131" i="1"/>
  <c r="AY121" i="1"/>
  <c r="BF121" i="1" s="1"/>
  <c r="D118" i="1"/>
  <c r="AY108" i="1"/>
  <c r="BF108" i="1" s="1"/>
  <c r="D134" i="1"/>
  <c r="AY124" i="1"/>
  <c r="BF124" i="1" s="1"/>
  <c r="D301" i="1" l="1"/>
  <c r="AY301" i="1" s="1"/>
  <c r="BF301" i="1" s="1"/>
  <c r="AY291" i="1"/>
  <c r="BF291" i="1" s="1"/>
  <c r="AY284" i="1"/>
  <c r="BF284" i="1" s="1"/>
  <c r="D294" i="1"/>
  <c r="AY283" i="1"/>
  <c r="BF283" i="1" s="1"/>
  <c r="D293" i="1"/>
  <c r="AY277" i="1"/>
  <c r="BF277" i="1" s="1"/>
  <c r="D287" i="1"/>
  <c r="D288" i="1"/>
  <c r="AY278" i="1"/>
  <c r="BF278" i="1" s="1"/>
  <c r="AY276" i="1"/>
  <c r="BF276" i="1" s="1"/>
  <c r="D286" i="1"/>
  <c r="AY279" i="1"/>
  <c r="BF279" i="1" s="1"/>
  <c r="D289" i="1"/>
  <c r="D129" i="1"/>
  <c r="AY119" i="1"/>
  <c r="BF119" i="1" s="1"/>
  <c r="D146" i="1"/>
  <c r="AY146" i="1" s="1"/>
  <c r="BF146" i="1" s="1"/>
  <c r="AY136" i="1"/>
  <c r="BF136" i="1" s="1"/>
  <c r="D142" i="1"/>
  <c r="AY132" i="1"/>
  <c r="BF132" i="1" s="1"/>
  <c r="D133" i="1"/>
  <c r="AY123" i="1"/>
  <c r="BF123" i="1" s="1"/>
  <c r="D135" i="1"/>
  <c r="N125" i="1"/>
  <c r="AY125" i="1"/>
  <c r="BF125" i="1" s="1"/>
  <c r="D128" i="1"/>
  <c r="AY118" i="1"/>
  <c r="BF118" i="1" s="1"/>
  <c r="D144" i="1"/>
  <c r="AY134" i="1"/>
  <c r="BF134" i="1" s="1"/>
  <c r="D141" i="1"/>
  <c r="AY131" i="1"/>
  <c r="BF131" i="1" s="1"/>
  <c r="D140" i="1"/>
  <c r="N130" i="1"/>
  <c r="AY130" i="1"/>
  <c r="BF130" i="1" s="1"/>
  <c r="D137" i="1"/>
  <c r="AY127" i="1"/>
  <c r="BF127" i="1" s="1"/>
  <c r="D296" i="1" l="1"/>
  <c r="AY296" i="1" s="1"/>
  <c r="BF296" i="1" s="1"/>
  <c r="AY286" i="1"/>
  <c r="BF286" i="1" s="1"/>
  <c r="AY287" i="1"/>
  <c r="BF287" i="1" s="1"/>
  <c r="D297" i="1"/>
  <c r="AY297" i="1" s="1"/>
  <c r="BF297" i="1" s="1"/>
  <c r="D304" i="1"/>
  <c r="AY304" i="1" s="1"/>
  <c r="BF304" i="1" s="1"/>
  <c r="AY294" i="1"/>
  <c r="BF294" i="1" s="1"/>
  <c r="D299" i="1"/>
  <c r="AY299" i="1" s="1"/>
  <c r="BF299" i="1" s="1"/>
  <c r="AY289" i="1"/>
  <c r="BF289" i="1" s="1"/>
  <c r="D303" i="1"/>
  <c r="AY303" i="1" s="1"/>
  <c r="BF303" i="1" s="1"/>
  <c r="AY293" i="1"/>
  <c r="BF293" i="1" s="1"/>
  <c r="D298" i="1"/>
  <c r="AY298" i="1" s="1"/>
  <c r="BF298" i="1" s="1"/>
  <c r="AY288" i="1"/>
  <c r="BF288" i="1" s="1"/>
  <c r="D138" i="1"/>
  <c r="AY128" i="1"/>
  <c r="BF128" i="1" s="1"/>
  <c r="D154" i="1"/>
  <c r="AY154" i="1" s="1"/>
  <c r="BF154" i="1" s="1"/>
  <c r="AY144" i="1"/>
  <c r="BF144" i="1" s="1"/>
  <c r="D151" i="1"/>
  <c r="AY151" i="1" s="1"/>
  <c r="BF151" i="1" s="1"/>
  <c r="AY141" i="1"/>
  <c r="BF141" i="1" s="1"/>
  <c r="D143" i="1"/>
  <c r="AY133" i="1"/>
  <c r="BF133" i="1" s="1"/>
  <c r="D150" i="1"/>
  <c r="N140" i="1"/>
  <c r="AY140" i="1"/>
  <c r="BF140" i="1" s="1"/>
  <c r="D147" i="1"/>
  <c r="AY147" i="1" s="1"/>
  <c r="BF147" i="1" s="1"/>
  <c r="AY137" i="1"/>
  <c r="BF137" i="1" s="1"/>
  <c r="D145" i="1"/>
  <c r="N135" i="1"/>
  <c r="AY135" i="1"/>
  <c r="BF135" i="1" s="1"/>
  <c r="D152" i="1"/>
  <c r="AY152" i="1" s="1"/>
  <c r="BF152" i="1" s="1"/>
  <c r="AY142" i="1"/>
  <c r="BF142" i="1" s="1"/>
  <c r="D139" i="1"/>
  <c r="AY129" i="1"/>
  <c r="BF129" i="1" s="1"/>
  <c r="D153" i="1" l="1"/>
  <c r="AY153" i="1" s="1"/>
  <c r="BF153" i="1" s="1"/>
  <c r="AY143" i="1"/>
  <c r="BF143" i="1" s="1"/>
  <c r="D149" i="1"/>
  <c r="AY149" i="1" s="1"/>
  <c r="BF149" i="1" s="1"/>
  <c r="AY139" i="1"/>
  <c r="BF139" i="1" s="1"/>
  <c r="D155" i="1"/>
  <c r="N145" i="1"/>
  <c r="AY145" i="1"/>
  <c r="BF145" i="1" s="1"/>
  <c r="N150" i="1"/>
  <c r="AY150" i="1"/>
  <c r="BF150" i="1" s="1"/>
  <c r="D148" i="1"/>
  <c r="AY148" i="1" s="1"/>
  <c r="BF148" i="1" s="1"/>
  <c r="AY138" i="1"/>
  <c r="BF138" i="1" s="1"/>
  <c r="N155" i="1" l="1"/>
  <c r="AY155" i="1"/>
  <c r="BF1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V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1.银两
2.元宝
3.将心
4.声望
5.无双货币
6.帮派贡献
7.武将
8.装备
9.道具
10.觉醒宝石
21.铜钱</t>
        </r>
      </text>
    </comment>
  </commentList>
</comments>
</file>

<file path=xl/sharedStrings.xml><?xml version="1.0" encoding="utf-8"?>
<sst xmlns="http://schemas.openxmlformats.org/spreadsheetml/2006/main" count="2710" uniqueCount="306">
  <si>
    <t>stage_id</t>
  </si>
  <si>
    <t>int</t>
  </si>
  <si>
    <t>string</t>
  </si>
  <si>
    <t>关卡id</t>
  </si>
  <si>
    <t>下一关卡id</t>
  </si>
  <si>
    <t>所属章节</t>
  </si>
  <si>
    <t>怪物组</t>
  </si>
  <si>
    <t>怪物事件掉落</t>
  </si>
  <si>
    <t>武将id</t>
  </si>
  <si>
    <t>星级</t>
  </si>
  <si>
    <t>武器</t>
  </si>
  <si>
    <t>怪物名称</t>
  </si>
  <si>
    <t>怪物资质</t>
  </si>
  <si>
    <t>宝盒</t>
  </si>
  <si>
    <t>吸铁石损失洛阳铲</t>
  </si>
  <si>
    <t>增加洛阳铲</t>
  </si>
  <si>
    <t>BOSS组</t>
  </si>
  <si>
    <t>BOSS事件掉落</t>
  </si>
  <si>
    <t>玩家事件掉落</t>
  </si>
  <si>
    <t>售卖道具类型1</t>
  </si>
  <si>
    <t>售卖道具1值</t>
  </si>
  <si>
    <t>售卖道具1数量</t>
  </si>
  <si>
    <t>售卖道具2类型</t>
  </si>
  <si>
    <t>售卖道具2值</t>
  </si>
  <si>
    <t>售卖道具2数量</t>
  </si>
  <si>
    <t>售卖道具3类型</t>
  </si>
  <si>
    <t>售卖道具3值</t>
  </si>
  <si>
    <t>售卖道具3数量</t>
  </si>
  <si>
    <t>售卖道具4类型</t>
  </si>
  <si>
    <t>售卖道具4值</t>
  </si>
  <si>
    <t>售卖道具4数量</t>
  </si>
  <si>
    <t>售卖道具5类型</t>
  </si>
  <si>
    <t>售卖道具5值</t>
  </si>
  <si>
    <t>售卖道具5数量</t>
  </si>
  <si>
    <t>售卖价格</t>
  </si>
  <si>
    <t>商人事件武将id</t>
  </si>
  <si>
    <t>buff事件1</t>
  </si>
  <si>
    <t>buff事件2</t>
  </si>
  <si>
    <t>buff事件3</t>
  </si>
  <si>
    <t>buff事件4</t>
  </si>
  <si>
    <t>buff事件5</t>
  </si>
  <si>
    <t>buff事件6</t>
  </si>
  <si>
    <t>buff事件7</t>
  </si>
  <si>
    <t>buff事件8</t>
  </si>
  <si>
    <t>Both</t>
  </si>
  <si>
    <t>Client</t>
  </si>
  <si>
    <t>nextstage_id</t>
  </si>
  <si>
    <t>chapter_id</t>
  </si>
  <si>
    <t>monster_team</t>
  </si>
  <si>
    <t>monster_drop</t>
  </si>
  <si>
    <t>knight</t>
  </si>
  <si>
    <t>star</t>
  </si>
  <si>
    <t>exclusive_figure</t>
  </si>
  <si>
    <t>monster_name</t>
  </si>
  <si>
    <t>quality</t>
  </si>
  <si>
    <t>box_drop</t>
  </si>
  <si>
    <t>lose_value</t>
  </si>
  <si>
    <t>get_value</t>
  </si>
  <si>
    <t>boss_team</t>
  </si>
  <si>
    <t>boss_drop</t>
  </si>
  <si>
    <t>knightboss</t>
  </si>
  <si>
    <t>starboss</t>
  </si>
  <si>
    <t>exclusive_figureboss</t>
  </si>
  <si>
    <t>monster_nameboss</t>
  </si>
  <si>
    <t>qualityboss</t>
  </si>
  <si>
    <t>player_drop</t>
  </si>
  <si>
    <t>sell1_type</t>
  </si>
  <si>
    <t>sell1_value</t>
  </si>
  <si>
    <t>sell1_number</t>
  </si>
  <si>
    <t>sell2_type</t>
  </si>
  <si>
    <t>sell2_value</t>
  </si>
  <si>
    <t>sell2_number</t>
  </si>
  <si>
    <t>sell3_type</t>
  </si>
  <si>
    <t>sell3_value</t>
  </si>
  <si>
    <t>sell3_number</t>
  </si>
  <si>
    <t>sell4_type</t>
  </si>
  <si>
    <t>sell4_value</t>
  </si>
  <si>
    <t>sell4_number</t>
  </si>
  <si>
    <t>sell5_type</t>
  </si>
  <si>
    <t>sell5_value</t>
  </si>
  <si>
    <t>sell5_number</t>
  </si>
  <si>
    <t>price</t>
  </si>
  <si>
    <t>knightsell</t>
  </si>
  <si>
    <t>starsell</t>
  </si>
  <si>
    <t>exclusive_figuresell</t>
  </si>
  <si>
    <t>monster_namesell</t>
  </si>
  <si>
    <t>qualitysell</t>
  </si>
  <si>
    <t>buff1</t>
  </si>
  <si>
    <t>buff2</t>
  </si>
  <si>
    <t>buff3</t>
  </si>
  <si>
    <t>buff4</t>
  </si>
  <si>
    <t>buff5</t>
  </si>
  <si>
    <t>buff6</t>
  </si>
  <si>
    <t>buff7</t>
  </si>
  <si>
    <t>buff8</t>
  </si>
  <si>
    <t>monster_team2</t>
  </si>
  <si>
    <t>monster_drop2</t>
  </si>
  <si>
    <t>knight2</t>
  </si>
  <si>
    <t>star2</t>
  </si>
  <si>
    <t>exclusive_figure2</t>
  </si>
  <si>
    <t>monster_name2</t>
  </si>
  <si>
    <t>quality2</t>
  </si>
  <si>
    <t>monster_team3</t>
  </si>
  <si>
    <t>monster_drop3</t>
  </si>
  <si>
    <t>knight3</t>
  </si>
  <si>
    <t>star3</t>
  </si>
  <si>
    <t>exclusive_figure3</t>
  </si>
  <si>
    <t>monster_name3</t>
  </si>
  <si>
    <t>quality3</t>
  </si>
  <si>
    <t>荆轲</t>
  </si>
  <si>
    <t>商人</t>
  </si>
  <si>
    <t>英布</t>
  </si>
  <si>
    <t>陆逊</t>
  </si>
  <si>
    <t>夏侯惇</t>
  </si>
  <si>
    <t>典韦</t>
  </si>
  <si>
    <t>宇文化及</t>
  </si>
  <si>
    <t>单雄信</t>
  </si>
  <si>
    <t>花木兰</t>
  </si>
  <si>
    <t>鲁智深</t>
  </si>
  <si>
    <t>穆桂英</t>
  </si>
  <si>
    <t>独孤伽罗</t>
  </si>
  <si>
    <t>戚夫人</t>
  </si>
  <si>
    <t>孙权</t>
  </si>
  <si>
    <t>章邯</t>
  </si>
  <si>
    <t>项庄</t>
  </si>
  <si>
    <t>钟离眛</t>
  </si>
  <si>
    <t>黄忠</t>
  </si>
  <si>
    <t>许褚</t>
  </si>
  <si>
    <t>马超</t>
  </si>
  <si>
    <t>李靖</t>
  </si>
  <si>
    <t>虬髯客</t>
  </si>
  <si>
    <t>裴元庆</t>
  </si>
  <si>
    <t>李白</t>
  </si>
  <si>
    <t>潘金莲</t>
  </si>
  <si>
    <t>霍去病</t>
  </si>
  <si>
    <t>大乔</t>
  </si>
  <si>
    <t>李渊</t>
  </si>
  <si>
    <t>王昭君</t>
  </si>
  <si>
    <t>灌婴</t>
  </si>
  <si>
    <t>龙且</t>
  </si>
  <si>
    <t>张辽</t>
  </si>
  <si>
    <t>貂蝉</t>
  </si>
  <si>
    <t>红拂女</t>
  </si>
  <si>
    <t>宇文成都</t>
  </si>
  <si>
    <t>屈原</t>
  </si>
  <si>
    <t>武松</t>
  </si>
  <si>
    <t>杨坚</t>
  </si>
  <si>
    <t>成吉思汗</t>
  </si>
  <si>
    <t>季布</t>
  </si>
  <si>
    <t>樊哙</t>
  </si>
  <si>
    <t>张飞</t>
  </si>
  <si>
    <t>尉迟恭</t>
  </si>
  <si>
    <t>岳飞</t>
  </si>
  <si>
    <t>独孤伽罗(BOSS)</t>
  </si>
  <si>
    <t>吕雉</t>
  </si>
  <si>
    <t>韩信</t>
  </si>
  <si>
    <t>周瑜</t>
  </si>
  <si>
    <t>程咬金</t>
  </si>
  <si>
    <t>陈庆之</t>
  </si>
  <si>
    <t>大乔(BOSS)</t>
  </si>
  <si>
    <t>刘邦</t>
  </si>
  <si>
    <t>范增(BOSS)</t>
  </si>
  <si>
    <t>王昭君(BOSS)</t>
  </si>
  <si>
    <t>岳飞(BOSS)</t>
  </si>
  <si>
    <t>吕雉(BOSS)</t>
  </si>
  <si>
    <t>刘邦(BOSS)</t>
  </si>
  <si>
    <t>姜子牙(BOSS)</t>
  </si>
  <si>
    <t>周瑜(BOSS)</t>
  </si>
  <si>
    <t>孙权(BOSS)</t>
  </si>
  <si>
    <t>程咬金(BOSS)</t>
  </si>
  <si>
    <t>罗成(BOSS)</t>
  </si>
  <si>
    <t>赵云(BOSS)</t>
  </si>
  <si>
    <t>薛仁贵(BOSS)</t>
  </si>
  <si>
    <t>成吉思汗(BOSS)</t>
  </si>
  <si>
    <t>尉迟恭(BOSS)</t>
  </si>
  <si>
    <t>曹操(BOSS)</t>
  </si>
  <si>
    <t>范增</t>
  </si>
  <si>
    <t>萧何</t>
  </si>
  <si>
    <t>虞姬</t>
  </si>
  <si>
    <t>曹操</t>
  </si>
  <si>
    <t>刘备</t>
  </si>
  <si>
    <t>赵云</t>
  </si>
  <si>
    <t>小乔</t>
  </si>
  <si>
    <t>罗成</t>
  </si>
  <si>
    <t>薛仁贵</t>
  </si>
  <si>
    <t>狄仁杰</t>
  </si>
  <si>
    <t>姜子牙</t>
  </si>
  <si>
    <t>孔子</t>
  </si>
  <si>
    <t>苏妲己</t>
  </si>
  <si>
    <t>韩信（BOSS）</t>
    <phoneticPr fontId="7" type="noConversion"/>
  </si>
  <si>
    <t>龙且（BOSS）</t>
    <phoneticPr fontId="7" type="noConversion"/>
  </si>
  <si>
    <t>张飞（BOSS）</t>
    <phoneticPr fontId="7" type="noConversion"/>
  </si>
  <si>
    <t>刘备（BOSS）</t>
    <phoneticPr fontId="7" type="noConversion"/>
  </si>
  <si>
    <t>狄仁杰（BOSS）</t>
    <phoneticPr fontId="7" type="noConversion"/>
  </si>
  <si>
    <t>宇文成都（BOSS）</t>
    <phoneticPr fontId="7" type="noConversion"/>
  </si>
  <si>
    <t>孔子（BOSS）</t>
    <phoneticPr fontId="7" type="noConversion"/>
  </si>
  <si>
    <t>苏妲己（BOSS）</t>
    <phoneticPr fontId="7" type="noConversion"/>
  </si>
  <si>
    <t>虞姬（BOSS）</t>
    <phoneticPr fontId="7" type="noConversion"/>
  </si>
  <si>
    <t>樊哙（BOSS）</t>
    <phoneticPr fontId="7" type="noConversion"/>
  </si>
  <si>
    <t>曹操（BOSS）</t>
    <phoneticPr fontId="7" type="noConversion"/>
  </si>
  <si>
    <t>尉迟恭（BOSS）</t>
    <phoneticPr fontId="7" type="noConversion"/>
  </si>
  <si>
    <t>成吉思汗（BOSS）</t>
    <phoneticPr fontId="7" type="noConversion"/>
  </si>
  <si>
    <t>薛仁贵（BOSS）</t>
    <phoneticPr fontId="7" type="noConversion"/>
  </si>
  <si>
    <t>赵云（BOSS）</t>
    <phoneticPr fontId="7" type="noConversion"/>
  </si>
  <si>
    <t>罗成（BOSS）</t>
    <phoneticPr fontId="7" type="noConversion"/>
  </si>
  <si>
    <t>程咬金（BOSS）</t>
    <phoneticPr fontId="7" type="noConversion"/>
  </si>
  <si>
    <t>孙权（BOSS）</t>
    <phoneticPr fontId="7" type="noConversion"/>
  </si>
  <si>
    <t>周瑜（BOSS）</t>
    <phoneticPr fontId="7" type="noConversion"/>
  </si>
  <si>
    <t>姜子牙（BOSS）</t>
    <phoneticPr fontId="7" type="noConversion"/>
  </si>
  <si>
    <t>刘邦（BOSS）</t>
    <phoneticPr fontId="7" type="noConversion"/>
  </si>
  <si>
    <t>吕雉（BOSS）</t>
    <phoneticPr fontId="7" type="noConversion"/>
  </si>
  <si>
    <t>岳飞（BOSS）</t>
    <phoneticPr fontId="7" type="noConversion"/>
  </si>
  <si>
    <t>王昭君（BOSS）</t>
    <phoneticPr fontId="7" type="noConversion"/>
  </si>
  <si>
    <t>范增（BOSS）</t>
    <phoneticPr fontId="7" type="noConversion"/>
  </si>
  <si>
    <t>大乔（BOSS）</t>
    <phoneticPr fontId="7" type="noConversion"/>
  </si>
  <si>
    <t>独孤伽罗（BOSS）</t>
    <phoneticPr fontId="7" type="noConversion"/>
  </si>
  <si>
    <t>杨坚（BOSS）</t>
    <phoneticPr fontId="7" type="noConversion"/>
  </si>
  <si>
    <t>李渊（BOSS）</t>
    <phoneticPr fontId="7" type="noConversion"/>
  </si>
  <si>
    <t>戚夫人（BOSS）</t>
    <phoneticPr fontId="7" type="noConversion"/>
  </si>
  <si>
    <t>典韦（BOSS）</t>
    <phoneticPr fontId="7" type="noConversion"/>
  </si>
  <si>
    <t>小乔（BOSS）</t>
    <phoneticPr fontId="7" type="noConversion"/>
  </si>
  <si>
    <t>英布（BOSS）</t>
    <phoneticPr fontId="7" type="noConversion"/>
  </si>
  <si>
    <t>郭嘉（BOSS）</t>
    <phoneticPr fontId="7" type="noConversion"/>
  </si>
  <si>
    <t>屈原（BOSS）</t>
    <phoneticPr fontId="7" type="noConversion"/>
  </si>
  <si>
    <t>武松（BOSS）</t>
    <phoneticPr fontId="7" type="noConversion"/>
  </si>
  <si>
    <t>裴元庆（BOSS）</t>
    <phoneticPr fontId="7" type="noConversion"/>
  </si>
  <si>
    <t>马超（BOSS）</t>
    <phoneticPr fontId="7" type="noConversion"/>
  </si>
  <si>
    <t>张辽（BOSS）</t>
    <phoneticPr fontId="7" type="noConversion"/>
  </si>
  <si>
    <t>萧何（BOSS）</t>
    <phoneticPr fontId="7" type="noConversion"/>
  </si>
  <si>
    <t>戚夫人（BOSS）</t>
  </si>
  <si>
    <t>李渊（BOSS）</t>
  </si>
  <si>
    <t>杨坚（BOSS）</t>
  </si>
  <si>
    <t>独孤伽罗（BOSS）</t>
  </si>
  <si>
    <t>大乔（BOSS）</t>
  </si>
  <si>
    <t>范增（BOSS）</t>
  </si>
  <si>
    <t>王昭君（BOSS）</t>
  </si>
  <si>
    <t>岳飞（BOSS）</t>
  </si>
  <si>
    <t>吕雉（BOSS）</t>
  </si>
  <si>
    <t>刘邦（BOSS）</t>
  </si>
  <si>
    <t>姜子牙（BOSS）</t>
  </si>
  <si>
    <t>周瑜（BOSS）</t>
  </si>
  <si>
    <t>孙权（BOSS）</t>
  </si>
  <si>
    <t>程咬金（BOSS）</t>
  </si>
  <si>
    <t>罗成（BOSS）</t>
  </si>
  <si>
    <t>赵云（BOSS）</t>
  </si>
  <si>
    <t>薛仁贵（BOSS）</t>
  </si>
  <si>
    <t>成吉思汗（BOSS）</t>
  </si>
  <si>
    <t>尉迟恭（BOSS）</t>
  </si>
  <si>
    <t>曹操（BOSS）</t>
  </si>
  <si>
    <t>韩信（BOSS）</t>
  </si>
  <si>
    <t>龙且（BOSS）</t>
  </si>
  <si>
    <t>张飞（BOSS）</t>
  </si>
  <si>
    <t>刘备（BOSS）</t>
  </si>
  <si>
    <t>狄仁杰（BOSS）</t>
  </si>
  <si>
    <t>宇文成都（BOSS）</t>
  </si>
  <si>
    <t>孔子（BOSS）</t>
  </si>
  <si>
    <t>苏妲己（BOSS）</t>
  </si>
  <si>
    <t>虞姬（BOSS）</t>
  </si>
  <si>
    <t>樊哙（BOSS）</t>
  </si>
  <si>
    <t>典韦（BOSS）</t>
  </si>
  <si>
    <t>小乔（BOSS）</t>
  </si>
  <si>
    <t>英布（BOSS）</t>
  </si>
  <si>
    <t>郭嘉（BOSS）</t>
  </si>
  <si>
    <t>屈原（BOSS）</t>
  </si>
  <si>
    <t>武松（BOSS）</t>
  </si>
  <si>
    <t>裴元庆（BOSS）</t>
  </si>
  <si>
    <t>马超（BOSS）</t>
  </si>
  <si>
    <t>张辽（BOSS）</t>
  </si>
  <si>
    <t>萧何（BOSS）</t>
  </si>
  <si>
    <t>霍去病（BOSS）</t>
    <phoneticPr fontId="7" type="noConversion"/>
  </si>
  <si>
    <t>宇文成都</t>
    <phoneticPr fontId="7" type="noConversion"/>
  </si>
  <si>
    <t>罗成</t>
    <phoneticPr fontId="7" type="noConversion"/>
  </si>
  <si>
    <t>武松</t>
    <phoneticPr fontId="7" type="noConversion"/>
  </si>
  <si>
    <t>樊哙</t>
    <phoneticPr fontId="7" type="noConversion"/>
  </si>
  <si>
    <t>西施</t>
    <phoneticPr fontId="7" type="noConversion"/>
  </si>
  <si>
    <t>霍去病</t>
    <phoneticPr fontId="7" type="noConversion"/>
  </si>
  <si>
    <t>虞姬</t>
    <phoneticPr fontId="7" type="noConversion"/>
  </si>
  <si>
    <t>英布</t>
    <phoneticPr fontId="7" type="noConversion"/>
  </si>
  <si>
    <t>孙权</t>
    <phoneticPr fontId="7" type="noConversion"/>
  </si>
  <si>
    <t>王昭君</t>
    <phoneticPr fontId="7" type="noConversion"/>
  </si>
  <si>
    <t>成吉思汗</t>
    <phoneticPr fontId="7" type="noConversion"/>
  </si>
  <si>
    <t>典韦</t>
    <phoneticPr fontId="7" type="noConversion"/>
  </si>
  <si>
    <t>赵云</t>
    <phoneticPr fontId="7" type="noConversion"/>
  </si>
  <si>
    <t>范增</t>
    <phoneticPr fontId="7" type="noConversion"/>
  </si>
  <si>
    <t>尉迟恭</t>
    <phoneticPr fontId="7" type="noConversion"/>
  </si>
  <si>
    <t>狄仁杰</t>
    <phoneticPr fontId="7" type="noConversion"/>
  </si>
  <si>
    <t>程咬金</t>
    <phoneticPr fontId="7" type="noConversion"/>
  </si>
  <si>
    <t>吕雉</t>
    <phoneticPr fontId="7" type="noConversion"/>
  </si>
  <si>
    <t>苏妲己</t>
    <phoneticPr fontId="7" type="noConversion"/>
  </si>
  <si>
    <t>李白</t>
    <phoneticPr fontId="7" type="noConversion"/>
  </si>
  <si>
    <t>孔子</t>
    <phoneticPr fontId="7" type="noConversion"/>
  </si>
  <si>
    <t>刘邦</t>
    <phoneticPr fontId="7" type="noConversion"/>
  </si>
  <si>
    <t>曹操</t>
    <phoneticPr fontId="7" type="noConversion"/>
  </si>
  <si>
    <t>姜子牙</t>
    <phoneticPr fontId="7" type="noConversion"/>
  </si>
  <si>
    <t>裴元庆</t>
    <phoneticPr fontId="7" type="noConversion"/>
  </si>
  <si>
    <t>小乔</t>
    <phoneticPr fontId="7" type="noConversion"/>
  </si>
  <si>
    <t>龙且</t>
    <phoneticPr fontId="7" type="noConversion"/>
  </si>
  <si>
    <t>独孤伽罗</t>
    <phoneticPr fontId="7" type="noConversion"/>
  </si>
  <si>
    <t>屈原</t>
    <phoneticPr fontId="7" type="noConversion"/>
  </si>
  <si>
    <t>周瑜</t>
    <phoneticPr fontId="7" type="noConversion"/>
  </si>
  <si>
    <t>韩信</t>
    <phoneticPr fontId="7" type="noConversion"/>
  </si>
  <si>
    <t>薛仁贵</t>
    <phoneticPr fontId="7" type="noConversion"/>
  </si>
  <si>
    <t>刘备</t>
    <phoneticPr fontId="7" type="noConversion"/>
  </si>
  <si>
    <t>萧何</t>
    <phoneticPr fontId="7" type="noConversion"/>
  </si>
  <si>
    <t>张飞</t>
    <phoneticPr fontId="7" type="noConversion"/>
  </si>
  <si>
    <t>岳飞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</si>
</sst>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0" fillId="5" borderId="0" xfId="0" applyFill="1"/>
    <xf numFmtId="0" fontId="8" fillId="6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7" borderId="0" xfId="2" applyAlignment="1"/>
    <xf numFmtId="0" fontId="9" fillId="7" borderId="0" xfId="2" applyAlignment="1">
      <alignment horizontal="center" vertical="center"/>
    </xf>
    <xf numFmtId="0" fontId="9" fillId="7" borderId="0" xfId="2" applyBorder="1" applyAlignment="1">
      <alignment horizontal="center" vertical="center"/>
    </xf>
    <xf numFmtId="0" fontId="9" fillId="7" borderId="0" xfId="2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 vertical="center"/>
    </xf>
    <xf numFmtId="0" fontId="8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9" fillId="8" borderId="0" xfId="2" applyFill="1" applyAlignment="1"/>
    <xf numFmtId="0" fontId="9" fillId="9" borderId="0" xfId="2" applyFill="1" applyAlignment="1"/>
    <xf numFmtId="0" fontId="0" fillId="9" borderId="0" xfId="0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9" fillId="9" borderId="0" xfId="2" applyFill="1" applyAlignment="1">
      <alignment horizontal="center" vertical="center"/>
    </xf>
  </cellXfs>
  <cellStyles count="3">
    <cellStyle name="常规" xfId="0" builtinId="0"/>
    <cellStyle name="好" xfId="2" builtinId="26"/>
    <cellStyle name="着色 6" xfId="1" builtinId="49"/>
  </cellStyles>
  <dxfs count="90"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3</xdr:row>
      <xdr:rowOff>19050</xdr:rowOff>
    </xdr:from>
    <xdr:to>
      <xdr:col>5</xdr:col>
      <xdr:colOff>409219</xdr:colOff>
      <xdr:row>42</xdr:row>
      <xdr:rowOff>18207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" y="598170"/>
          <a:ext cx="2573020" cy="716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document/&#37197;&#32622;&#34920;/&#25968;&#25454;&#34920;_zs_ios/&#23567;&#38596;/knight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F1">
            <v>1</v>
          </cell>
          <cell r="AG1">
            <v>2</v>
          </cell>
          <cell r="AH1">
            <v>1512031</v>
          </cell>
          <cell r="AI1">
            <v>4</v>
          </cell>
          <cell r="AJ1">
            <v>5</v>
          </cell>
          <cell r="AK1">
            <v>6</v>
          </cell>
          <cell r="AL1">
            <v>7</v>
          </cell>
          <cell r="AM1">
            <v>8</v>
          </cell>
          <cell r="AN1">
            <v>9</v>
          </cell>
          <cell r="AO1">
            <v>10</v>
          </cell>
          <cell r="AP1">
            <v>11</v>
          </cell>
          <cell r="AQ1">
            <v>12</v>
          </cell>
          <cell r="AR1">
            <v>13</v>
          </cell>
          <cell r="AS1">
            <v>14</v>
          </cell>
          <cell r="AT1">
            <v>15</v>
          </cell>
          <cell r="AU1">
            <v>16</v>
          </cell>
        </row>
        <row r="2"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int</v>
          </cell>
          <cell r="G2" t="str">
            <v>int</v>
          </cell>
          <cell r="H2" t="str">
            <v>int</v>
          </cell>
          <cell r="I2" t="str">
            <v>int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int</v>
          </cell>
          <cell r="S2" t="str">
            <v>int</v>
          </cell>
          <cell r="T2" t="str">
            <v>int</v>
          </cell>
          <cell r="U2" t="str">
            <v>int</v>
          </cell>
          <cell r="V2" t="str">
            <v>int</v>
          </cell>
          <cell r="W2" t="str">
            <v>int</v>
          </cell>
          <cell r="X2" t="str">
            <v>int</v>
          </cell>
          <cell r="Y2" t="str">
            <v>int</v>
          </cell>
          <cell r="Z2" t="str">
            <v>int</v>
          </cell>
          <cell r="AA2" t="str">
            <v>int</v>
          </cell>
          <cell r="AB2" t="str">
            <v>int</v>
          </cell>
          <cell r="AC2" t="str">
            <v>int</v>
          </cell>
          <cell r="AD2" t="str">
            <v>int</v>
          </cell>
          <cell r="AE2" t="str">
            <v>int</v>
          </cell>
          <cell r="AF2" t="str">
            <v>int</v>
          </cell>
          <cell r="AG2" t="str">
            <v>int</v>
          </cell>
          <cell r="AH2" t="str">
            <v>int</v>
          </cell>
          <cell r="AI2" t="str">
            <v>int</v>
          </cell>
          <cell r="AJ2" t="str">
            <v>int</v>
          </cell>
          <cell r="AK2" t="str">
            <v>int</v>
          </cell>
          <cell r="AL2" t="str">
            <v>int</v>
          </cell>
          <cell r="AM2" t="str">
            <v>int</v>
          </cell>
          <cell r="AN2" t="str">
            <v>int</v>
          </cell>
          <cell r="AO2" t="str">
            <v>int</v>
          </cell>
          <cell r="AP2" t="str">
            <v>int</v>
          </cell>
          <cell r="AQ2" t="str">
            <v>int</v>
          </cell>
          <cell r="AR2" t="str">
            <v>int</v>
          </cell>
          <cell r="AS2" t="str">
            <v>int</v>
          </cell>
          <cell r="AT2" t="str">
            <v>int</v>
          </cell>
          <cell r="AU2" t="str">
            <v>int</v>
          </cell>
          <cell r="AV2" t="str">
            <v>int</v>
          </cell>
          <cell r="AW2" t="str">
            <v>int</v>
          </cell>
          <cell r="AX2" t="str">
            <v>int</v>
          </cell>
          <cell r="AY2" t="str">
            <v>int</v>
          </cell>
          <cell r="AZ2" t="str">
            <v>int</v>
          </cell>
          <cell r="BA2" t="str">
            <v>int</v>
          </cell>
          <cell r="BB2" t="str">
            <v>int</v>
          </cell>
          <cell r="BC2" t="str">
            <v>string</v>
          </cell>
          <cell r="BD2" t="str">
            <v>string</v>
          </cell>
          <cell r="BE2" t="str">
            <v>int</v>
          </cell>
          <cell r="BF2" t="str">
            <v>int</v>
          </cell>
          <cell r="BG2" t="str">
            <v>int</v>
          </cell>
          <cell r="BJ2" t="str">
            <v>int</v>
          </cell>
        </row>
        <row r="3">
          <cell r="B3" t="str">
            <v>武将名称</v>
          </cell>
          <cell r="C3" t="str">
            <v>武将形象1</v>
          </cell>
          <cell r="D3" t="str">
            <v>武将形象2</v>
          </cell>
          <cell r="E3" t="str">
            <v>武将形象3</v>
          </cell>
          <cell r="F3" t="str">
            <v>武将形象4</v>
          </cell>
          <cell r="G3" t="str">
            <v>武将性别</v>
          </cell>
          <cell r="H3" t="str">
            <v>武将种族</v>
          </cell>
          <cell r="I3" t="str">
            <v>卡牌类型</v>
          </cell>
          <cell r="J3" t="str">
            <v>武将定位</v>
          </cell>
          <cell r="K3" t="str">
            <v>武将资质</v>
          </cell>
          <cell r="L3" t="str">
            <v>资质战力系数</v>
          </cell>
          <cell r="M3" t="str">
            <v>暴击战力系数</v>
          </cell>
          <cell r="N3" t="str">
            <v>增伤战力系数</v>
          </cell>
          <cell r="O3" t="str">
            <v>减伤战力系数</v>
          </cell>
          <cell r="P3" t="str">
            <v>格挡战力系数</v>
          </cell>
          <cell r="Q3" t="str">
            <v>闪避战力系数</v>
          </cell>
          <cell r="R3" t="str">
            <v>战斗力系数</v>
          </cell>
          <cell r="S3" t="str">
            <v>专属武器id</v>
          </cell>
          <cell r="T3" t="str">
            <v>普通攻击id</v>
          </cell>
          <cell r="U3" t="str">
            <v>怒气技能id</v>
          </cell>
          <cell r="V3" t="str">
            <v>被动技能1</v>
          </cell>
          <cell r="W3" t="str">
            <v>被动技能1生效类型</v>
          </cell>
          <cell r="X3" t="str">
            <v>被动技能2</v>
          </cell>
          <cell r="Y3" t="str">
            <v>被动技能2生效类型</v>
          </cell>
          <cell r="Z3" t="str">
            <v>被动技能3</v>
          </cell>
          <cell r="AA3" t="str">
            <v>被动技能3生效类型</v>
          </cell>
          <cell r="AB3" t="str">
            <v>被动技能4</v>
          </cell>
          <cell r="AC3" t="str">
            <v>被动技能4生效类型</v>
          </cell>
          <cell r="AD3" t="str">
            <v>升级需求经验</v>
          </cell>
          <cell r="AE3" t="str">
            <v>升级经验成长</v>
          </cell>
          <cell r="AF3" t="str">
            <v>缘分1</v>
          </cell>
          <cell r="AG3" t="str">
            <v>缘分2</v>
          </cell>
          <cell r="AH3" t="str">
            <v>缘分3</v>
          </cell>
          <cell r="AI3" t="str">
            <v>缘分4</v>
          </cell>
          <cell r="AJ3" t="str">
            <v>缘分5</v>
          </cell>
          <cell r="AK3" t="str">
            <v>缘分6</v>
          </cell>
          <cell r="AL3" t="str">
            <v>缘分7</v>
          </cell>
          <cell r="AM3" t="str">
            <v>缘分8</v>
          </cell>
          <cell r="AN3" t="str">
            <v>缘分9</v>
          </cell>
          <cell r="AO3" t="str">
            <v>缘分10</v>
          </cell>
          <cell r="AP3" t="str">
            <v>缘分11</v>
          </cell>
          <cell r="AQ3" t="str">
            <v>缘分12</v>
          </cell>
          <cell r="AR3" t="str">
            <v>缘分13</v>
          </cell>
          <cell r="AS3" t="str">
            <v>缘分14</v>
          </cell>
          <cell r="AT3" t="str">
            <v>缘分15</v>
          </cell>
          <cell r="AU3" t="str">
            <v>缘分16</v>
          </cell>
          <cell r="AV3" t="str">
            <v>基础经验</v>
          </cell>
          <cell r="AW3" t="str">
            <v>分解将魂</v>
          </cell>
          <cell r="AX3" t="str">
            <v>是否出售</v>
          </cell>
          <cell r="AY3" t="str">
            <v>出售银两</v>
          </cell>
          <cell r="AZ3" t="str">
            <v>图鉴中显示</v>
          </cell>
          <cell r="BA3" t="str">
            <v>普通招募中显示</v>
          </cell>
          <cell r="BB3" t="str">
            <v>高级招募中显示</v>
          </cell>
          <cell r="BC3" t="str">
            <v>主城气泡</v>
          </cell>
          <cell r="BD3" t="str">
            <v>武将描述</v>
          </cell>
          <cell r="BE3" t="str">
            <v>GM是否可发</v>
          </cell>
          <cell r="BF3" t="str">
            <v>是否掉落</v>
          </cell>
          <cell r="BG3" t="str">
            <v>GM公告</v>
          </cell>
          <cell r="BH3" t="str">
            <v>武将定位</v>
          </cell>
          <cell r="BJ3" t="str">
            <v>资质战力系数</v>
          </cell>
        </row>
        <row r="4">
          <cell r="B4" t="str">
            <v>Both</v>
          </cell>
          <cell r="C4" t="str">
            <v>Excluded</v>
          </cell>
          <cell r="D4" t="str">
            <v>Excluded</v>
          </cell>
          <cell r="E4" t="str">
            <v>Excluded</v>
          </cell>
          <cell r="F4" t="str">
            <v>Excluded</v>
          </cell>
          <cell r="G4" t="str">
            <v>Both</v>
          </cell>
          <cell r="H4" t="str">
            <v>Both</v>
          </cell>
          <cell r="I4" t="str">
            <v>Both</v>
          </cell>
          <cell r="J4" t="str">
            <v>Both</v>
          </cell>
          <cell r="K4" t="str">
            <v>Both</v>
          </cell>
          <cell r="L4" t="str">
            <v>Both</v>
          </cell>
          <cell r="M4" t="str">
            <v>Both</v>
          </cell>
          <cell r="N4" t="str">
            <v>Both</v>
          </cell>
          <cell r="O4" t="str">
            <v>Both</v>
          </cell>
          <cell r="P4" t="str">
            <v>Both</v>
          </cell>
          <cell r="Q4" t="str">
            <v>Both</v>
          </cell>
          <cell r="R4" t="str">
            <v>Excluded</v>
          </cell>
          <cell r="S4" t="str">
            <v>Both</v>
          </cell>
          <cell r="T4" t="str">
            <v>Both</v>
          </cell>
          <cell r="U4" t="str">
            <v>Both</v>
          </cell>
          <cell r="V4" t="str">
            <v>Both</v>
          </cell>
          <cell r="W4" t="str">
            <v>Both</v>
          </cell>
          <cell r="X4" t="str">
            <v>Both</v>
          </cell>
          <cell r="Y4" t="str">
            <v>Both</v>
          </cell>
          <cell r="Z4" t="str">
            <v>Both</v>
          </cell>
          <cell r="AA4" t="str">
            <v>Both</v>
          </cell>
          <cell r="AB4" t="str">
            <v>Both</v>
          </cell>
          <cell r="AC4" t="str">
            <v>Both</v>
          </cell>
          <cell r="AD4" t="str">
            <v>Both</v>
          </cell>
          <cell r="AE4" t="str">
            <v>Both</v>
          </cell>
          <cell r="AF4" t="str">
            <v>Both</v>
          </cell>
          <cell r="AG4" t="str">
            <v>Both</v>
          </cell>
          <cell r="AH4" t="str">
            <v>Both</v>
          </cell>
          <cell r="AI4" t="str">
            <v>Both</v>
          </cell>
          <cell r="AJ4" t="str">
            <v>Both</v>
          </cell>
          <cell r="AK4" t="str">
            <v>Both</v>
          </cell>
          <cell r="AL4" t="str">
            <v>Both</v>
          </cell>
          <cell r="AM4" t="str">
            <v>Both</v>
          </cell>
          <cell r="AN4" t="str">
            <v>Both</v>
          </cell>
          <cell r="AO4" t="str">
            <v>Both</v>
          </cell>
          <cell r="AP4" t="str">
            <v>Both</v>
          </cell>
          <cell r="AQ4" t="str">
            <v>Both</v>
          </cell>
          <cell r="AR4" t="str">
            <v>Both</v>
          </cell>
          <cell r="AS4" t="str">
            <v>Both</v>
          </cell>
          <cell r="AT4" t="str">
            <v>Both</v>
          </cell>
          <cell r="AU4" t="str">
            <v>Both</v>
          </cell>
          <cell r="AV4" t="str">
            <v>Both</v>
          </cell>
          <cell r="AW4" t="str">
            <v>Excluded</v>
          </cell>
          <cell r="AX4" t="str">
            <v>Both</v>
          </cell>
          <cell r="AY4" t="str">
            <v>Both</v>
          </cell>
          <cell r="AZ4" t="str">
            <v>Both</v>
          </cell>
          <cell r="BA4" t="str">
            <v>Both</v>
          </cell>
          <cell r="BB4" t="str">
            <v>Both</v>
          </cell>
          <cell r="BC4" t="str">
            <v>Client</v>
          </cell>
          <cell r="BD4" t="str">
            <v>Client</v>
          </cell>
          <cell r="BE4" t="str">
            <v>Server</v>
          </cell>
          <cell r="BF4" t="str">
            <v>Server</v>
          </cell>
          <cell r="BG4" t="str">
            <v>Both</v>
          </cell>
          <cell r="BH4" t="str">
            <v>Excluded</v>
          </cell>
          <cell r="BJ4" t="str">
            <v>Excluded</v>
          </cell>
        </row>
        <row r="5">
          <cell r="B5" t="str">
            <v>name</v>
          </cell>
          <cell r="C5" t="str">
            <v>figure_1</v>
          </cell>
          <cell r="D5" t="str">
            <v>figure_2</v>
          </cell>
          <cell r="E5" t="str">
            <v>figure_3</v>
          </cell>
          <cell r="F5" t="str">
            <v>figure_4</v>
          </cell>
          <cell r="G5" t="str">
            <v>sex</v>
          </cell>
          <cell r="H5" t="str">
            <v>group</v>
          </cell>
          <cell r="I5" t="str">
            <v>type</v>
          </cell>
          <cell r="J5" t="str">
            <v>job</v>
          </cell>
          <cell r="K5" t="str">
            <v>quality</v>
          </cell>
          <cell r="L5" t="str">
            <v>power_value</v>
          </cell>
          <cell r="M5" t="str">
            <v>crit_power_value</v>
          </cell>
          <cell r="N5" t="str">
            <v>hurt_power_value</v>
          </cell>
          <cell r="O5" t="str">
            <v>defend_power_value</v>
          </cell>
          <cell r="P5" t="str">
            <v>parry_power_value</v>
          </cell>
          <cell r="Q5" t="str">
            <v>miss_power_value</v>
          </cell>
          <cell r="R5" t="str">
            <v>power_value11</v>
          </cell>
          <cell r="S5" t="str">
            <v>exclusive_id</v>
          </cell>
          <cell r="T5" t="str">
            <v>common_skill</v>
          </cell>
          <cell r="U5" t="str">
            <v>special_skill</v>
          </cell>
          <cell r="V5" t="str">
            <v>passivity_skill_1</v>
          </cell>
          <cell r="W5" t="str">
            <v>passivity_skill1_type</v>
          </cell>
          <cell r="X5" t="str">
            <v>passivity_skill_2</v>
          </cell>
          <cell r="Y5" t="str">
            <v>passivity_skill2_type</v>
          </cell>
          <cell r="Z5" t="str">
            <v>passivity_skill_3</v>
          </cell>
          <cell r="AA5" t="str">
            <v>passivity_skill3_type</v>
          </cell>
          <cell r="AB5" t="str">
            <v>passivity_skill_4</v>
          </cell>
          <cell r="AC5" t="str">
            <v>passivity_skill4_type</v>
          </cell>
          <cell r="AD5" t="str">
            <v>upgrade_exp</v>
          </cell>
          <cell r="AE5" t="str">
            <v>upgrade_exp_growth</v>
          </cell>
          <cell r="AF5" t="str">
            <v>association_1</v>
          </cell>
          <cell r="AG5" t="str">
            <v>association_2</v>
          </cell>
          <cell r="AH5" t="str">
            <v>association_3</v>
          </cell>
          <cell r="AI5" t="str">
            <v>association_4</v>
          </cell>
          <cell r="AJ5" t="str">
            <v>association_5</v>
          </cell>
          <cell r="AK5" t="str">
            <v>association_6</v>
          </cell>
          <cell r="AL5" t="str">
            <v>association_7</v>
          </cell>
          <cell r="AM5" t="str">
            <v>association_8</v>
          </cell>
          <cell r="AN5" t="str">
            <v>association_9</v>
          </cell>
          <cell r="AO5" t="str">
            <v>association_10</v>
          </cell>
          <cell r="AP5" t="str">
            <v>association_11</v>
          </cell>
          <cell r="AQ5" t="str">
            <v>association_12</v>
          </cell>
          <cell r="AR5" t="str">
            <v>association_13</v>
          </cell>
          <cell r="AS5" t="str">
            <v>association_14</v>
          </cell>
          <cell r="AT5" t="str">
            <v>association_15</v>
          </cell>
          <cell r="AU5" t="str">
            <v>association_16</v>
          </cell>
          <cell r="AV5" t="str">
            <v>base_exp</v>
          </cell>
          <cell r="AW5" t="str">
            <v>return_resource</v>
          </cell>
          <cell r="AX5" t="str">
            <v>is_sold</v>
          </cell>
          <cell r="AY5" t="str">
            <v>price</v>
          </cell>
          <cell r="AZ5" t="str">
            <v>is_show_tujian</v>
          </cell>
          <cell r="BA5" t="str">
            <v>is_show_normal</v>
          </cell>
          <cell r="BB5" t="str">
            <v>is_show_high</v>
          </cell>
          <cell r="BC5" t="str">
            <v>talk</v>
          </cell>
          <cell r="BD5" t="str">
            <v>description</v>
          </cell>
          <cell r="BE5" t="str">
            <v>gm</v>
          </cell>
          <cell r="BF5" t="str">
            <v>is_drop</v>
          </cell>
          <cell r="BG5" t="str">
            <v>gm_note</v>
          </cell>
          <cell r="BJ5" t="str">
            <v>power_value</v>
          </cell>
        </row>
        <row r="6">
          <cell r="B6" t="str">
            <v>主角</v>
          </cell>
          <cell r="C6">
            <v>11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1</v>
          </cell>
          <cell r="J6">
            <v>1</v>
          </cell>
          <cell r="K6">
            <v>3</v>
          </cell>
          <cell r="L6">
            <v>1000</v>
          </cell>
          <cell r="M6">
            <v>700</v>
          </cell>
          <cell r="N6">
            <v>400</v>
          </cell>
          <cell r="O6">
            <v>400</v>
          </cell>
          <cell r="P6">
            <v>1000</v>
          </cell>
          <cell r="Q6">
            <v>1000</v>
          </cell>
          <cell r="S6">
            <v>210000</v>
          </cell>
          <cell r="T6">
            <v>1100</v>
          </cell>
          <cell r="U6">
            <v>1200</v>
          </cell>
          <cell r="AF6">
            <v>1007</v>
          </cell>
          <cell r="AG6">
            <v>1008</v>
          </cell>
          <cell r="AH6">
            <v>1009</v>
          </cell>
          <cell r="AI6">
            <v>1010</v>
          </cell>
          <cell r="AJ6">
            <v>1011</v>
          </cell>
          <cell r="AK6">
            <v>1012</v>
          </cell>
          <cell r="AL6">
            <v>1013</v>
          </cell>
          <cell r="AM6">
            <v>1014</v>
          </cell>
          <cell r="AN6">
            <v>1015</v>
          </cell>
          <cell r="AO6">
            <v>1016</v>
          </cell>
          <cell r="AP6">
            <v>1017</v>
          </cell>
          <cell r="AQ6">
            <v>1018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 t="str">
            <v>乱世天地群雄四起，你一切可好？</v>
          </cell>
          <cell r="BD6" t="str">
            <v>无意被卷入时空漩涡之中，穿越到乱世，机缘巧合下击杀了饕餮，拯救了苍生，各大阵营急欲拉拢的对象，本人却只想找到失散的恋人。</v>
          </cell>
          <cell r="BE6">
            <v>0</v>
          </cell>
          <cell r="BF6">
            <v>0</v>
          </cell>
          <cell r="BG6">
            <v>0</v>
          </cell>
          <cell r="BI6">
            <v>1</v>
          </cell>
          <cell r="BJ6">
            <v>1000</v>
          </cell>
        </row>
        <row r="7">
          <cell r="B7" t="str">
            <v>主角</v>
          </cell>
          <cell r="C7">
            <v>21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K7">
            <v>5</v>
          </cell>
          <cell r="L7">
            <v>1000</v>
          </cell>
          <cell r="M7">
            <v>700</v>
          </cell>
          <cell r="N7">
            <v>400</v>
          </cell>
          <cell r="O7">
            <v>400</v>
          </cell>
          <cell r="P7">
            <v>1000</v>
          </cell>
          <cell r="Q7">
            <v>1000</v>
          </cell>
          <cell r="S7">
            <v>210000</v>
          </cell>
          <cell r="T7">
            <v>1100</v>
          </cell>
          <cell r="U7">
            <v>1200</v>
          </cell>
          <cell r="AF7">
            <v>1007</v>
          </cell>
          <cell r="AG7">
            <v>1008</v>
          </cell>
          <cell r="AH7">
            <v>1009</v>
          </cell>
          <cell r="AI7">
            <v>1010</v>
          </cell>
          <cell r="AJ7">
            <v>1011</v>
          </cell>
          <cell r="AK7">
            <v>1012</v>
          </cell>
          <cell r="AL7">
            <v>1013</v>
          </cell>
          <cell r="AM7">
            <v>1014</v>
          </cell>
          <cell r="AN7">
            <v>1015</v>
          </cell>
          <cell r="AO7">
            <v>1016</v>
          </cell>
          <cell r="AP7">
            <v>1017</v>
          </cell>
          <cell r="AQ7">
            <v>1018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 t="str">
            <v>乱世天地群雄四起，你一切可好？</v>
          </cell>
          <cell r="BD7" t="str">
            <v>无意被卷入时空漩涡之中，穿越到乱世，机缘巧合下击杀了饕餮，拯救了苍生，各大阵营急欲拉拢的对象，本人却只想找到失散的恋人。</v>
          </cell>
          <cell r="BE7">
            <v>0</v>
          </cell>
          <cell r="BF7">
            <v>0</v>
          </cell>
          <cell r="BG7">
            <v>0</v>
          </cell>
          <cell r="BI7">
            <v>2</v>
          </cell>
          <cell r="BJ7">
            <v>1000</v>
          </cell>
        </row>
        <row r="8">
          <cell r="B8" t="str">
            <v>主角</v>
          </cell>
          <cell r="C8">
            <v>31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J8">
            <v>1</v>
          </cell>
          <cell r="K8">
            <v>8</v>
          </cell>
          <cell r="L8">
            <v>1000</v>
          </cell>
          <cell r="M8">
            <v>700</v>
          </cell>
          <cell r="N8">
            <v>400</v>
          </cell>
          <cell r="O8">
            <v>400</v>
          </cell>
          <cell r="P8">
            <v>1000</v>
          </cell>
          <cell r="Q8">
            <v>1000</v>
          </cell>
          <cell r="S8">
            <v>210000</v>
          </cell>
          <cell r="T8">
            <v>1100</v>
          </cell>
          <cell r="U8">
            <v>1200</v>
          </cell>
          <cell r="AF8">
            <v>1007</v>
          </cell>
          <cell r="AG8">
            <v>1008</v>
          </cell>
          <cell r="AH8">
            <v>1009</v>
          </cell>
          <cell r="AI8">
            <v>1010</v>
          </cell>
          <cell r="AJ8">
            <v>1011</v>
          </cell>
          <cell r="AK8">
            <v>1012</v>
          </cell>
          <cell r="AL8">
            <v>1013</v>
          </cell>
          <cell r="AM8">
            <v>1014</v>
          </cell>
          <cell r="AN8">
            <v>1015</v>
          </cell>
          <cell r="AO8">
            <v>1016</v>
          </cell>
          <cell r="AP8">
            <v>1017</v>
          </cell>
          <cell r="AQ8">
            <v>1018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 t="str">
            <v>乱世天地群雄四起，你一切可好？</v>
          </cell>
          <cell r="BD8" t="str">
            <v>无意被卷入时空漩涡之中，穿越到乱世，机缘巧合下击杀了饕餮，拯救了苍生，各大阵营急欲拉拢的对象，本人却只想找到失散的恋人。</v>
          </cell>
          <cell r="BE8">
            <v>0</v>
          </cell>
          <cell r="BF8">
            <v>0</v>
          </cell>
          <cell r="BG8">
            <v>0</v>
          </cell>
          <cell r="BI8">
            <v>3</v>
          </cell>
          <cell r="BJ8">
            <v>1000</v>
          </cell>
        </row>
        <row r="9">
          <cell r="B9" t="str">
            <v>主角</v>
          </cell>
          <cell r="C9">
            <v>31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1</v>
          </cell>
          <cell r="K9">
            <v>10</v>
          </cell>
          <cell r="L9">
            <v>1050</v>
          </cell>
          <cell r="M9">
            <v>700</v>
          </cell>
          <cell r="N9">
            <v>400</v>
          </cell>
          <cell r="O9">
            <v>400</v>
          </cell>
          <cell r="P9">
            <v>1000</v>
          </cell>
          <cell r="Q9">
            <v>1000</v>
          </cell>
          <cell r="S9">
            <v>210000</v>
          </cell>
          <cell r="T9">
            <v>1100</v>
          </cell>
          <cell r="U9">
            <v>1200</v>
          </cell>
          <cell r="AF9">
            <v>1007</v>
          </cell>
          <cell r="AG9">
            <v>1008</v>
          </cell>
          <cell r="AH9">
            <v>1009</v>
          </cell>
          <cell r="AI9">
            <v>1010</v>
          </cell>
          <cell r="AJ9">
            <v>1011</v>
          </cell>
          <cell r="AK9">
            <v>1012</v>
          </cell>
          <cell r="AL9">
            <v>1013</v>
          </cell>
          <cell r="AM9">
            <v>1014</v>
          </cell>
          <cell r="AN9">
            <v>1015</v>
          </cell>
          <cell r="AO9">
            <v>1016</v>
          </cell>
          <cell r="AP9">
            <v>1017</v>
          </cell>
          <cell r="AQ9">
            <v>1018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 t="str">
            <v>乱世天地群雄四起，你一切可好？</v>
          </cell>
          <cell r="BD9" t="str">
            <v>无意被卷入时空漩涡之中，穿越到乱世，机缘巧合下击杀了饕餮，拯救了苍生，各大阵营急欲拉拢的对象，本人却只想找到失散的恋人。</v>
          </cell>
          <cell r="BE9">
            <v>0</v>
          </cell>
          <cell r="BF9">
            <v>0</v>
          </cell>
          <cell r="BG9">
            <v>0</v>
          </cell>
          <cell r="BI9">
            <v>4</v>
          </cell>
          <cell r="BJ9">
            <v>1050</v>
          </cell>
        </row>
        <row r="10">
          <cell r="B10" t="str">
            <v>主角</v>
          </cell>
          <cell r="C10">
            <v>41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1</v>
          </cell>
          <cell r="K10">
            <v>13</v>
          </cell>
          <cell r="L10">
            <v>1100</v>
          </cell>
          <cell r="M10">
            <v>700</v>
          </cell>
          <cell r="N10">
            <v>400</v>
          </cell>
          <cell r="O10">
            <v>400</v>
          </cell>
          <cell r="P10">
            <v>1000</v>
          </cell>
          <cell r="Q10">
            <v>1000</v>
          </cell>
          <cell r="S10">
            <v>210000</v>
          </cell>
          <cell r="T10">
            <v>1100</v>
          </cell>
          <cell r="U10">
            <v>1200</v>
          </cell>
          <cell r="AF10">
            <v>1007</v>
          </cell>
          <cell r="AG10">
            <v>1008</v>
          </cell>
          <cell r="AH10">
            <v>1009</v>
          </cell>
          <cell r="AI10">
            <v>1010</v>
          </cell>
          <cell r="AJ10">
            <v>1011</v>
          </cell>
          <cell r="AK10">
            <v>1012</v>
          </cell>
          <cell r="AL10">
            <v>1013</v>
          </cell>
          <cell r="AM10">
            <v>1014</v>
          </cell>
          <cell r="AN10">
            <v>1015</v>
          </cell>
          <cell r="AO10">
            <v>1016</v>
          </cell>
          <cell r="AP10">
            <v>1017</v>
          </cell>
          <cell r="AQ10">
            <v>1018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 t="str">
            <v>乱世天地群雄四起，你一切可好？</v>
          </cell>
          <cell r="BD10" t="str">
            <v>无意被卷入时空漩涡之中，穿越到乱世，机缘巧合下击杀了饕餮，拯救了苍生，各大阵营急欲拉拢的对象，本人却只想找到失散的恋人。</v>
          </cell>
          <cell r="BE10">
            <v>0</v>
          </cell>
          <cell r="BF10">
            <v>0</v>
          </cell>
          <cell r="BG10">
            <v>0</v>
          </cell>
          <cell r="BI10">
            <v>5</v>
          </cell>
          <cell r="BJ10">
            <v>1100</v>
          </cell>
        </row>
        <row r="11">
          <cell r="B11" t="str">
            <v>主角</v>
          </cell>
          <cell r="C11">
            <v>41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1</v>
          </cell>
          <cell r="K11">
            <v>15</v>
          </cell>
          <cell r="L11">
            <v>1150</v>
          </cell>
          <cell r="M11">
            <v>700</v>
          </cell>
          <cell r="N11">
            <v>400</v>
          </cell>
          <cell r="O11">
            <v>400</v>
          </cell>
          <cell r="P11">
            <v>1000</v>
          </cell>
          <cell r="Q11">
            <v>1000</v>
          </cell>
          <cell r="S11">
            <v>210000</v>
          </cell>
          <cell r="T11">
            <v>1100</v>
          </cell>
          <cell r="U11">
            <v>1200</v>
          </cell>
          <cell r="AF11">
            <v>1007</v>
          </cell>
          <cell r="AG11">
            <v>1008</v>
          </cell>
          <cell r="AH11">
            <v>1009</v>
          </cell>
          <cell r="AI11">
            <v>1010</v>
          </cell>
          <cell r="AJ11">
            <v>1011</v>
          </cell>
          <cell r="AK11">
            <v>1012</v>
          </cell>
          <cell r="AL11">
            <v>1013</v>
          </cell>
          <cell r="AM11">
            <v>1014</v>
          </cell>
          <cell r="AN11">
            <v>1015</v>
          </cell>
          <cell r="AO11">
            <v>1016</v>
          </cell>
          <cell r="AP11">
            <v>1017</v>
          </cell>
          <cell r="AQ11">
            <v>1018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 t="str">
            <v>乱世天地群雄四起，你一切可好？</v>
          </cell>
          <cell r="BD11" t="str">
            <v>无意被卷入时空漩涡之中，穿越到乱世，机缘巧合下击杀了饕餮，拯救了苍生，各大阵营急欲拉拢的对象，本人却只想找到失散的恋人。</v>
          </cell>
          <cell r="BE11">
            <v>0</v>
          </cell>
          <cell r="BF11">
            <v>0</v>
          </cell>
          <cell r="BG11">
            <v>0</v>
          </cell>
          <cell r="BI11">
            <v>6</v>
          </cell>
          <cell r="BJ11">
            <v>1150</v>
          </cell>
        </row>
        <row r="12">
          <cell r="B12" t="str">
            <v>主角</v>
          </cell>
          <cell r="C12">
            <v>41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</v>
          </cell>
          <cell r="K12">
            <v>18</v>
          </cell>
          <cell r="L12">
            <v>1300</v>
          </cell>
          <cell r="M12">
            <v>700</v>
          </cell>
          <cell r="N12">
            <v>400</v>
          </cell>
          <cell r="O12">
            <v>400</v>
          </cell>
          <cell r="P12">
            <v>1100</v>
          </cell>
          <cell r="Q12">
            <v>1100</v>
          </cell>
          <cell r="S12">
            <v>210000</v>
          </cell>
          <cell r="T12">
            <v>1100</v>
          </cell>
          <cell r="U12">
            <v>1200</v>
          </cell>
          <cell r="AF12">
            <v>1013</v>
          </cell>
          <cell r="AG12">
            <v>1014</v>
          </cell>
          <cell r="AH12">
            <v>1015</v>
          </cell>
          <cell r="AI12">
            <v>1016</v>
          </cell>
          <cell r="AJ12">
            <v>1017</v>
          </cell>
          <cell r="AK12">
            <v>1018</v>
          </cell>
          <cell r="AL12">
            <v>1019</v>
          </cell>
          <cell r="AM12">
            <v>1020</v>
          </cell>
          <cell r="AN12">
            <v>1021</v>
          </cell>
          <cell r="AO12">
            <v>1022</v>
          </cell>
          <cell r="AP12">
            <v>1023</v>
          </cell>
          <cell r="AQ12">
            <v>1024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 t="str">
            <v>乱世天地群雄四起，你一切可好？</v>
          </cell>
          <cell r="BD12" t="str">
            <v>无意被卷入时空漩涡之中，穿越到乱世，机缘巧合下击杀了饕餮，拯救了苍生，各大阵营急欲拉拢的对象，本人却只想找到失散的恋人。</v>
          </cell>
          <cell r="BE12">
            <v>0</v>
          </cell>
          <cell r="BF12">
            <v>0</v>
          </cell>
          <cell r="BG12">
            <v>0</v>
          </cell>
          <cell r="BI12">
            <v>7</v>
          </cell>
          <cell r="BJ12">
            <v>1300</v>
          </cell>
        </row>
        <row r="13">
          <cell r="B13" t="str">
            <v>女主角</v>
          </cell>
          <cell r="C13">
            <v>111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1</v>
          </cell>
          <cell r="J13">
            <v>1</v>
          </cell>
          <cell r="K13">
            <v>3</v>
          </cell>
          <cell r="L13">
            <v>1000</v>
          </cell>
          <cell r="M13">
            <v>700</v>
          </cell>
          <cell r="N13">
            <v>400</v>
          </cell>
          <cell r="O13">
            <v>400</v>
          </cell>
          <cell r="P13">
            <v>1000</v>
          </cell>
          <cell r="Q13">
            <v>1000</v>
          </cell>
          <cell r="S13">
            <v>210000</v>
          </cell>
          <cell r="T13">
            <v>11100</v>
          </cell>
          <cell r="U13">
            <v>11200</v>
          </cell>
          <cell r="AF13">
            <v>11007</v>
          </cell>
          <cell r="AG13">
            <v>11008</v>
          </cell>
          <cell r="AH13">
            <v>11009</v>
          </cell>
          <cell r="AI13">
            <v>11010</v>
          </cell>
          <cell r="AJ13">
            <v>11011</v>
          </cell>
          <cell r="AK13">
            <v>11012</v>
          </cell>
          <cell r="AL13">
            <v>11013</v>
          </cell>
          <cell r="AM13">
            <v>11014</v>
          </cell>
          <cell r="AN13">
            <v>11015</v>
          </cell>
          <cell r="AO13">
            <v>11016</v>
          </cell>
          <cell r="AP13">
            <v>11017</v>
          </cell>
          <cell r="AQ13">
            <v>11018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 t="str">
            <v>乱世纷争，你一切可好？</v>
          </cell>
          <cell r="BD13" t="str">
            <v>无意被卷入时空漩涡之中，穿越到乱世，机缘巧合下击杀了饕餮，拯救了苍生，各大阵营急欲拉拢的对象，本人却只想找到失散的恋人。</v>
          </cell>
          <cell r="BE13">
            <v>0</v>
          </cell>
          <cell r="BF13">
            <v>0</v>
          </cell>
          <cell r="BG13">
            <v>0</v>
          </cell>
          <cell r="BI13">
            <v>11</v>
          </cell>
          <cell r="BJ13">
            <v>1000</v>
          </cell>
        </row>
        <row r="14">
          <cell r="B14" t="str">
            <v>女主角</v>
          </cell>
          <cell r="C14">
            <v>121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5</v>
          </cell>
          <cell r="L14">
            <v>1000</v>
          </cell>
          <cell r="M14">
            <v>700</v>
          </cell>
          <cell r="N14">
            <v>400</v>
          </cell>
          <cell r="O14">
            <v>400</v>
          </cell>
          <cell r="P14">
            <v>1000</v>
          </cell>
          <cell r="Q14">
            <v>1000</v>
          </cell>
          <cell r="S14">
            <v>210000</v>
          </cell>
          <cell r="T14">
            <v>11100</v>
          </cell>
          <cell r="U14">
            <v>11200</v>
          </cell>
          <cell r="AF14">
            <v>11007</v>
          </cell>
          <cell r="AG14">
            <v>11008</v>
          </cell>
          <cell r="AH14">
            <v>11009</v>
          </cell>
          <cell r="AI14">
            <v>11010</v>
          </cell>
          <cell r="AJ14">
            <v>11011</v>
          </cell>
          <cell r="AK14">
            <v>11012</v>
          </cell>
          <cell r="AL14">
            <v>11013</v>
          </cell>
          <cell r="AM14">
            <v>11014</v>
          </cell>
          <cell r="AN14">
            <v>11015</v>
          </cell>
          <cell r="AO14">
            <v>11016</v>
          </cell>
          <cell r="AP14">
            <v>11017</v>
          </cell>
          <cell r="AQ14">
            <v>11018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 t="str">
            <v>乱世纷争，你一切可好？</v>
          </cell>
          <cell r="BD14" t="str">
            <v>无意被卷入时空漩涡之中，穿越到乱世，机缘巧合下击杀了饕餮，拯救了苍生，各大阵营急欲拉拢的对象，本人却只想找到失散的恋人。</v>
          </cell>
          <cell r="BE14">
            <v>0</v>
          </cell>
          <cell r="BF14">
            <v>0</v>
          </cell>
          <cell r="BG14">
            <v>0</v>
          </cell>
          <cell r="BI14">
            <v>12</v>
          </cell>
          <cell r="BJ14">
            <v>1000</v>
          </cell>
        </row>
        <row r="15">
          <cell r="B15" t="str">
            <v>女主角</v>
          </cell>
          <cell r="C15">
            <v>131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1</v>
          </cell>
          <cell r="J15">
            <v>1</v>
          </cell>
          <cell r="K15">
            <v>8</v>
          </cell>
          <cell r="L15">
            <v>1000</v>
          </cell>
          <cell r="M15">
            <v>700</v>
          </cell>
          <cell r="N15">
            <v>400</v>
          </cell>
          <cell r="O15">
            <v>400</v>
          </cell>
          <cell r="P15">
            <v>1000</v>
          </cell>
          <cell r="Q15">
            <v>1000</v>
          </cell>
          <cell r="S15">
            <v>210000</v>
          </cell>
          <cell r="T15">
            <v>11100</v>
          </cell>
          <cell r="U15">
            <v>11200</v>
          </cell>
          <cell r="AF15">
            <v>11007</v>
          </cell>
          <cell r="AG15">
            <v>11008</v>
          </cell>
          <cell r="AH15">
            <v>11009</v>
          </cell>
          <cell r="AI15">
            <v>11010</v>
          </cell>
          <cell r="AJ15">
            <v>11011</v>
          </cell>
          <cell r="AK15">
            <v>11012</v>
          </cell>
          <cell r="AL15">
            <v>11013</v>
          </cell>
          <cell r="AM15">
            <v>11014</v>
          </cell>
          <cell r="AN15">
            <v>11015</v>
          </cell>
          <cell r="AO15">
            <v>11016</v>
          </cell>
          <cell r="AP15">
            <v>11017</v>
          </cell>
          <cell r="AQ15">
            <v>11018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 t="str">
            <v>乱世纷争，你一切可好？</v>
          </cell>
          <cell r="BD15" t="str">
            <v>无意被卷入时空漩涡之中，穿越到乱世，机缘巧合下击杀了饕餮，拯救了苍生，各大阵营急欲拉拢的对象，本人却只想找到失散的恋人。</v>
          </cell>
          <cell r="BE15">
            <v>0</v>
          </cell>
          <cell r="BF15">
            <v>0</v>
          </cell>
          <cell r="BG15">
            <v>0</v>
          </cell>
          <cell r="BI15">
            <v>13</v>
          </cell>
          <cell r="BJ15">
            <v>1000</v>
          </cell>
        </row>
        <row r="16">
          <cell r="B16" t="str">
            <v>女主角</v>
          </cell>
          <cell r="C16">
            <v>131</v>
          </cell>
          <cell r="D16">
            <v>0</v>
          </cell>
          <cell r="E16">
            <v>0</v>
          </cell>
          <cell r="F16">
            <v>0</v>
          </cell>
          <cell r="G16">
            <v>2</v>
          </cell>
          <cell r="H16">
            <v>0</v>
          </cell>
          <cell r="I16">
            <v>1</v>
          </cell>
          <cell r="J16">
            <v>1</v>
          </cell>
          <cell r="K16">
            <v>10</v>
          </cell>
          <cell r="L16">
            <v>1050</v>
          </cell>
          <cell r="M16">
            <v>700</v>
          </cell>
          <cell r="N16">
            <v>400</v>
          </cell>
          <cell r="O16">
            <v>400</v>
          </cell>
          <cell r="P16">
            <v>1000</v>
          </cell>
          <cell r="Q16">
            <v>1000</v>
          </cell>
          <cell r="S16">
            <v>210000</v>
          </cell>
          <cell r="T16">
            <v>11100</v>
          </cell>
          <cell r="U16">
            <v>11200</v>
          </cell>
          <cell r="AF16">
            <v>11007</v>
          </cell>
          <cell r="AG16">
            <v>11008</v>
          </cell>
          <cell r="AH16">
            <v>11009</v>
          </cell>
          <cell r="AI16">
            <v>11010</v>
          </cell>
          <cell r="AJ16">
            <v>11011</v>
          </cell>
          <cell r="AK16">
            <v>11012</v>
          </cell>
          <cell r="AL16">
            <v>11013</v>
          </cell>
          <cell r="AM16">
            <v>11014</v>
          </cell>
          <cell r="AN16">
            <v>11015</v>
          </cell>
          <cell r="AO16">
            <v>11016</v>
          </cell>
          <cell r="AP16">
            <v>11017</v>
          </cell>
          <cell r="AQ16">
            <v>11018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 t="str">
            <v>乱世纷争，你一切可好？</v>
          </cell>
          <cell r="BD16" t="str">
            <v>无意被卷入时空漩涡之中，穿越到乱世，机缘巧合下击杀了饕餮，拯救了苍生，各大阵营急欲拉拢的对象，本人却只想找到失散的恋人。</v>
          </cell>
          <cell r="BE16">
            <v>0</v>
          </cell>
          <cell r="BF16">
            <v>0</v>
          </cell>
          <cell r="BG16">
            <v>0</v>
          </cell>
          <cell r="BI16">
            <v>14</v>
          </cell>
          <cell r="BJ16">
            <v>1050</v>
          </cell>
        </row>
        <row r="17">
          <cell r="B17" t="str">
            <v>女主角</v>
          </cell>
          <cell r="C17">
            <v>141</v>
          </cell>
          <cell r="D17">
            <v>0</v>
          </cell>
          <cell r="E17">
            <v>0</v>
          </cell>
          <cell r="F17">
            <v>0</v>
          </cell>
          <cell r="G17">
            <v>2</v>
          </cell>
          <cell r="H17">
            <v>0</v>
          </cell>
          <cell r="I17">
            <v>1</v>
          </cell>
          <cell r="J17">
            <v>1</v>
          </cell>
          <cell r="K17">
            <v>13</v>
          </cell>
          <cell r="L17">
            <v>1100</v>
          </cell>
          <cell r="M17">
            <v>700</v>
          </cell>
          <cell r="N17">
            <v>400</v>
          </cell>
          <cell r="O17">
            <v>400</v>
          </cell>
          <cell r="P17">
            <v>1000</v>
          </cell>
          <cell r="Q17">
            <v>1000</v>
          </cell>
          <cell r="S17">
            <v>210000</v>
          </cell>
          <cell r="T17">
            <v>11100</v>
          </cell>
          <cell r="U17">
            <v>11200</v>
          </cell>
          <cell r="AF17">
            <v>11007</v>
          </cell>
          <cell r="AG17">
            <v>11008</v>
          </cell>
          <cell r="AH17">
            <v>11009</v>
          </cell>
          <cell r="AI17">
            <v>11010</v>
          </cell>
          <cell r="AJ17">
            <v>11011</v>
          </cell>
          <cell r="AK17">
            <v>11012</v>
          </cell>
          <cell r="AL17">
            <v>11013</v>
          </cell>
          <cell r="AM17">
            <v>11014</v>
          </cell>
          <cell r="AN17">
            <v>11015</v>
          </cell>
          <cell r="AO17">
            <v>11016</v>
          </cell>
          <cell r="AP17">
            <v>11017</v>
          </cell>
          <cell r="AQ17">
            <v>11018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 t="str">
            <v>乱世纷争，你一切可好？</v>
          </cell>
          <cell r="BD17" t="str">
            <v>无意被卷入时空漩涡之中，穿越到乱世，机缘巧合下击杀了饕餮，拯救了苍生，各大阵营急欲拉拢的对象，本人却只想找到失散的恋人。</v>
          </cell>
          <cell r="BE17">
            <v>0</v>
          </cell>
          <cell r="BF17">
            <v>0</v>
          </cell>
          <cell r="BG17">
            <v>0</v>
          </cell>
          <cell r="BI17">
            <v>15</v>
          </cell>
          <cell r="BJ17">
            <v>1100</v>
          </cell>
        </row>
        <row r="18">
          <cell r="B18" t="str">
            <v>女主角</v>
          </cell>
          <cell r="C18">
            <v>141</v>
          </cell>
          <cell r="D18">
            <v>0</v>
          </cell>
          <cell r="E18">
            <v>0</v>
          </cell>
          <cell r="F18">
            <v>0</v>
          </cell>
          <cell r="G18">
            <v>2</v>
          </cell>
          <cell r="H18">
            <v>0</v>
          </cell>
          <cell r="I18">
            <v>1</v>
          </cell>
          <cell r="J18">
            <v>1</v>
          </cell>
          <cell r="K18">
            <v>15</v>
          </cell>
          <cell r="L18">
            <v>1150</v>
          </cell>
          <cell r="M18">
            <v>700</v>
          </cell>
          <cell r="N18">
            <v>400</v>
          </cell>
          <cell r="O18">
            <v>400</v>
          </cell>
          <cell r="P18">
            <v>1000</v>
          </cell>
          <cell r="Q18">
            <v>1000</v>
          </cell>
          <cell r="S18">
            <v>210000</v>
          </cell>
          <cell r="T18">
            <v>11100</v>
          </cell>
          <cell r="U18">
            <v>11200</v>
          </cell>
          <cell r="AF18">
            <v>11007</v>
          </cell>
          <cell r="AG18">
            <v>11008</v>
          </cell>
          <cell r="AH18">
            <v>11009</v>
          </cell>
          <cell r="AI18">
            <v>11010</v>
          </cell>
          <cell r="AJ18">
            <v>11011</v>
          </cell>
          <cell r="AK18">
            <v>11012</v>
          </cell>
          <cell r="AL18">
            <v>11013</v>
          </cell>
          <cell r="AM18">
            <v>11014</v>
          </cell>
          <cell r="AN18">
            <v>11015</v>
          </cell>
          <cell r="AO18">
            <v>11016</v>
          </cell>
          <cell r="AP18">
            <v>11017</v>
          </cell>
          <cell r="AQ18">
            <v>11018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 t="str">
            <v>乱世纷争，你一切可好？</v>
          </cell>
          <cell r="BD18" t="str">
            <v>无意被卷入时空漩涡之中，穿越到乱世，机缘巧合下击杀了饕餮，拯救了苍生，各大阵营急欲拉拢的对象，本人却只想找到失散的恋人。</v>
          </cell>
          <cell r="BE18">
            <v>0</v>
          </cell>
          <cell r="BF18">
            <v>0</v>
          </cell>
          <cell r="BG18">
            <v>0</v>
          </cell>
          <cell r="BI18">
            <v>16</v>
          </cell>
          <cell r="BJ18">
            <v>1150</v>
          </cell>
        </row>
        <row r="19">
          <cell r="B19" t="str">
            <v>女主角</v>
          </cell>
          <cell r="C19">
            <v>141</v>
          </cell>
          <cell r="D19">
            <v>0</v>
          </cell>
          <cell r="E19">
            <v>0</v>
          </cell>
          <cell r="F19">
            <v>0</v>
          </cell>
          <cell r="G19">
            <v>2</v>
          </cell>
          <cell r="H19">
            <v>0</v>
          </cell>
          <cell r="I19">
            <v>1</v>
          </cell>
          <cell r="J19">
            <v>1</v>
          </cell>
          <cell r="K19">
            <v>18</v>
          </cell>
          <cell r="L19">
            <v>1300</v>
          </cell>
          <cell r="M19">
            <v>700</v>
          </cell>
          <cell r="N19">
            <v>400</v>
          </cell>
          <cell r="O19">
            <v>400</v>
          </cell>
          <cell r="P19">
            <v>1100</v>
          </cell>
          <cell r="Q19">
            <v>1100</v>
          </cell>
          <cell r="S19">
            <v>210000</v>
          </cell>
          <cell r="T19">
            <v>11100</v>
          </cell>
          <cell r="U19">
            <v>11200</v>
          </cell>
          <cell r="AF19">
            <v>11013</v>
          </cell>
          <cell r="AG19">
            <v>11014</v>
          </cell>
          <cell r="AH19">
            <v>11015</v>
          </cell>
          <cell r="AI19">
            <v>11016</v>
          </cell>
          <cell r="AJ19">
            <v>11017</v>
          </cell>
          <cell r="AK19">
            <v>11018</v>
          </cell>
          <cell r="AL19">
            <v>11019</v>
          </cell>
          <cell r="AM19">
            <v>11020</v>
          </cell>
          <cell r="AN19">
            <v>11021</v>
          </cell>
          <cell r="AO19">
            <v>11022</v>
          </cell>
          <cell r="AP19">
            <v>11023</v>
          </cell>
          <cell r="AQ19">
            <v>11024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 t="str">
            <v>乱世纷争，你一切可好？</v>
          </cell>
          <cell r="BD19" t="str">
            <v>无意被卷入时空漩涡之中，穿越到乱世，机缘巧合下击杀了饕餮，拯救了苍生，各大阵营急欲拉拢的对象，本人却只想找到失散的恋人。</v>
          </cell>
          <cell r="BE19">
            <v>0</v>
          </cell>
          <cell r="BF19">
            <v>0</v>
          </cell>
          <cell r="BG19">
            <v>0</v>
          </cell>
          <cell r="BI19">
            <v>17</v>
          </cell>
          <cell r="BJ19">
            <v>1300</v>
          </cell>
        </row>
        <row r="20">
          <cell r="B20" t="str">
            <v>项羽</v>
          </cell>
          <cell r="C20" t="str">
            <v>118021</v>
          </cell>
          <cell r="D20" t="str">
            <v>118022</v>
          </cell>
          <cell r="E20" t="str">
            <v>118023</v>
          </cell>
          <cell r="F20" t="str">
            <v>118024</v>
          </cell>
          <cell r="G20">
            <v>1</v>
          </cell>
          <cell r="H20">
            <v>1</v>
          </cell>
          <cell r="I20">
            <v>2</v>
          </cell>
          <cell r="J20">
            <v>3</v>
          </cell>
          <cell r="K20">
            <v>18</v>
          </cell>
          <cell r="L20">
            <v>1550</v>
          </cell>
          <cell r="M20">
            <v>700</v>
          </cell>
          <cell r="N20">
            <v>500</v>
          </cell>
          <cell r="O20">
            <v>250</v>
          </cell>
          <cell r="P20">
            <v>1000</v>
          </cell>
          <cell r="Q20">
            <v>1000</v>
          </cell>
          <cell r="R20">
            <v>1000</v>
          </cell>
          <cell r="S20" t="str">
            <v>211802</v>
          </cell>
          <cell r="T20" t="str">
            <v>11802100</v>
          </cell>
          <cell r="U20" t="str">
            <v>11802200</v>
          </cell>
          <cell r="V20">
            <v>11802301</v>
          </cell>
          <cell r="W20">
            <v>4</v>
          </cell>
          <cell r="X20">
            <v>11802302</v>
          </cell>
          <cell r="Y20">
            <v>2</v>
          </cell>
          <cell r="Z20">
            <v>11802303</v>
          </cell>
          <cell r="AA20">
            <v>3</v>
          </cell>
          <cell r="AD20">
            <v>150</v>
          </cell>
          <cell r="AE20">
            <v>50</v>
          </cell>
          <cell r="AF20" t="str">
            <v>11802001</v>
          </cell>
          <cell r="AG20" t="str">
            <v>11802002</v>
          </cell>
          <cell r="AH20" t="str">
            <v>11802003</v>
          </cell>
          <cell r="AI20" t="str">
            <v>11802004</v>
          </cell>
          <cell r="AJ20" t="str">
            <v>11802005</v>
          </cell>
          <cell r="AK20" t="str">
            <v>11802006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20000</v>
          </cell>
          <cell r="AW20">
            <v>0</v>
          </cell>
          <cell r="AX20">
            <v>0</v>
          </cell>
          <cell r="AY20">
            <v>0</v>
          </cell>
          <cell r="AZ20">
            <v>1</v>
          </cell>
          <cell r="BA20">
            <v>0</v>
          </cell>
          <cell r="BB20">
            <v>0</v>
          </cell>
          <cell r="BC20" t="str">
            <v>力拔山兮气盖世！</v>
          </cell>
          <cell r="BD20" t="str">
            <v>名籍，字羽，楚国下相人，楚国名将项燕之孙，是中国军事思想“兵形势”代表人物，也是以个人武力出众而闻名的武将。</v>
          </cell>
          <cell r="BE20">
            <v>1</v>
          </cell>
          <cell r="BF20">
            <v>1</v>
          </cell>
          <cell r="BG20">
            <v>0</v>
          </cell>
          <cell r="BH20" t="str">
            <v>第一红将</v>
          </cell>
          <cell r="BI20">
            <v>11802</v>
          </cell>
          <cell r="BJ20">
            <v>1550</v>
          </cell>
        </row>
        <row r="21">
          <cell r="B21" t="str">
            <v>张良</v>
          </cell>
          <cell r="C21" t="str">
            <v>118011</v>
          </cell>
          <cell r="D21" t="str">
            <v>118012</v>
          </cell>
          <cell r="E21" t="str">
            <v>118013</v>
          </cell>
          <cell r="F21" t="str">
            <v>118014</v>
          </cell>
          <cell r="G21">
            <v>1</v>
          </cell>
          <cell r="H21">
            <v>1</v>
          </cell>
          <cell r="I21">
            <v>2</v>
          </cell>
          <cell r="J21">
            <v>4</v>
          </cell>
          <cell r="K21">
            <v>18</v>
          </cell>
          <cell r="L21">
            <v>1475</v>
          </cell>
          <cell r="M21">
            <v>1350</v>
          </cell>
          <cell r="N21">
            <v>600</v>
          </cell>
          <cell r="O21">
            <v>600</v>
          </cell>
          <cell r="P21">
            <v>1000</v>
          </cell>
          <cell r="Q21">
            <v>1000</v>
          </cell>
          <cell r="S21" t="str">
            <v>211801</v>
          </cell>
          <cell r="T21" t="str">
            <v>11801100</v>
          </cell>
          <cell r="U21" t="str">
            <v>11801200</v>
          </cell>
          <cell r="V21">
            <v>11801301</v>
          </cell>
          <cell r="W21">
            <v>2</v>
          </cell>
          <cell r="AD21">
            <v>150</v>
          </cell>
          <cell r="AE21">
            <v>50</v>
          </cell>
          <cell r="AF21" t="str">
            <v>11801001</v>
          </cell>
          <cell r="AG21" t="str">
            <v>11801002</v>
          </cell>
          <cell r="AH21" t="str">
            <v>11801003</v>
          </cell>
          <cell r="AI21" t="str">
            <v>11801004</v>
          </cell>
          <cell r="AJ21" t="str">
            <v>11801005</v>
          </cell>
          <cell r="AK21" t="str">
            <v>11801006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20000</v>
          </cell>
          <cell r="AW21">
            <v>0</v>
          </cell>
          <cell r="AX21">
            <v>0</v>
          </cell>
          <cell r="AY21">
            <v>0</v>
          </cell>
          <cell r="AZ21">
            <v>1</v>
          </cell>
          <cell r="BA21">
            <v>0</v>
          </cell>
          <cell r="BB21">
            <v>0</v>
          </cell>
          <cell r="BC21" t="str">
            <v>运筹帷幄，决胜千里！</v>
          </cell>
          <cell r="BD21" t="str">
            <v>字子房，河南颍川城父人，秦末汉初杰出的谋士、大臣，与韩信、萧何并称为“汉初三杰”。</v>
          </cell>
          <cell r="BE21">
            <v>1</v>
          </cell>
          <cell r="BF21">
            <v>1</v>
          </cell>
          <cell r="BG21">
            <v>0</v>
          </cell>
          <cell r="BH21" t="str">
            <v>第二红将</v>
          </cell>
          <cell r="BI21">
            <v>11801</v>
          </cell>
          <cell r="BJ21">
            <v>1475</v>
          </cell>
        </row>
        <row r="22">
          <cell r="B22" t="str">
            <v>秦始皇</v>
          </cell>
          <cell r="C22" t="str">
            <v>118031</v>
          </cell>
          <cell r="D22" t="str">
            <v>118032</v>
          </cell>
          <cell r="E22" t="str">
            <v>118033</v>
          </cell>
          <cell r="F22" t="str">
            <v>118034</v>
          </cell>
          <cell r="G22">
            <v>1</v>
          </cell>
          <cell r="H22">
            <v>1</v>
          </cell>
          <cell r="I22">
            <v>2</v>
          </cell>
          <cell r="J22">
            <v>3</v>
          </cell>
          <cell r="K22">
            <v>18</v>
          </cell>
          <cell r="L22">
            <v>1500</v>
          </cell>
          <cell r="M22">
            <v>1600</v>
          </cell>
          <cell r="N22">
            <v>500</v>
          </cell>
          <cell r="O22">
            <v>250</v>
          </cell>
          <cell r="P22">
            <v>1000</v>
          </cell>
          <cell r="Q22">
            <v>1000</v>
          </cell>
          <cell r="S22" t="str">
            <v>211803</v>
          </cell>
          <cell r="T22" t="str">
            <v>11803100</v>
          </cell>
          <cell r="U22" t="str">
            <v>11803200</v>
          </cell>
          <cell r="AD22">
            <v>150</v>
          </cell>
          <cell r="AE22">
            <v>50</v>
          </cell>
          <cell r="AF22" t="str">
            <v>11803001</v>
          </cell>
          <cell r="AG22" t="str">
            <v>11803002</v>
          </cell>
          <cell r="AH22" t="str">
            <v>11803003</v>
          </cell>
          <cell r="AI22" t="str">
            <v>11803004</v>
          </cell>
          <cell r="AJ22" t="str">
            <v>11803005</v>
          </cell>
          <cell r="AK22" t="str">
            <v>11803006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20000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 t="str">
            <v>受命于天，既寿永昌！</v>
          </cell>
          <cell r="BD22" t="str">
            <v>嬴姓，名政， 中国历史上首位完成华夏大一统的铁腕政治人物，也是古今中外第一个称皇帝的君主。</v>
          </cell>
          <cell r="BE22">
            <v>0</v>
          </cell>
          <cell r="BF22">
            <v>0</v>
          </cell>
          <cell r="BG22">
            <v>0</v>
          </cell>
          <cell r="BI22">
            <v>11803</v>
          </cell>
          <cell r="BJ22">
            <v>1500</v>
          </cell>
        </row>
        <row r="23">
          <cell r="B23" t="str">
            <v>白起</v>
          </cell>
          <cell r="C23" t="str">
            <v>118041</v>
          </cell>
          <cell r="D23" t="str">
            <v>118042</v>
          </cell>
          <cell r="E23" t="str">
            <v>118043</v>
          </cell>
          <cell r="F23" t="str">
            <v>118044</v>
          </cell>
          <cell r="G23">
            <v>1</v>
          </cell>
          <cell r="H23">
            <v>1</v>
          </cell>
          <cell r="I23">
            <v>2</v>
          </cell>
          <cell r="J23">
            <v>3</v>
          </cell>
          <cell r="K23">
            <v>18</v>
          </cell>
          <cell r="L23">
            <v>1500</v>
          </cell>
          <cell r="M23">
            <v>1600</v>
          </cell>
          <cell r="N23">
            <v>500</v>
          </cell>
          <cell r="O23">
            <v>250</v>
          </cell>
          <cell r="P23">
            <v>1000</v>
          </cell>
          <cell r="Q23">
            <v>1000</v>
          </cell>
          <cell r="S23" t="str">
            <v>211804</v>
          </cell>
          <cell r="T23" t="str">
            <v>11804100</v>
          </cell>
          <cell r="U23" t="str">
            <v>11804200</v>
          </cell>
          <cell r="AD23">
            <v>150</v>
          </cell>
          <cell r="AE23">
            <v>50</v>
          </cell>
          <cell r="AF23" t="str">
            <v>11804001</v>
          </cell>
          <cell r="AG23" t="str">
            <v>11804002</v>
          </cell>
          <cell r="AH23" t="str">
            <v>11804003</v>
          </cell>
          <cell r="AI23" t="str">
            <v>11804004</v>
          </cell>
          <cell r="AJ23" t="str">
            <v>11804005</v>
          </cell>
          <cell r="AK23" t="str">
            <v>11804006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20000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 t="str">
            <v>吾乃杀神白起，杀！</v>
          </cell>
          <cell r="BD23" t="str">
            <v>又称公孙起，战国时期秦国郿县人，中国古代名将、军事家，与廉颇、李牧、王翦并称为战国四大名将。</v>
          </cell>
          <cell r="BE23">
            <v>0</v>
          </cell>
          <cell r="BF23">
            <v>0</v>
          </cell>
          <cell r="BG23">
            <v>0</v>
          </cell>
          <cell r="BI23">
            <v>11804</v>
          </cell>
          <cell r="BJ23">
            <v>1500</v>
          </cell>
        </row>
        <row r="24">
          <cell r="B24" t="str">
            <v>刘邦</v>
          </cell>
          <cell r="C24" t="str">
            <v>115011</v>
          </cell>
          <cell r="D24" t="str">
            <v>115012</v>
          </cell>
          <cell r="E24" t="str">
            <v>115013</v>
          </cell>
          <cell r="F24" t="str">
            <v>115014</v>
          </cell>
          <cell r="G24">
            <v>1</v>
          </cell>
          <cell r="H24">
            <v>1</v>
          </cell>
          <cell r="I24">
            <v>2</v>
          </cell>
          <cell r="J24">
            <v>4</v>
          </cell>
          <cell r="K24">
            <v>15</v>
          </cell>
          <cell r="L24">
            <v>1250</v>
          </cell>
          <cell r="M24">
            <v>700</v>
          </cell>
          <cell r="N24">
            <v>600</v>
          </cell>
          <cell r="O24">
            <v>600</v>
          </cell>
          <cell r="P24">
            <v>1000</v>
          </cell>
          <cell r="Q24">
            <v>1000</v>
          </cell>
          <cell r="S24" t="str">
            <v>211501</v>
          </cell>
          <cell r="T24" t="str">
            <v>11501100</v>
          </cell>
          <cell r="U24" t="str">
            <v>11501200</v>
          </cell>
          <cell r="V24">
            <v>11501301</v>
          </cell>
          <cell r="W24">
            <v>4</v>
          </cell>
          <cell r="AD24">
            <v>120</v>
          </cell>
          <cell r="AE24">
            <v>40</v>
          </cell>
          <cell r="AF24" t="str">
            <v>11501001</v>
          </cell>
          <cell r="AG24" t="str">
            <v>11501002</v>
          </cell>
          <cell r="AH24" t="str">
            <v>11501003</v>
          </cell>
          <cell r="AI24" t="str">
            <v>11501004</v>
          </cell>
          <cell r="AJ24" t="str">
            <v>11501005</v>
          </cell>
          <cell r="AK24" t="str">
            <v>11501006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10000</v>
          </cell>
          <cell r="AW24">
            <v>0</v>
          </cell>
          <cell r="AX24">
            <v>0</v>
          </cell>
          <cell r="AY24">
            <v>0</v>
          </cell>
          <cell r="AZ24">
            <v>1</v>
          </cell>
          <cell r="BA24">
            <v>0</v>
          </cell>
          <cell r="BB24">
            <v>1</v>
          </cell>
          <cell r="BC24" t="str">
            <v>大风起兮云飞扬！</v>
          </cell>
          <cell r="BD24" t="str">
            <v>沛丰邑中阳里人，汉朝开国皇帝，汉民族和汉文化的伟大开拓者之一、中国历史上杰出的政治家、卓越的战略家和指挥家。</v>
          </cell>
          <cell r="BE24">
            <v>1</v>
          </cell>
          <cell r="BF24">
            <v>1</v>
          </cell>
          <cell r="BG24">
            <v>0</v>
          </cell>
          <cell r="BI24">
            <v>11501</v>
          </cell>
          <cell r="BJ24">
            <v>1250</v>
          </cell>
        </row>
        <row r="25">
          <cell r="B25" t="str">
            <v>韩信</v>
          </cell>
          <cell r="C25" t="str">
            <v>115021</v>
          </cell>
          <cell r="D25" t="str">
            <v>115022</v>
          </cell>
          <cell r="E25" t="str">
            <v>115023</v>
          </cell>
          <cell r="F25" t="str">
            <v>115024</v>
          </cell>
          <cell r="G25">
            <v>1</v>
          </cell>
          <cell r="H25">
            <v>1</v>
          </cell>
          <cell r="I25">
            <v>2</v>
          </cell>
          <cell r="J25">
            <v>3</v>
          </cell>
          <cell r="K25">
            <v>15</v>
          </cell>
          <cell r="L25">
            <v>1300</v>
          </cell>
          <cell r="M25">
            <v>700</v>
          </cell>
          <cell r="N25">
            <v>500</v>
          </cell>
          <cell r="O25">
            <v>250</v>
          </cell>
          <cell r="P25">
            <v>1000</v>
          </cell>
          <cell r="Q25">
            <v>1000</v>
          </cell>
          <cell r="S25" t="str">
            <v>211502</v>
          </cell>
          <cell r="T25" t="str">
            <v>11502100</v>
          </cell>
          <cell r="U25" t="str">
            <v>11502200</v>
          </cell>
          <cell r="V25">
            <v>11502301</v>
          </cell>
          <cell r="W25">
            <v>3</v>
          </cell>
          <cell r="AD25">
            <v>120</v>
          </cell>
          <cell r="AE25">
            <v>40</v>
          </cell>
          <cell r="AF25" t="str">
            <v>11502001</v>
          </cell>
          <cell r="AG25" t="str">
            <v>11502002</v>
          </cell>
          <cell r="AH25" t="str">
            <v>11502003</v>
          </cell>
          <cell r="AI25" t="str">
            <v>11502004</v>
          </cell>
          <cell r="AJ25" t="str">
            <v>11502005</v>
          </cell>
          <cell r="AK25" t="str">
            <v>11502006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10000</v>
          </cell>
          <cell r="AW25">
            <v>0</v>
          </cell>
          <cell r="AX25">
            <v>0</v>
          </cell>
          <cell r="AY25">
            <v>0</v>
          </cell>
          <cell r="AZ25">
            <v>1</v>
          </cell>
          <cell r="BA25">
            <v>0</v>
          </cell>
          <cell r="BB25">
            <v>1</v>
          </cell>
          <cell r="BC25" t="str">
            <v>谋战天下，国士无双！</v>
          </cell>
          <cell r="BD25" t="str">
            <v>淮阴人，西汉开国功臣，中国历史上杰出军事家，与萧何、张良并列为汉初三杰，与彭越、英布并称为汉初三大名将。</v>
          </cell>
          <cell r="BE25">
            <v>1</v>
          </cell>
          <cell r="BF25">
            <v>1</v>
          </cell>
          <cell r="BG25">
            <v>0</v>
          </cell>
          <cell r="BH25" t="str">
            <v>主力橙将</v>
          </cell>
          <cell r="BI25">
            <v>11502</v>
          </cell>
          <cell r="BJ25">
            <v>1300</v>
          </cell>
        </row>
        <row r="26">
          <cell r="B26" t="str">
            <v>范增</v>
          </cell>
          <cell r="C26" t="str">
            <v>115031</v>
          </cell>
          <cell r="D26" t="str">
            <v>115032</v>
          </cell>
          <cell r="E26" t="str">
            <v>115033</v>
          </cell>
          <cell r="F26" t="str">
            <v>115034</v>
          </cell>
          <cell r="G26">
            <v>1</v>
          </cell>
          <cell r="H26">
            <v>1</v>
          </cell>
          <cell r="I26">
            <v>2</v>
          </cell>
          <cell r="J26">
            <v>3</v>
          </cell>
          <cell r="K26">
            <v>15</v>
          </cell>
          <cell r="L26">
            <v>1250</v>
          </cell>
          <cell r="M26">
            <v>700</v>
          </cell>
          <cell r="N26">
            <v>500</v>
          </cell>
          <cell r="O26">
            <v>250</v>
          </cell>
          <cell r="P26">
            <v>1000</v>
          </cell>
          <cell r="Q26">
            <v>1000</v>
          </cell>
          <cell r="S26" t="str">
            <v>211503</v>
          </cell>
          <cell r="T26" t="str">
            <v>11503100</v>
          </cell>
          <cell r="U26" t="str">
            <v>11503200</v>
          </cell>
          <cell r="V26">
            <v>11503301</v>
          </cell>
          <cell r="W26">
            <v>3</v>
          </cell>
          <cell r="AD26">
            <v>120</v>
          </cell>
          <cell r="AE26">
            <v>40</v>
          </cell>
          <cell r="AF26" t="str">
            <v>11503001</v>
          </cell>
          <cell r="AG26" t="str">
            <v>11503002</v>
          </cell>
          <cell r="AH26" t="str">
            <v>11503003</v>
          </cell>
          <cell r="AI26" t="str">
            <v>11503004</v>
          </cell>
          <cell r="AJ26" t="str">
            <v>11503005</v>
          </cell>
          <cell r="AK26" t="str">
            <v>11503006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10000</v>
          </cell>
          <cell r="AW26">
            <v>0</v>
          </cell>
          <cell r="AX26">
            <v>0</v>
          </cell>
          <cell r="AY26">
            <v>0</v>
          </cell>
          <cell r="AZ26">
            <v>1</v>
          </cell>
          <cell r="BA26">
            <v>0</v>
          </cell>
          <cell r="BB26">
            <v>1</v>
          </cell>
          <cell r="BC26" t="str">
            <v>举玉为号，誓杀刘邦！</v>
          </cell>
          <cell r="BD26" t="str">
            <v>居鄛人，秦末农民战争中为项羽主要谋士，被项羽尊为“亚父”。后遭项羽猜忌，辞官归里，途中病死。</v>
          </cell>
          <cell r="BE26">
            <v>1</v>
          </cell>
          <cell r="BF26">
            <v>1</v>
          </cell>
          <cell r="BG26">
            <v>0</v>
          </cell>
          <cell r="BH26" t="str">
            <v>第一副将</v>
          </cell>
          <cell r="BI26">
            <v>11503</v>
          </cell>
          <cell r="BJ26">
            <v>1250</v>
          </cell>
        </row>
        <row r="27">
          <cell r="B27" t="str">
            <v>萧何</v>
          </cell>
          <cell r="C27" t="str">
            <v>115041</v>
          </cell>
          <cell r="D27" t="str">
            <v>115042</v>
          </cell>
          <cell r="E27" t="str">
            <v>115043</v>
          </cell>
          <cell r="F27" t="str">
            <v>115044</v>
          </cell>
          <cell r="G27">
            <v>1</v>
          </cell>
          <cell r="H27">
            <v>1</v>
          </cell>
          <cell r="I27">
            <v>2</v>
          </cell>
          <cell r="J27">
            <v>4</v>
          </cell>
          <cell r="K27">
            <v>15</v>
          </cell>
          <cell r="L27">
            <v>1250</v>
          </cell>
          <cell r="M27">
            <v>700</v>
          </cell>
          <cell r="N27">
            <v>600</v>
          </cell>
          <cell r="O27">
            <v>600</v>
          </cell>
          <cell r="P27">
            <v>1000</v>
          </cell>
          <cell r="Q27">
            <v>1000</v>
          </cell>
          <cell r="S27" t="str">
            <v>211504</v>
          </cell>
          <cell r="T27" t="str">
            <v>11504100</v>
          </cell>
          <cell r="U27" t="str">
            <v>11504200</v>
          </cell>
          <cell r="AD27">
            <v>120</v>
          </cell>
          <cell r="AE27">
            <v>40</v>
          </cell>
          <cell r="AF27" t="str">
            <v>11504001</v>
          </cell>
          <cell r="AG27" t="str">
            <v>11504002</v>
          </cell>
          <cell r="AH27" t="str">
            <v>11504003</v>
          </cell>
          <cell r="AI27" t="str">
            <v>11504004</v>
          </cell>
          <cell r="AJ27" t="str">
            <v>11504005</v>
          </cell>
          <cell r="AK27" t="str">
            <v>11504006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10000</v>
          </cell>
          <cell r="AW27">
            <v>0</v>
          </cell>
          <cell r="AX27">
            <v>0</v>
          </cell>
          <cell r="AY27">
            <v>0</v>
          </cell>
          <cell r="AZ27">
            <v>1</v>
          </cell>
          <cell r="BA27">
            <v>0</v>
          </cell>
          <cell r="BB27">
            <v>1</v>
          </cell>
          <cell r="BC27" t="str">
            <v>建章立制，定国安邦！</v>
          </cell>
          <cell r="BD27" t="str">
            <v>沛丰人，早年任秦沛县县吏，秦末辅佐刘邦起义，史称“萧相国”。曾采摭秦六法，为汉朝重新制定律令制度。</v>
          </cell>
          <cell r="BE27">
            <v>1</v>
          </cell>
          <cell r="BF27">
            <v>1</v>
          </cell>
          <cell r="BG27">
            <v>0</v>
          </cell>
          <cell r="BI27">
            <v>11504</v>
          </cell>
          <cell r="BJ27">
            <v>1250</v>
          </cell>
        </row>
        <row r="28">
          <cell r="B28" t="str">
            <v>吕雉</v>
          </cell>
          <cell r="C28" t="str">
            <v>115051</v>
          </cell>
          <cell r="D28" t="str">
            <v>115052</v>
          </cell>
          <cell r="E28" t="str">
            <v>115053</v>
          </cell>
          <cell r="F28" t="str">
            <v>115054</v>
          </cell>
          <cell r="G28">
            <v>2</v>
          </cell>
          <cell r="H28">
            <v>1</v>
          </cell>
          <cell r="I28">
            <v>2</v>
          </cell>
          <cell r="J28">
            <v>3</v>
          </cell>
          <cell r="K28">
            <v>15</v>
          </cell>
          <cell r="L28">
            <v>1250</v>
          </cell>
          <cell r="M28">
            <v>700</v>
          </cell>
          <cell r="N28">
            <v>500</v>
          </cell>
          <cell r="O28">
            <v>250</v>
          </cell>
          <cell r="P28">
            <v>1000</v>
          </cell>
          <cell r="Q28">
            <v>1000</v>
          </cell>
          <cell r="S28" t="str">
            <v>211505</v>
          </cell>
          <cell r="T28" t="str">
            <v>11505100</v>
          </cell>
          <cell r="U28" t="str">
            <v>11505200</v>
          </cell>
          <cell r="V28">
            <v>11505301</v>
          </cell>
          <cell r="W28">
            <v>2</v>
          </cell>
          <cell r="AD28">
            <v>120</v>
          </cell>
          <cell r="AE28">
            <v>40</v>
          </cell>
          <cell r="AF28" t="str">
            <v>11505001</v>
          </cell>
          <cell r="AG28" t="str">
            <v>11505002</v>
          </cell>
          <cell r="AH28" t="str">
            <v>11505003</v>
          </cell>
          <cell r="AI28" t="str">
            <v>11505004</v>
          </cell>
          <cell r="AJ28" t="str">
            <v>11505005</v>
          </cell>
          <cell r="AK28" t="str">
            <v>11505006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10000</v>
          </cell>
          <cell r="AW28">
            <v>0</v>
          </cell>
          <cell r="AX28">
            <v>0</v>
          </cell>
          <cell r="AY28">
            <v>0</v>
          </cell>
          <cell r="AZ28">
            <v>1</v>
          </cell>
          <cell r="BA28">
            <v>0</v>
          </cell>
          <cell r="BB28">
            <v>1</v>
          </cell>
          <cell r="BC28" t="str">
            <v>这天下，将是我吕氏的天下！</v>
          </cell>
          <cell r="BD28" t="str">
            <v>字娥姁，史称吕后，砀郡单父县人，后世把她与唐朝的武则天并称为“吕武”。其统治期间实行黄老之术与民休息的政策。</v>
          </cell>
          <cell r="BE28">
            <v>1</v>
          </cell>
          <cell r="BF28">
            <v>1</v>
          </cell>
          <cell r="BG28">
            <v>0</v>
          </cell>
          <cell r="BI28">
            <v>11505</v>
          </cell>
          <cell r="BJ28">
            <v>1250</v>
          </cell>
        </row>
        <row r="29">
          <cell r="B29" t="str">
            <v>龙且</v>
          </cell>
          <cell r="C29" t="str">
            <v>115061</v>
          </cell>
          <cell r="D29" t="str">
            <v>115062</v>
          </cell>
          <cell r="E29" t="str">
            <v>115063</v>
          </cell>
          <cell r="F29" t="str">
            <v>115064</v>
          </cell>
          <cell r="G29">
            <v>1</v>
          </cell>
          <cell r="H29">
            <v>1</v>
          </cell>
          <cell r="I29">
            <v>2</v>
          </cell>
          <cell r="J29">
            <v>3</v>
          </cell>
          <cell r="K29">
            <v>15</v>
          </cell>
          <cell r="L29">
            <v>1250</v>
          </cell>
          <cell r="M29">
            <v>700</v>
          </cell>
          <cell r="N29">
            <v>500</v>
          </cell>
          <cell r="O29">
            <v>250</v>
          </cell>
          <cell r="P29">
            <v>1000</v>
          </cell>
          <cell r="Q29">
            <v>1000</v>
          </cell>
          <cell r="S29" t="str">
            <v>211506</v>
          </cell>
          <cell r="T29" t="str">
            <v>11506100</v>
          </cell>
          <cell r="U29" t="str">
            <v>11506200</v>
          </cell>
          <cell r="V29">
            <v>11506301</v>
          </cell>
          <cell r="W29">
            <v>3</v>
          </cell>
          <cell r="AD29">
            <v>120</v>
          </cell>
          <cell r="AE29">
            <v>40</v>
          </cell>
          <cell r="AF29" t="str">
            <v>11506001</v>
          </cell>
          <cell r="AG29" t="str">
            <v>11506002</v>
          </cell>
          <cell r="AH29" t="str">
            <v>11506003</v>
          </cell>
          <cell r="AI29" t="str">
            <v>11506004</v>
          </cell>
          <cell r="AJ29" t="str">
            <v>11506005</v>
          </cell>
          <cell r="AK29" t="str">
            <v>11506006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10000</v>
          </cell>
          <cell r="AW29">
            <v>0</v>
          </cell>
          <cell r="AX29">
            <v>0</v>
          </cell>
          <cell r="AY29">
            <v>0</v>
          </cell>
          <cell r="AZ29">
            <v>1</v>
          </cell>
          <cell r="BA29">
            <v>1</v>
          </cell>
          <cell r="BB29">
            <v>1</v>
          </cell>
          <cell r="BC29" t="str">
            <v>吾乃项王帐下龙且是也！</v>
          </cell>
          <cell r="BD29" t="str">
            <v>秦末楚汉时期西楚名将，自幼和项羽一起长大，情若兄弟，与季布、钟离眛、英布、虞子期并列为项羽帐下五大将。</v>
          </cell>
          <cell r="BE29">
            <v>1</v>
          </cell>
          <cell r="BF29">
            <v>1</v>
          </cell>
          <cell r="BG29">
            <v>0</v>
          </cell>
          <cell r="BI29">
            <v>11506</v>
          </cell>
          <cell r="BJ29">
            <v>1250</v>
          </cell>
        </row>
        <row r="30">
          <cell r="B30" t="str">
            <v>樊哙</v>
          </cell>
          <cell r="C30" t="str">
            <v>115071</v>
          </cell>
          <cell r="D30" t="str">
            <v>115072</v>
          </cell>
          <cell r="E30" t="str">
            <v>115073</v>
          </cell>
          <cell r="F30">
            <v>0</v>
          </cell>
          <cell r="G30">
            <v>1</v>
          </cell>
          <cell r="H30">
            <v>1</v>
          </cell>
          <cell r="I30">
            <v>2</v>
          </cell>
          <cell r="J30">
            <v>2</v>
          </cell>
          <cell r="K30">
            <v>15</v>
          </cell>
          <cell r="L30">
            <v>1300</v>
          </cell>
          <cell r="M30">
            <v>700</v>
          </cell>
          <cell r="N30">
            <v>250</v>
          </cell>
          <cell r="O30">
            <v>500</v>
          </cell>
          <cell r="P30">
            <v>1300</v>
          </cell>
          <cell r="Q30">
            <v>1300</v>
          </cell>
          <cell r="S30" t="str">
            <v>211507</v>
          </cell>
          <cell r="T30" t="str">
            <v>11507100</v>
          </cell>
          <cell r="U30" t="str">
            <v>11507200</v>
          </cell>
          <cell r="V30">
            <v>11507301</v>
          </cell>
          <cell r="W30">
            <v>3</v>
          </cell>
          <cell r="X30">
            <v>11507302</v>
          </cell>
          <cell r="Y30">
            <v>3</v>
          </cell>
          <cell r="AD30">
            <v>120</v>
          </cell>
          <cell r="AE30">
            <v>40</v>
          </cell>
          <cell r="AF30" t="str">
            <v>11507001</v>
          </cell>
          <cell r="AG30" t="str">
            <v>11507002</v>
          </cell>
          <cell r="AH30" t="str">
            <v>11507003</v>
          </cell>
          <cell r="AI30" t="str">
            <v>11507004</v>
          </cell>
          <cell r="AJ30" t="str">
            <v>11507005</v>
          </cell>
          <cell r="AK30" t="str">
            <v>11507006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10000</v>
          </cell>
          <cell r="AW30">
            <v>0</v>
          </cell>
          <cell r="AX30">
            <v>0</v>
          </cell>
          <cell r="AY30">
            <v>0</v>
          </cell>
          <cell r="AZ30">
            <v>1</v>
          </cell>
          <cell r="BA30">
            <v>0</v>
          </cell>
          <cell r="BB30">
            <v>1</v>
          </cell>
          <cell r="BC30" t="str">
            <v>鸿门闯帐，誓救汉王！</v>
          </cell>
          <cell r="BD30" t="str">
            <v>沛人，西汉开国元勋，著名军事统帅。为吕后妹夫，深得汉高祖和吕后信任。早年以屠宰狗为业，曾在鸿门宴时营救刘邦。</v>
          </cell>
          <cell r="BE30">
            <v>1</v>
          </cell>
          <cell r="BF30">
            <v>1</v>
          </cell>
          <cell r="BG30">
            <v>0</v>
          </cell>
          <cell r="BH30" t="str">
            <v>高橙坦克</v>
          </cell>
          <cell r="BI30">
            <v>11507</v>
          </cell>
          <cell r="BJ30">
            <v>1300</v>
          </cell>
        </row>
        <row r="31">
          <cell r="B31" t="str">
            <v>虞姬</v>
          </cell>
          <cell r="C31" t="str">
            <v>115081</v>
          </cell>
          <cell r="D31" t="str">
            <v>115082</v>
          </cell>
          <cell r="E31" t="str">
            <v>115083</v>
          </cell>
          <cell r="F31">
            <v>0</v>
          </cell>
          <cell r="G31">
            <v>2</v>
          </cell>
          <cell r="H31">
            <v>1</v>
          </cell>
          <cell r="I31">
            <v>2</v>
          </cell>
          <cell r="J31">
            <v>4</v>
          </cell>
          <cell r="K31">
            <v>15</v>
          </cell>
          <cell r="L31">
            <v>1300</v>
          </cell>
          <cell r="M31">
            <v>700</v>
          </cell>
          <cell r="N31">
            <v>600</v>
          </cell>
          <cell r="O31">
            <v>600</v>
          </cell>
          <cell r="P31">
            <v>1000</v>
          </cell>
          <cell r="Q31">
            <v>1000</v>
          </cell>
          <cell r="R31">
            <v>1000</v>
          </cell>
          <cell r="S31" t="str">
            <v>211508</v>
          </cell>
          <cell r="T31" t="str">
            <v>11508100</v>
          </cell>
          <cell r="U31" t="str">
            <v>11508200</v>
          </cell>
          <cell r="V31">
            <v>11508301</v>
          </cell>
          <cell r="W31">
            <v>3</v>
          </cell>
          <cell r="AD31">
            <v>120</v>
          </cell>
          <cell r="AE31">
            <v>40</v>
          </cell>
          <cell r="AF31" t="str">
            <v>11508001</v>
          </cell>
          <cell r="AG31" t="str">
            <v>11508002</v>
          </cell>
          <cell r="AH31" t="str">
            <v>11508003</v>
          </cell>
          <cell r="AI31" t="str">
            <v>11508004</v>
          </cell>
          <cell r="AJ31" t="str">
            <v>11508005</v>
          </cell>
          <cell r="AK31" t="str">
            <v>11508006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10000</v>
          </cell>
          <cell r="AW31">
            <v>0</v>
          </cell>
          <cell r="AX31">
            <v>0</v>
          </cell>
          <cell r="AY31">
            <v>0</v>
          </cell>
          <cell r="AZ31">
            <v>1</v>
          </cell>
          <cell r="BA31">
            <v>0</v>
          </cell>
          <cell r="BB31">
            <v>1</v>
          </cell>
          <cell r="BC31" t="str">
            <v>妾随大王，生死无悔！</v>
          </cell>
          <cell r="BD31" t="str">
            <v>楚汉之争时期西楚霸王项羽的美人，名虞。虞姬容颜倾城，才艺并重，舞姿美艳，并有“虞美人”之称。</v>
          </cell>
          <cell r="BE31">
            <v>1</v>
          </cell>
          <cell r="BF31">
            <v>1</v>
          </cell>
          <cell r="BG31">
            <v>0</v>
          </cell>
          <cell r="BH31" t="str">
            <v>奶妈</v>
          </cell>
          <cell r="BI31">
            <v>11508</v>
          </cell>
          <cell r="BJ31">
            <v>1300</v>
          </cell>
        </row>
        <row r="32">
          <cell r="B32" t="str">
            <v>英布</v>
          </cell>
          <cell r="C32" t="str">
            <v>113021</v>
          </cell>
          <cell r="D32" t="str">
            <v>113022</v>
          </cell>
          <cell r="E32" t="str">
            <v>113023</v>
          </cell>
          <cell r="F32">
            <v>0</v>
          </cell>
          <cell r="G32">
            <v>1</v>
          </cell>
          <cell r="H32">
            <v>1</v>
          </cell>
          <cell r="I32">
            <v>2</v>
          </cell>
          <cell r="J32">
            <v>4</v>
          </cell>
          <cell r="K32">
            <v>13</v>
          </cell>
          <cell r="L32">
            <v>1200</v>
          </cell>
          <cell r="M32">
            <v>700</v>
          </cell>
          <cell r="N32">
            <v>600</v>
          </cell>
          <cell r="O32">
            <v>600</v>
          </cell>
          <cell r="P32">
            <v>1000</v>
          </cell>
          <cell r="Q32">
            <v>1000</v>
          </cell>
          <cell r="S32" t="str">
            <v>211302</v>
          </cell>
          <cell r="T32" t="str">
            <v>11302100</v>
          </cell>
          <cell r="U32" t="str">
            <v>11302200</v>
          </cell>
          <cell r="AD32">
            <v>120</v>
          </cell>
          <cell r="AE32">
            <v>40</v>
          </cell>
          <cell r="AF32" t="str">
            <v>11302001</v>
          </cell>
          <cell r="AG32" t="str">
            <v>11302002</v>
          </cell>
          <cell r="AH32" t="str">
            <v>11302003</v>
          </cell>
          <cell r="AI32" t="str">
            <v>11302004</v>
          </cell>
          <cell r="AJ32" t="str">
            <v>11302005</v>
          </cell>
          <cell r="AK32" t="str">
            <v>11302006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10000</v>
          </cell>
          <cell r="AW32">
            <v>0</v>
          </cell>
          <cell r="AX32">
            <v>0</v>
          </cell>
          <cell r="AY32">
            <v>0</v>
          </cell>
          <cell r="AZ32">
            <v>1</v>
          </cell>
          <cell r="BA32">
            <v>1</v>
          </cell>
          <cell r="BB32">
            <v>1</v>
          </cell>
          <cell r="BC32" t="str">
            <v>布一生杀伐，焉居人下？</v>
          </cell>
          <cell r="BD32" t="str">
            <v>秦末汉初名将，六县人。因受秦律被黥，又称黥布，与韩信、彭越并称汉初三大名将，后起兵反汉，因谋反罪被杀。</v>
          </cell>
          <cell r="BE32">
            <v>1</v>
          </cell>
          <cell r="BF32">
            <v>1</v>
          </cell>
          <cell r="BG32">
            <v>0</v>
          </cell>
          <cell r="BH32" t="str">
            <v>第二橙将</v>
          </cell>
          <cell r="BI32">
            <v>11302</v>
          </cell>
          <cell r="BJ32">
            <v>1200</v>
          </cell>
        </row>
        <row r="33">
          <cell r="B33" t="str">
            <v>王昭君</v>
          </cell>
          <cell r="C33" t="str">
            <v>113041</v>
          </cell>
          <cell r="D33" t="str">
            <v>113042</v>
          </cell>
          <cell r="E33" t="str">
            <v>113043</v>
          </cell>
          <cell r="F33">
            <v>0</v>
          </cell>
          <cell r="G33">
            <v>2</v>
          </cell>
          <cell r="H33">
            <v>1</v>
          </cell>
          <cell r="I33">
            <v>2</v>
          </cell>
          <cell r="J33">
            <v>4</v>
          </cell>
          <cell r="K33">
            <v>13</v>
          </cell>
          <cell r="L33">
            <v>1200</v>
          </cell>
          <cell r="M33">
            <v>700</v>
          </cell>
          <cell r="N33">
            <v>600</v>
          </cell>
          <cell r="O33">
            <v>600</v>
          </cell>
          <cell r="P33">
            <v>1000</v>
          </cell>
          <cell r="Q33">
            <v>1000</v>
          </cell>
          <cell r="S33" t="str">
            <v>211304</v>
          </cell>
          <cell r="T33" t="str">
            <v>11304100</v>
          </cell>
          <cell r="U33" t="str">
            <v>11304200</v>
          </cell>
          <cell r="AD33">
            <v>120</v>
          </cell>
          <cell r="AE33">
            <v>40</v>
          </cell>
          <cell r="AF33" t="str">
            <v>11304001</v>
          </cell>
          <cell r="AG33" t="str">
            <v>11304002</v>
          </cell>
          <cell r="AH33" t="str">
            <v>11304003</v>
          </cell>
          <cell r="AI33" t="str">
            <v>11304004</v>
          </cell>
          <cell r="AJ33" t="str">
            <v>11304005</v>
          </cell>
          <cell r="AK33" t="str">
            <v>11304006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10000</v>
          </cell>
          <cell r="AW33">
            <v>0</v>
          </cell>
          <cell r="AX33">
            <v>0</v>
          </cell>
          <cell r="AY33">
            <v>0</v>
          </cell>
          <cell r="AZ33">
            <v>1</v>
          </cell>
          <cell r="BA33">
            <v>1</v>
          </cell>
          <cell r="BB33">
            <v>1</v>
          </cell>
          <cell r="BC33" t="str">
            <v>今日汉宫人，明朝胡地妾……</v>
          </cell>
          <cell r="BD33" t="str">
            <v>名嫱，字昭君，乳名皓月，西汉南郡秭归人，西汉元帝时和亲宫女，中国古代四大美女之一的落雁，又称“明妃”。</v>
          </cell>
          <cell r="BE33">
            <v>1</v>
          </cell>
          <cell r="BF33">
            <v>1</v>
          </cell>
          <cell r="BG33">
            <v>0</v>
          </cell>
          <cell r="BI33">
            <v>11304</v>
          </cell>
          <cell r="BJ33">
            <v>1200</v>
          </cell>
        </row>
        <row r="34">
          <cell r="B34" t="str">
            <v>荆轲</v>
          </cell>
          <cell r="C34" t="str">
            <v>113051</v>
          </cell>
          <cell r="D34">
            <v>0</v>
          </cell>
          <cell r="E34">
            <v>0</v>
          </cell>
          <cell r="F34">
            <v>0</v>
          </cell>
          <cell r="G34">
            <v>1</v>
          </cell>
          <cell r="H34">
            <v>1</v>
          </cell>
          <cell r="I34">
            <v>2</v>
          </cell>
          <cell r="J34">
            <v>3</v>
          </cell>
          <cell r="K34">
            <v>13</v>
          </cell>
          <cell r="L34">
            <v>1200</v>
          </cell>
          <cell r="M34">
            <v>700</v>
          </cell>
          <cell r="N34">
            <v>500</v>
          </cell>
          <cell r="O34">
            <v>250</v>
          </cell>
          <cell r="P34">
            <v>1000</v>
          </cell>
          <cell r="Q34">
            <v>1000</v>
          </cell>
          <cell r="S34" t="str">
            <v>211305</v>
          </cell>
          <cell r="T34" t="str">
            <v>11305100</v>
          </cell>
          <cell r="U34" t="str">
            <v>11305200</v>
          </cell>
          <cell r="V34">
            <v>11305301</v>
          </cell>
          <cell r="W34">
            <v>2</v>
          </cell>
          <cell r="AD34">
            <v>120</v>
          </cell>
          <cell r="AE34">
            <v>40</v>
          </cell>
          <cell r="AF34" t="str">
            <v>11305001</v>
          </cell>
          <cell r="AG34" t="str">
            <v>11305002</v>
          </cell>
          <cell r="AH34" t="str">
            <v>11305003</v>
          </cell>
          <cell r="AI34" t="str">
            <v>11305004</v>
          </cell>
          <cell r="AJ34" t="str">
            <v>11305005</v>
          </cell>
          <cell r="AK34" t="str">
            <v>11305006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10000</v>
          </cell>
          <cell r="AW34">
            <v>0</v>
          </cell>
          <cell r="AX34">
            <v>0</v>
          </cell>
          <cell r="AY34">
            <v>0</v>
          </cell>
          <cell r="AZ34">
            <v>1</v>
          </cell>
          <cell r="BA34">
            <v>1</v>
          </cell>
          <cell r="BB34">
            <v>1</v>
          </cell>
          <cell r="BC34" t="str">
            <v>风萧萧兮易水寒！</v>
          </cell>
          <cell r="BD34" t="str">
            <v>姜姓，庆氏，涿县人，战国时期著名刺客。喜好读书击剑，为人慷慨侠义。刺秦王嬴政失败，为秦王侍卫所杀。</v>
          </cell>
          <cell r="BE34">
            <v>1</v>
          </cell>
          <cell r="BF34">
            <v>1</v>
          </cell>
          <cell r="BG34">
            <v>0</v>
          </cell>
          <cell r="BH34" t="str">
            <v>低橙连击</v>
          </cell>
          <cell r="BI34">
            <v>11305</v>
          </cell>
          <cell r="BJ34">
            <v>1200</v>
          </cell>
        </row>
        <row r="35">
          <cell r="B35" t="str">
            <v>虞子期</v>
          </cell>
          <cell r="C35" t="str">
            <v>113061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1</v>
          </cell>
          <cell r="I35">
            <v>2</v>
          </cell>
          <cell r="J35">
            <v>2</v>
          </cell>
          <cell r="K35">
            <v>13</v>
          </cell>
          <cell r="L35">
            <v>1250</v>
          </cell>
          <cell r="M35">
            <v>700</v>
          </cell>
          <cell r="N35">
            <v>250</v>
          </cell>
          <cell r="O35">
            <v>500</v>
          </cell>
          <cell r="P35">
            <v>1200</v>
          </cell>
          <cell r="Q35">
            <v>1100</v>
          </cell>
          <cell r="S35" t="str">
            <v>211306</v>
          </cell>
          <cell r="T35" t="str">
            <v>11306100</v>
          </cell>
          <cell r="U35" t="str">
            <v>11306200</v>
          </cell>
          <cell r="V35">
            <v>11306301</v>
          </cell>
          <cell r="W35">
            <v>4</v>
          </cell>
          <cell r="AD35">
            <v>120</v>
          </cell>
          <cell r="AE35">
            <v>40</v>
          </cell>
          <cell r="AF35" t="str">
            <v>11306001</v>
          </cell>
          <cell r="AG35" t="str">
            <v>11306002</v>
          </cell>
          <cell r="AH35" t="str">
            <v>11306003</v>
          </cell>
          <cell r="AI35" t="str">
            <v>11306004</v>
          </cell>
          <cell r="AJ35" t="str">
            <v>11306005</v>
          </cell>
          <cell r="AK35" t="str">
            <v>11306006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10000</v>
          </cell>
          <cell r="AW35">
            <v>0</v>
          </cell>
          <cell r="AX35">
            <v>0</v>
          </cell>
          <cell r="AY35">
            <v>0</v>
          </cell>
          <cell r="AZ35">
            <v>1</v>
          </cell>
          <cell r="BA35">
            <v>1</v>
          </cell>
          <cell r="BB35">
            <v>1</v>
          </cell>
          <cell r="BC35" t="str">
            <v>虞姬妹妹，大王的安危由我守护！</v>
          </cell>
          <cell r="BD35" t="str">
            <v>虞姬的哥哥，西楚项羽军中之人，与季布、龙且、英布、钟离眛并列为项羽帐下五大将，最后追随项羽战死乌江边。</v>
          </cell>
          <cell r="BE35">
            <v>1</v>
          </cell>
          <cell r="BF35">
            <v>1</v>
          </cell>
          <cell r="BG35">
            <v>0</v>
          </cell>
          <cell r="BH35" t="str">
            <v>低橙坦克</v>
          </cell>
          <cell r="BI35">
            <v>11306</v>
          </cell>
          <cell r="BJ35">
            <v>1250</v>
          </cell>
        </row>
        <row r="36">
          <cell r="B36" t="str">
            <v>项庄</v>
          </cell>
          <cell r="C36" t="str">
            <v>110021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1</v>
          </cell>
          <cell r="I36">
            <v>2</v>
          </cell>
          <cell r="J36">
            <v>3</v>
          </cell>
          <cell r="K36">
            <v>10</v>
          </cell>
          <cell r="L36">
            <v>1000</v>
          </cell>
          <cell r="M36">
            <v>700</v>
          </cell>
          <cell r="N36">
            <v>500</v>
          </cell>
          <cell r="O36">
            <v>250</v>
          </cell>
          <cell r="P36">
            <v>1000</v>
          </cell>
          <cell r="Q36">
            <v>1000</v>
          </cell>
          <cell r="S36" t="str">
            <v>211002</v>
          </cell>
          <cell r="T36" t="str">
            <v>11002100</v>
          </cell>
          <cell r="U36" t="str">
            <v>11002200</v>
          </cell>
          <cell r="AD36">
            <v>90</v>
          </cell>
          <cell r="AE36">
            <v>30</v>
          </cell>
          <cell r="AF36" t="str">
            <v>11002001</v>
          </cell>
          <cell r="AG36" t="str">
            <v>11002002</v>
          </cell>
          <cell r="AH36" t="str">
            <v>11002003</v>
          </cell>
          <cell r="AI36" t="str">
            <v>11002004</v>
          </cell>
          <cell r="AJ36" t="str">
            <v>11002005</v>
          </cell>
          <cell r="AK36" t="str">
            <v>11002006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5000</v>
          </cell>
          <cell r="AW36">
            <v>0</v>
          </cell>
          <cell r="AX36">
            <v>1</v>
          </cell>
          <cell r="AY36">
            <v>10000</v>
          </cell>
          <cell r="AZ36">
            <v>1</v>
          </cell>
          <cell r="BA36">
            <v>1</v>
          </cell>
          <cell r="BB36">
            <v>1</v>
          </cell>
          <cell r="BC36" t="str">
            <v>鸿门舞剑，意在沛公！</v>
          </cell>
          <cell r="BD36" t="str">
            <v>项姓，项国后裔。西楚霸王项羽的堂弟，曾于鸿门宴上舞剑意欲刺杀刘邦。一生追随项羽南征北战，最后在乌江边战死。</v>
          </cell>
          <cell r="BE36">
            <v>1</v>
          </cell>
          <cell r="BF36">
            <v>1</v>
          </cell>
          <cell r="BG36">
            <v>0</v>
          </cell>
          <cell r="BH36" t="str">
            <v>紫1</v>
          </cell>
          <cell r="BI36">
            <v>11002</v>
          </cell>
          <cell r="BJ36">
            <v>1000</v>
          </cell>
        </row>
        <row r="37">
          <cell r="B37" t="str">
            <v>灌婴</v>
          </cell>
          <cell r="C37" t="str">
            <v>110031</v>
          </cell>
          <cell r="D37">
            <v>0</v>
          </cell>
          <cell r="E37">
            <v>0</v>
          </cell>
          <cell r="F37">
            <v>0</v>
          </cell>
          <cell r="G37">
            <v>1</v>
          </cell>
          <cell r="H37">
            <v>1</v>
          </cell>
          <cell r="I37">
            <v>2</v>
          </cell>
          <cell r="J37">
            <v>2</v>
          </cell>
          <cell r="K37">
            <v>10</v>
          </cell>
          <cell r="L37">
            <v>1150</v>
          </cell>
          <cell r="M37">
            <v>700</v>
          </cell>
          <cell r="N37">
            <v>250</v>
          </cell>
          <cell r="O37">
            <v>500</v>
          </cell>
          <cell r="P37">
            <v>1100</v>
          </cell>
          <cell r="Q37">
            <v>1100</v>
          </cell>
          <cell r="S37" t="str">
            <v>211003</v>
          </cell>
          <cell r="T37" t="str">
            <v>11003100</v>
          </cell>
          <cell r="U37" t="str">
            <v>11003200</v>
          </cell>
          <cell r="AD37">
            <v>90</v>
          </cell>
          <cell r="AE37">
            <v>30</v>
          </cell>
          <cell r="AF37" t="str">
            <v>11003001</v>
          </cell>
          <cell r="AG37" t="str">
            <v>11003002</v>
          </cell>
          <cell r="AH37" t="str">
            <v>11003003</v>
          </cell>
          <cell r="AI37" t="str">
            <v>11003004</v>
          </cell>
          <cell r="AJ37" t="str">
            <v>11003005</v>
          </cell>
          <cell r="AK37" t="str">
            <v>11003006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5000</v>
          </cell>
          <cell r="AW37">
            <v>0</v>
          </cell>
          <cell r="AX37">
            <v>1</v>
          </cell>
          <cell r="AY37">
            <v>10000</v>
          </cell>
          <cell r="AZ37">
            <v>1</v>
          </cell>
          <cell r="BA37">
            <v>1</v>
          </cell>
          <cell r="BB37">
            <v>1</v>
          </cell>
          <cell r="BC37" t="str">
            <v>平秦灭楚，征战四方！</v>
          </cell>
          <cell r="BD37" t="str">
            <v>东周末至西汉初睢阳人，汉朝开国功臣。以骁勇著称，相继参加了平定臧荼、韩王信、陈豨、英布叛汉的作战。</v>
          </cell>
          <cell r="BE37">
            <v>1</v>
          </cell>
          <cell r="BF37">
            <v>1</v>
          </cell>
          <cell r="BG37">
            <v>0</v>
          </cell>
          <cell r="BI37">
            <v>11003</v>
          </cell>
          <cell r="BJ37">
            <v>1150</v>
          </cell>
        </row>
        <row r="38">
          <cell r="B38" t="str">
            <v>季布</v>
          </cell>
          <cell r="C38" t="str">
            <v>110041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1</v>
          </cell>
          <cell r="I38">
            <v>2</v>
          </cell>
          <cell r="J38">
            <v>3</v>
          </cell>
          <cell r="K38">
            <v>10</v>
          </cell>
          <cell r="L38">
            <v>1000</v>
          </cell>
          <cell r="M38">
            <v>700</v>
          </cell>
          <cell r="N38">
            <v>500</v>
          </cell>
          <cell r="O38">
            <v>250</v>
          </cell>
          <cell r="P38">
            <v>1000</v>
          </cell>
          <cell r="Q38">
            <v>1000</v>
          </cell>
          <cell r="S38" t="str">
            <v>211004</v>
          </cell>
          <cell r="T38" t="str">
            <v>11004100</v>
          </cell>
          <cell r="U38" t="str">
            <v>11004200</v>
          </cell>
          <cell r="AD38">
            <v>90</v>
          </cell>
          <cell r="AE38">
            <v>30</v>
          </cell>
          <cell r="AF38" t="str">
            <v>11004001</v>
          </cell>
          <cell r="AG38" t="str">
            <v>11004002</v>
          </cell>
          <cell r="AH38" t="str">
            <v>11004003</v>
          </cell>
          <cell r="AI38" t="str">
            <v>11004004</v>
          </cell>
          <cell r="AJ38" t="str">
            <v>11004005</v>
          </cell>
          <cell r="AK38" t="str">
            <v>11004006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5000</v>
          </cell>
          <cell r="AW38">
            <v>0</v>
          </cell>
          <cell r="AX38">
            <v>1</v>
          </cell>
          <cell r="AY38">
            <v>10000</v>
          </cell>
          <cell r="AZ38">
            <v>1</v>
          </cell>
          <cell r="BA38">
            <v>1</v>
          </cell>
          <cell r="BB38">
            <v>1</v>
          </cell>
          <cell r="BC38" t="str">
            <v>大丈夫当一诺千金！</v>
          </cell>
          <cell r="BD38" t="str">
            <v>楚地人，曾效力于西楚霸王项羽，多次击败刘邦军队，后转投刘邦。为人仗义，好打抱不平，以信守诺言、讲信用而著称。</v>
          </cell>
          <cell r="BE38">
            <v>1</v>
          </cell>
          <cell r="BF38">
            <v>1</v>
          </cell>
          <cell r="BG38">
            <v>0</v>
          </cell>
          <cell r="BI38">
            <v>11004</v>
          </cell>
          <cell r="BJ38">
            <v>1000</v>
          </cell>
        </row>
        <row r="39">
          <cell r="B39" t="str">
            <v>章邯</v>
          </cell>
          <cell r="C39" t="str">
            <v>110051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2</v>
          </cell>
          <cell r="J39">
            <v>3</v>
          </cell>
          <cell r="K39">
            <v>10</v>
          </cell>
          <cell r="L39">
            <v>1000</v>
          </cell>
          <cell r="M39">
            <v>700</v>
          </cell>
          <cell r="N39">
            <v>500</v>
          </cell>
          <cell r="O39">
            <v>250</v>
          </cell>
          <cell r="P39">
            <v>1000</v>
          </cell>
          <cell r="Q39">
            <v>1000</v>
          </cell>
          <cell r="S39" t="str">
            <v>211005</v>
          </cell>
          <cell r="T39" t="str">
            <v>11005100</v>
          </cell>
          <cell r="U39" t="str">
            <v>11005200</v>
          </cell>
          <cell r="AD39">
            <v>90</v>
          </cell>
          <cell r="AE39">
            <v>30</v>
          </cell>
          <cell r="AF39" t="str">
            <v>11005001</v>
          </cell>
          <cell r="AG39" t="str">
            <v>11005002</v>
          </cell>
          <cell r="AH39" t="str">
            <v>11005003</v>
          </cell>
          <cell r="AI39" t="str">
            <v>11005004</v>
          </cell>
          <cell r="AJ39" t="str">
            <v>11005005</v>
          </cell>
          <cell r="AK39" t="str">
            <v>11005006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5000</v>
          </cell>
          <cell r="AW39">
            <v>0</v>
          </cell>
          <cell r="AX39">
            <v>1</v>
          </cell>
          <cell r="AY39">
            <v>10000</v>
          </cell>
          <cell r="AZ39">
            <v>1</v>
          </cell>
          <cell r="BA39">
            <v>1</v>
          </cell>
          <cell r="BB39">
            <v>1</v>
          </cell>
          <cell r="BC39" t="str">
            <v>乱世纷争，伺机而动！</v>
          </cell>
          <cell r="BD39" t="str">
            <v>秦朝著名将领，秦王朝最后一员大将。后为项羽所败，随项羽入关，封雍王。楚汉战争中，与刘邦军屡战不利，城破自杀。</v>
          </cell>
          <cell r="BE39">
            <v>1</v>
          </cell>
          <cell r="BF39">
            <v>1</v>
          </cell>
          <cell r="BG39">
            <v>0</v>
          </cell>
          <cell r="BI39">
            <v>11005</v>
          </cell>
          <cell r="BJ39">
            <v>1000</v>
          </cell>
        </row>
        <row r="40">
          <cell r="B40" t="str">
            <v>钟离眛</v>
          </cell>
          <cell r="C40" t="str">
            <v>110061</v>
          </cell>
          <cell r="D40">
            <v>0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2</v>
          </cell>
          <cell r="J40">
            <v>3</v>
          </cell>
          <cell r="K40">
            <v>10</v>
          </cell>
          <cell r="L40">
            <v>1000</v>
          </cell>
          <cell r="M40">
            <v>700</v>
          </cell>
          <cell r="N40">
            <v>500</v>
          </cell>
          <cell r="O40">
            <v>250</v>
          </cell>
          <cell r="P40">
            <v>1000</v>
          </cell>
          <cell r="Q40">
            <v>1000</v>
          </cell>
          <cell r="S40" t="str">
            <v>211006</v>
          </cell>
          <cell r="T40" t="str">
            <v>11006100</v>
          </cell>
          <cell r="U40" t="str">
            <v>11006200</v>
          </cell>
          <cell r="AD40">
            <v>90</v>
          </cell>
          <cell r="AE40">
            <v>30</v>
          </cell>
          <cell r="AF40" t="str">
            <v>11006001</v>
          </cell>
          <cell r="AG40" t="str">
            <v>11006002</v>
          </cell>
          <cell r="AH40" t="str">
            <v>11006003</v>
          </cell>
          <cell r="AI40" t="str">
            <v>11006004</v>
          </cell>
          <cell r="AJ40" t="str">
            <v>11006005</v>
          </cell>
          <cell r="AK40" t="str">
            <v>11006006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5000</v>
          </cell>
          <cell r="AW40">
            <v>0</v>
          </cell>
          <cell r="AX40">
            <v>1</v>
          </cell>
          <cell r="AY40">
            <v>10000</v>
          </cell>
          <cell r="AZ40">
            <v>1</v>
          </cell>
          <cell r="BA40">
            <v>1</v>
          </cell>
          <cell r="BB40">
            <v>1</v>
          </cell>
          <cell r="BC40" t="str">
            <v>愿为项王肝脑涂地！</v>
          </cell>
          <cell r="BD40" t="str">
            <v>名眛，朐县伊芦乡人，与季布、龙且、英布、虞子期并列为项羽帐下五大将。曾多次给刘邦军以沉重打击，最后自杀身亡。</v>
          </cell>
          <cell r="BE40">
            <v>1</v>
          </cell>
          <cell r="BF40">
            <v>1</v>
          </cell>
          <cell r="BG40">
            <v>0</v>
          </cell>
          <cell r="BI40">
            <v>11006</v>
          </cell>
          <cell r="BJ40">
            <v>1000</v>
          </cell>
        </row>
        <row r="41">
          <cell r="B41" t="str">
            <v>戚夫人</v>
          </cell>
          <cell r="C41" t="str">
            <v>110081</v>
          </cell>
          <cell r="D41">
            <v>0</v>
          </cell>
          <cell r="E41">
            <v>0</v>
          </cell>
          <cell r="F41">
            <v>0</v>
          </cell>
          <cell r="G41">
            <v>2</v>
          </cell>
          <cell r="H41">
            <v>1</v>
          </cell>
          <cell r="I41">
            <v>2</v>
          </cell>
          <cell r="J41">
            <v>4</v>
          </cell>
          <cell r="K41">
            <v>10</v>
          </cell>
          <cell r="L41">
            <v>1100</v>
          </cell>
          <cell r="M41">
            <v>700</v>
          </cell>
          <cell r="N41">
            <v>600</v>
          </cell>
          <cell r="O41">
            <v>600</v>
          </cell>
          <cell r="P41">
            <v>1000</v>
          </cell>
          <cell r="Q41">
            <v>1000</v>
          </cell>
          <cell r="S41" t="str">
            <v>211008</v>
          </cell>
          <cell r="T41" t="str">
            <v>11008100</v>
          </cell>
          <cell r="U41" t="str">
            <v>11008200</v>
          </cell>
          <cell r="AD41">
            <v>90</v>
          </cell>
          <cell r="AE41">
            <v>30</v>
          </cell>
          <cell r="AF41" t="str">
            <v>11008001</v>
          </cell>
          <cell r="AG41" t="str">
            <v>11008002</v>
          </cell>
          <cell r="AH41" t="str">
            <v>11008003</v>
          </cell>
          <cell r="AI41" t="str">
            <v>11008004</v>
          </cell>
          <cell r="AJ41" t="str">
            <v>11008005</v>
          </cell>
          <cell r="AK41" t="str">
            <v>11008006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5000</v>
          </cell>
          <cell r="AW41">
            <v>0</v>
          </cell>
          <cell r="AX41">
            <v>1</v>
          </cell>
          <cell r="AY41">
            <v>10000</v>
          </cell>
          <cell r="AZ41">
            <v>1</v>
          </cell>
          <cell r="BA41">
            <v>1</v>
          </cell>
          <cell r="BB41">
            <v>1</v>
          </cell>
          <cell r="BC41" t="str">
            <v>子为王，母为虏……</v>
          </cell>
          <cell r="BD41" t="str">
            <v>又称戚姬，末定陶人，为刘邦生下第三子赵隐王刘如意。后遭吕后囚禁于永巷舂米，并最终被做成人彘。</v>
          </cell>
          <cell r="BE41">
            <v>1</v>
          </cell>
          <cell r="BF41">
            <v>1</v>
          </cell>
          <cell r="BG41">
            <v>0</v>
          </cell>
          <cell r="BI41">
            <v>11008</v>
          </cell>
          <cell r="BJ41">
            <v>1100</v>
          </cell>
        </row>
        <row r="42">
          <cell r="B42" t="str">
            <v>项梁</v>
          </cell>
          <cell r="C42" t="str">
            <v>108011</v>
          </cell>
          <cell r="D42">
            <v>0</v>
          </cell>
          <cell r="E42">
            <v>0</v>
          </cell>
          <cell r="F42">
            <v>0</v>
          </cell>
          <cell r="G42">
            <v>1</v>
          </cell>
          <cell r="H42">
            <v>1</v>
          </cell>
          <cell r="I42">
            <v>2</v>
          </cell>
          <cell r="J42">
            <v>3</v>
          </cell>
          <cell r="K42">
            <v>8</v>
          </cell>
          <cell r="L42">
            <v>1000</v>
          </cell>
          <cell r="M42">
            <v>700</v>
          </cell>
          <cell r="N42">
            <v>500</v>
          </cell>
          <cell r="O42">
            <v>250</v>
          </cell>
          <cell r="P42">
            <v>1000</v>
          </cell>
          <cell r="Q42">
            <v>1000</v>
          </cell>
          <cell r="T42" t="str">
            <v>10801100</v>
          </cell>
          <cell r="U42" t="str">
            <v>10801200</v>
          </cell>
          <cell r="AD42">
            <v>60</v>
          </cell>
          <cell r="AE42">
            <v>20</v>
          </cell>
          <cell r="AF42" t="str">
            <v>10801001</v>
          </cell>
          <cell r="AG42" t="str">
            <v>10801002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2000</v>
          </cell>
          <cell r="AW42">
            <v>0</v>
          </cell>
          <cell r="AX42">
            <v>1</v>
          </cell>
          <cell r="AY42">
            <v>4000</v>
          </cell>
          <cell r="AZ42">
            <v>1</v>
          </cell>
          <cell r="BA42">
            <v>1</v>
          </cell>
          <cell r="BB42">
            <v>1</v>
          </cell>
          <cell r="BC42" t="str">
            <v>浴血奋战，至死方休！</v>
          </cell>
          <cell r="BD42" t="str">
            <v>秦国下相人，秦末著名起义军首领之一，楚国贵族后代，项燕之子，项羽的叔父。因轻敌，被秦将章邯打败，力战身死。</v>
          </cell>
          <cell r="BE42">
            <v>1</v>
          </cell>
          <cell r="BF42">
            <v>1</v>
          </cell>
          <cell r="BG42">
            <v>0</v>
          </cell>
          <cell r="BI42">
            <v>10801</v>
          </cell>
          <cell r="BJ42">
            <v>1000</v>
          </cell>
        </row>
        <row r="43">
          <cell r="B43" t="str">
            <v>周勃</v>
          </cell>
          <cell r="C43" t="str">
            <v>108021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1</v>
          </cell>
          <cell r="I43">
            <v>2</v>
          </cell>
          <cell r="J43">
            <v>2</v>
          </cell>
          <cell r="K43">
            <v>8</v>
          </cell>
          <cell r="L43">
            <v>1150</v>
          </cell>
          <cell r="M43">
            <v>700</v>
          </cell>
          <cell r="N43">
            <v>250</v>
          </cell>
          <cell r="O43">
            <v>500</v>
          </cell>
          <cell r="P43">
            <v>1000</v>
          </cell>
          <cell r="Q43">
            <v>1000</v>
          </cell>
          <cell r="T43" t="str">
            <v>10802100</v>
          </cell>
          <cell r="U43" t="str">
            <v>10802200</v>
          </cell>
          <cell r="AD43">
            <v>60</v>
          </cell>
          <cell r="AE43">
            <v>20</v>
          </cell>
          <cell r="AF43" t="str">
            <v>10802001</v>
          </cell>
          <cell r="AG43" t="str">
            <v>10802002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2000</v>
          </cell>
          <cell r="AW43">
            <v>0</v>
          </cell>
          <cell r="AX43">
            <v>1</v>
          </cell>
          <cell r="AY43">
            <v>4000</v>
          </cell>
          <cell r="AZ43">
            <v>1</v>
          </cell>
          <cell r="BA43">
            <v>1</v>
          </cell>
          <cell r="BB43">
            <v>1</v>
          </cell>
          <cell r="BC43" t="str">
            <v>奋勇当先，威名远扬！</v>
          </cell>
          <cell r="BD43" t="str">
            <v>西汉开国将领、宰相，于秦二世元年随刘邦起兵反秦，以军功拜为将军。后周勃与陈平等合谋削平诸吕，拥立汉文帝。</v>
          </cell>
          <cell r="BE43">
            <v>1</v>
          </cell>
          <cell r="BF43">
            <v>1</v>
          </cell>
          <cell r="BG43">
            <v>0</v>
          </cell>
          <cell r="BI43">
            <v>10802</v>
          </cell>
          <cell r="BJ43">
            <v>1150</v>
          </cell>
        </row>
        <row r="44">
          <cell r="B44" t="str">
            <v>彭越</v>
          </cell>
          <cell r="C44" t="str">
            <v>108031</v>
          </cell>
          <cell r="D44">
            <v>0</v>
          </cell>
          <cell r="E44">
            <v>0</v>
          </cell>
          <cell r="F44">
            <v>0</v>
          </cell>
          <cell r="G44">
            <v>1</v>
          </cell>
          <cell r="H44">
            <v>1</v>
          </cell>
          <cell r="I44">
            <v>2</v>
          </cell>
          <cell r="J44">
            <v>3</v>
          </cell>
          <cell r="K44">
            <v>8</v>
          </cell>
          <cell r="L44">
            <v>1000</v>
          </cell>
          <cell r="M44">
            <v>700</v>
          </cell>
          <cell r="N44">
            <v>500</v>
          </cell>
          <cell r="O44">
            <v>250</v>
          </cell>
          <cell r="P44">
            <v>1000</v>
          </cell>
          <cell r="Q44">
            <v>1000</v>
          </cell>
          <cell r="T44" t="str">
            <v>10803100</v>
          </cell>
          <cell r="U44" t="str">
            <v>10803200</v>
          </cell>
          <cell r="AD44">
            <v>60</v>
          </cell>
          <cell r="AE44">
            <v>20</v>
          </cell>
          <cell r="AF44" t="str">
            <v>10803001</v>
          </cell>
          <cell r="AG44" t="str">
            <v>10803002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2000</v>
          </cell>
          <cell r="AW44">
            <v>0</v>
          </cell>
          <cell r="AX44">
            <v>1</v>
          </cell>
          <cell r="AY44">
            <v>4000</v>
          </cell>
          <cell r="AZ44">
            <v>1</v>
          </cell>
          <cell r="BA44">
            <v>1</v>
          </cell>
          <cell r="BB44">
            <v>1</v>
          </cell>
          <cell r="BC44" t="str">
            <v>浴血奋战，至死方休！</v>
          </cell>
          <cell r="BD44" t="str">
            <v>别号彭仲，昌邑人。西汉开国功臣、诸侯王，与韩信、英布并称汉初三大名将。后因被告发谋反，被刘邦诛灭三族。</v>
          </cell>
          <cell r="BE44">
            <v>1</v>
          </cell>
          <cell r="BF44">
            <v>1</v>
          </cell>
          <cell r="BG44">
            <v>0</v>
          </cell>
          <cell r="BI44">
            <v>10803</v>
          </cell>
          <cell r="BJ44">
            <v>1000</v>
          </cell>
        </row>
        <row r="45">
          <cell r="B45" t="str">
            <v>夏侯婴</v>
          </cell>
          <cell r="C45" t="str">
            <v>108041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1</v>
          </cell>
          <cell r="I45">
            <v>2</v>
          </cell>
          <cell r="J45">
            <v>3</v>
          </cell>
          <cell r="K45">
            <v>8</v>
          </cell>
          <cell r="L45">
            <v>1000</v>
          </cell>
          <cell r="M45">
            <v>700</v>
          </cell>
          <cell r="N45">
            <v>500</v>
          </cell>
          <cell r="O45">
            <v>250</v>
          </cell>
          <cell r="P45">
            <v>1000</v>
          </cell>
          <cell r="Q45">
            <v>1000</v>
          </cell>
          <cell r="T45" t="str">
            <v>10804100</v>
          </cell>
          <cell r="U45" t="str">
            <v>10804200</v>
          </cell>
          <cell r="AD45">
            <v>60</v>
          </cell>
          <cell r="AE45">
            <v>20</v>
          </cell>
          <cell r="AF45" t="str">
            <v>10804001</v>
          </cell>
          <cell r="AG45" t="str">
            <v>10804002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2000</v>
          </cell>
          <cell r="AW45">
            <v>0</v>
          </cell>
          <cell r="AX45">
            <v>1</v>
          </cell>
          <cell r="AY45">
            <v>4000</v>
          </cell>
          <cell r="AZ45">
            <v>1</v>
          </cell>
          <cell r="BA45">
            <v>1</v>
          </cell>
          <cell r="BB45">
            <v>1</v>
          </cell>
          <cell r="BC45" t="str">
            <v>横扫天下，勇往直前！</v>
          </cell>
          <cell r="BD45" t="str">
            <v>又称滕公，泗水郡沛县人，西汉开国功臣之一。他与刘邦是少时的朋友，跟随刘邦起义，战功卓著，后封为汝阴侯。</v>
          </cell>
          <cell r="BE45">
            <v>1</v>
          </cell>
          <cell r="BF45">
            <v>1</v>
          </cell>
          <cell r="BG45">
            <v>0</v>
          </cell>
          <cell r="BI45">
            <v>10804</v>
          </cell>
          <cell r="BJ45">
            <v>1000</v>
          </cell>
        </row>
        <row r="46">
          <cell r="B46" t="str">
            <v>张耳</v>
          </cell>
          <cell r="C46" t="str">
            <v>108051</v>
          </cell>
          <cell r="D46">
            <v>0</v>
          </cell>
          <cell r="E46">
            <v>0</v>
          </cell>
          <cell r="F46">
            <v>0</v>
          </cell>
          <cell r="G46">
            <v>1</v>
          </cell>
          <cell r="H46">
            <v>1</v>
          </cell>
          <cell r="I46">
            <v>2</v>
          </cell>
          <cell r="J46">
            <v>3</v>
          </cell>
          <cell r="K46">
            <v>8</v>
          </cell>
          <cell r="L46">
            <v>1000</v>
          </cell>
          <cell r="M46">
            <v>700</v>
          </cell>
          <cell r="N46">
            <v>500</v>
          </cell>
          <cell r="O46">
            <v>250</v>
          </cell>
          <cell r="P46">
            <v>1000</v>
          </cell>
          <cell r="Q46">
            <v>1000</v>
          </cell>
          <cell r="T46" t="str">
            <v>10805100</v>
          </cell>
          <cell r="U46" t="str">
            <v>10805200</v>
          </cell>
          <cell r="AD46">
            <v>60</v>
          </cell>
          <cell r="AE46">
            <v>20</v>
          </cell>
          <cell r="AF46" t="str">
            <v>10805001</v>
          </cell>
          <cell r="AG46" t="str">
            <v>10805002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2000</v>
          </cell>
          <cell r="AW46">
            <v>0</v>
          </cell>
          <cell r="AX46">
            <v>1</v>
          </cell>
          <cell r="AY46">
            <v>4000</v>
          </cell>
          <cell r="AZ46">
            <v>1</v>
          </cell>
          <cell r="BA46">
            <v>1</v>
          </cell>
          <cell r="BB46">
            <v>1</v>
          </cell>
          <cell r="BC46" t="str">
            <v>射人先射马，擒贼先擒王！</v>
          </cell>
          <cell r="BD46" t="str">
            <v>秦末汉初人物，大梁人，与陈馀是生死之交。曾参加秦末起义军被项羽封为常山王，后归汉成为刘邦部属，被加封为赵王。</v>
          </cell>
          <cell r="BE46">
            <v>1</v>
          </cell>
          <cell r="BF46">
            <v>1</v>
          </cell>
          <cell r="BG46">
            <v>0</v>
          </cell>
          <cell r="BI46">
            <v>10805</v>
          </cell>
          <cell r="BJ46">
            <v>1000</v>
          </cell>
        </row>
        <row r="47">
          <cell r="B47" t="str">
            <v>田横</v>
          </cell>
          <cell r="C47" t="str">
            <v>108061</v>
          </cell>
          <cell r="D47">
            <v>0</v>
          </cell>
          <cell r="E47">
            <v>0</v>
          </cell>
          <cell r="F47">
            <v>0</v>
          </cell>
          <cell r="G47">
            <v>1</v>
          </cell>
          <cell r="H47">
            <v>1</v>
          </cell>
          <cell r="I47">
            <v>2</v>
          </cell>
          <cell r="J47">
            <v>3</v>
          </cell>
          <cell r="K47">
            <v>8</v>
          </cell>
          <cell r="L47">
            <v>1000</v>
          </cell>
          <cell r="M47">
            <v>700</v>
          </cell>
          <cell r="N47">
            <v>500</v>
          </cell>
          <cell r="O47">
            <v>250</v>
          </cell>
          <cell r="P47">
            <v>1000</v>
          </cell>
          <cell r="Q47">
            <v>1000</v>
          </cell>
          <cell r="T47" t="str">
            <v>10806100</v>
          </cell>
          <cell r="U47" t="str">
            <v>10806200</v>
          </cell>
          <cell r="AD47">
            <v>60</v>
          </cell>
          <cell r="AE47">
            <v>20</v>
          </cell>
          <cell r="AF47" t="str">
            <v>10806001</v>
          </cell>
          <cell r="AG47" t="str">
            <v>10806002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2000</v>
          </cell>
          <cell r="AW47">
            <v>0</v>
          </cell>
          <cell r="AX47">
            <v>1</v>
          </cell>
          <cell r="AY47">
            <v>4000</v>
          </cell>
          <cell r="AZ47">
            <v>1</v>
          </cell>
          <cell r="BA47">
            <v>1</v>
          </cell>
          <cell r="BB47">
            <v>1</v>
          </cell>
          <cell r="BC47" t="str">
            <v>横扫天下，勇往直前！</v>
          </cell>
          <cell r="BD47" t="str">
            <v>秦末群雄之一，原为齐国贵族，与兄田儋、田荣反秦自立，兄弟三人先后占据齐地为王。后不肯称臣于汉，在首阳山自杀。</v>
          </cell>
          <cell r="BE47">
            <v>1</v>
          </cell>
          <cell r="BF47">
            <v>1</v>
          </cell>
          <cell r="BG47">
            <v>0</v>
          </cell>
          <cell r="BI47">
            <v>10806</v>
          </cell>
          <cell r="BJ47">
            <v>1000</v>
          </cell>
        </row>
        <row r="48">
          <cell r="B48" t="str">
            <v>薄姬</v>
          </cell>
          <cell r="C48" t="str">
            <v>108071</v>
          </cell>
          <cell r="D48">
            <v>0</v>
          </cell>
          <cell r="E48">
            <v>0</v>
          </cell>
          <cell r="F48">
            <v>0</v>
          </cell>
          <cell r="G48">
            <v>2</v>
          </cell>
          <cell r="H48">
            <v>1</v>
          </cell>
          <cell r="I48">
            <v>2</v>
          </cell>
          <cell r="J48">
            <v>4</v>
          </cell>
          <cell r="K48">
            <v>8</v>
          </cell>
          <cell r="L48">
            <v>1000</v>
          </cell>
          <cell r="M48">
            <v>700</v>
          </cell>
          <cell r="N48">
            <v>600</v>
          </cell>
          <cell r="O48">
            <v>600</v>
          </cell>
          <cell r="P48">
            <v>1000</v>
          </cell>
          <cell r="Q48">
            <v>1000</v>
          </cell>
          <cell r="T48" t="str">
            <v>10807100</v>
          </cell>
          <cell r="U48" t="str">
            <v>10807200</v>
          </cell>
          <cell r="AD48">
            <v>60</v>
          </cell>
          <cell r="AE48">
            <v>20</v>
          </cell>
          <cell r="AF48" t="str">
            <v>10807001</v>
          </cell>
          <cell r="AG48" t="str">
            <v>10807002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2000</v>
          </cell>
          <cell r="AW48">
            <v>0</v>
          </cell>
          <cell r="AX48">
            <v>1</v>
          </cell>
          <cell r="AY48">
            <v>4000</v>
          </cell>
          <cell r="AZ48">
            <v>1</v>
          </cell>
          <cell r="BA48">
            <v>1</v>
          </cell>
          <cell r="BB48">
            <v>1</v>
          </cell>
          <cell r="BC48" t="str">
            <v>美人如玉，红颜流离。</v>
          </cell>
          <cell r="BD48" t="str">
            <v>汉高祖刘邦的嫔妃、汉文帝刘恒的生母。信奉道学思想，母德慈仁，体恤百姓，清心寡欲。</v>
          </cell>
          <cell r="BE48">
            <v>1</v>
          </cell>
          <cell r="BF48">
            <v>1</v>
          </cell>
          <cell r="BG48">
            <v>0</v>
          </cell>
          <cell r="BI48">
            <v>10807</v>
          </cell>
          <cell r="BJ48">
            <v>1000</v>
          </cell>
        </row>
        <row r="49">
          <cell r="B49" t="str">
            <v>郦食其</v>
          </cell>
          <cell r="C49" t="str">
            <v>108081</v>
          </cell>
          <cell r="D49">
            <v>0</v>
          </cell>
          <cell r="E49">
            <v>0</v>
          </cell>
          <cell r="F49">
            <v>0</v>
          </cell>
          <cell r="G49">
            <v>1</v>
          </cell>
          <cell r="H49">
            <v>1</v>
          </cell>
          <cell r="I49">
            <v>2</v>
          </cell>
          <cell r="J49">
            <v>3</v>
          </cell>
          <cell r="K49">
            <v>8</v>
          </cell>
          <cell r="L49">
            <v>1000</v>
          </cell>
          <cell r="M49">
            <v>700</v>
          </cell>
          <cell r="N49">
            <v>500</v>
          </cell>
          <cell r="O49">
            <v>250</v>
          </cell>
          <cell r="P49">
            <v>1000</v>
          </cell>
          <cell r="Q49">
            <v>1000</v>
          </cell>
          <cell r="T49" t="str">
            <v>10808100</v>
          </cell>
          <cell r="U49" t="str">
            <v>10808200</v>
          </cell>
          <cell r="AD49">
            <v>60</v>
          </cell>
          <cell r="AE49">
            <v>20</v>
          </cell>
          <cell r="AF49" t="str">
            <v>10808001</v>
          </cell>
          <cell r="AG49" t="str">
            <v>10808002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2000</v>
          </cell>
          <cell r="AW49">
            <v>0</v>
          </cell>
          <cell r="AX49">
            <v>1</v>
          </cell>
          <cell r="AY49">
            <v>4000</v>
          </cell>
          <cell r="AZ49">
            <v>1</v>
          </cell>
          <cell r="BA49">
            <v>1</v>
          </cell>
          <cell r="BB49">
            <v>1</v>
          </cell>
          <cell r="BC49" t="str">
            <v>读圣贤书，谋天下事。</v>
          </cell>
          <cell r="BD49" t="str">
            <v>陈留县高阳乡人，以其三寸之舌游说列国，为刘邦的”统一战线“做了重大贡献。有儒宗狂生，高阳酒徒之称。</v>
          </cell>
          <cell r="BE49">
            <v>1</v>
          </cell>
          <cell r="BF49">
            <v>1</v>
          </cell>
          <cell r="BG49">
            <v>0</v>
          </cell>
          <cell r="BI49">
            <v>10808</v>
          </cell>
          <cell r="BJ49">
            <v>1000</v>
          </cell>
        </row>
        <row r="50">
          <cell r="B50" t="str">
            <v>田儋</v>
          </cell>
          <cell r="C50" t="str">
            <v>105011</v>
          </cell>
          <cell r="D50">
            <v>0</v>
          </cell>
          <cell r="E50">
            <v>0</v>
          </cell>
          <cell r="F50">
            <v>0</v>
          </cell>
          <cell r="G50">
            <v>1</v>
          </cell>
          <cell r="H50">
            <v>1</v>
          </cell>
          <cell r="I50">
            <v>2</v>
          </cell>
          <cell r="J50">
            <v>3</v>
          </cell>
          <cell r="K50">
            <v>5</v>
          </cell>
          <cell r="L50">
            <v>1000</v>
          </cell>
          <cell r="M50">
            <v>700</v>
          </cell>
          <cell r="N50">
            <v>500</v>
          </cell>
          <cell r="O50">
            <v>250</v>
          </cell>
          <cell r="P50">
            <v>1000</v>
          </cell>
          <cell r="Q50">
            <v>1000</v>
          </cell>
          <cell r="T50" t="str">
            <v>10501100</v>
          </cell>
          <cell r="U50" t="str">
            <v>10501200</v>
          </cell>
          <cell r="AD50">
            <v>60</v>
          </cell>
          <cell r="AE50">
            <v>20</v>
          </cell>
          <cell r="AF50" t="str">
            <v>10501001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1000</v>
          </cell>
          <cell r="AW50">
            <v>0</v>
          </cell>
          <cell r="AX50">
            <v>1</v>
          </cell>
          <cell r="AY50">
            <v>2000</v>
          </cell>
          <cell r="AZ50">
            <v>1</v>
          </cell>
          <cell r="BA50">
            <v>1</v>
          </cell>
          <cell r="BB50">
            <v>0</v>
          </cell>
          <cell r="BC50" t="str">
            <v>射人先射马，擒贼先擒王！</v>
          </cell>
          <cell r="BD50" t="str">
            <v>原是战国时期齐国王族，秦国灭亡齐国后，与其堂弟田荣、田横移居狄县。秦末，田儋举兵起义，自立为齐王。</v>
          </cell>
          <cell r="BE50">
            <v>1</v>
          </cell>
          <cell r="BF50">
            <v>1</v>
          </cell>
          <cell r="BG50">
            <v>0</v>
          </cell>
          <cell r="BI50">
            <v>10501</v>
          </cell>
          <cell r="BJ50">
            <v>1000</v>
          </cell>
        </row>
        <row r="51">
          <cell r="B51" t="str">
            <v>田荣</v>
          </cell>
          <cell r="C51" t="str">
            <v>105021</v>
          </cell>
          <cell r="D51">
            <v>0</v>
          </cell>
          <cell r="E51">
            <v>0</v>
          </cell>
          <cell r="F51">
            <v>0</v>
          </cell>
          <cell r="G51">
            <v>1</v>
          </cell>
          <cell r="H51">
            <v>1</v>
          </cell>
          <cell r="I51">
            <v>2</v>
          </cell>
          <cell r="J51">
            <v>3</v>
          </cell>
          <cell r="K51">
            <v>5</v>
          </cell>
          <cell r="L51">
            <v>1000</v>
          </cell>
          <cell r="M51">
            <v>700</v>
          </cell>
          <cell r="N51">
            <v>500</v>
          </cell>
          <cell r="O51">
            <v>250</v>
          </cell>
          <cell r="P51">
            <v>1000</v>
          </cell>
          <cell r="Q51">
            <v>1000</v>
          </cell>
          <cell r="T51" t="str">
            <v>10502100</v>
          </cell>
          <cell r="U51" t="str">
            <v>10502200</v>
          </cell>
          <cell r="AD51">
            <v>60</v>
          </cell>
          <cell r="AE51">
            <v>20</v>
          </cell>
          <cell r="AF51" t="str">
            <v>10502001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1000</v>
          </cell>
          <cell r="AW51">
            <v>0</v>
          </cell>
          <cell r="AX51">
            <v>1</v>
          </cell>
          <cell r="AY51">
            <v>2000</v>
          </cell>
          <cell r="AZ51">
            <v>1</v>
          </cell>
          <cell r="BA51">
            <v>1</v>
          </cell>
          <cell r="BB51">
            <v>0</v>
          </cell>
          <cell r="BC51" t="str">
            <v>浴血奋战，至死方休！</v>
          </cell>
          <cell r="BD51" t="str">
            <v>秦末齐国狄县人，故齐王田氏宗族。与其兄田儋在齐地占地为王，田荣为相国。田儋死后，田荣自立为王，起兵反抗项羽。</v>
          </cell>
          <cell r="BE51">
            <v>1</v>
          </cell>
          <cell r="BF51">
            <v>1</v>
          </cell>
          <cell r="BG51">
            <v>0</v>
          </cell>
          <cell r="BI51">
            <v>10502</v>
          </cell>
          <cell r="BJ51">
            <v>1000</v>
          </cell>
        </row>
        <row r="52">
          <cell r="B52" t="str">
            <v>曹参</v>
          </cell>
          <cell r="C52" t="str">
            <v>105031</v>
          </cell>
          <cell r="D52">
            <v>0</v>
          </cell>
          <cell r="E52">
            <v>0</v>
          </cell>
          <cell r="F52">
            <v>0</v>
          </cell>
          <cell r="G52">
            <v>1</v>
          </cell>
          <cell r="H52">
            <v>1</v>
          </cell>
          <cell r="I52">
            <v>2</v>
          </cell>
          <cell r="J52">
            <v>3</v>
          </cell>
          <cell r="K52">
            <v>5</v>
          </cell>
          <cell r="L52">
            <v>1000</v>
          </cell>
          <cell r="M52">
            <v>700</v>
          </cell>
          <cell r="N52">
            <v>500</v>
          </cell>
          <cell r="O52">
            <v>250</v>
          </cell>
          <cell r="P52">
            <v>1000</v>
          </cell>
          <cell r="Q52">
            <v>1000</v>
          </cell>
          <cell r="T52" t="str">
            <v>10503100</v>
          </cell>
          <cell r="U52" t="str">
            <v>10503200</v>
          </cell>
          <cell r="AD52">
            <v>60</v>
          </cell>
          <cell r="AE52">
            <v>20</v>
          </cell>
          <cell r="AF52" t="str">
            <v>10503001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1000</v>
          </cell>
          <cell r="AW52">
            <v>0</v>
          </cell>
          <cell r="AX52">
            <v>1</v>
          </cell>
          <cell r="AY52">
            <v>2000</v>
          </cell>
          <cell r="AZ52">
            <v>1</v>
          </cell>
          <cell r="BA52">
            <v>1</v>
          </cell>
          <cell r="BB52">
            <v>0</v>
          </cell>
          <cell r="BC52" t="str">
            <v>为人臣子，一心为国！</v>
          </cell>
          <cell r="BD52" t="str">
            <v>字敬伯，沛人 ，西汉开国功臣，跟随刘邦在沛县起兵反秦，身经百战，屡建战功，是继萧何后的汉代第二位相国。</v>
          </cell>
          <cell r="BE52">
            <v>1</v>
          </cell>
          <cell r="BF52">
            <v>1</v>
          </cell>
          <cell r="BG52">
            <v>0</v>
          </cell>
          <cell r="BI52">
            <v>10503</v>
          </cell>
          <cell r="BJ52">
            <v>1000</v>
          </cell>
        </row>
        <row r="53">
          <cell r="B53" t="str">
            <v>叔孙通</v>
          </cell>
          <cell r="C53" t="str">
            <v>105041</v>
          </cell>
          <cell r="D53">
            <v>0</v>
          </cell>
          <cell r="E53">
            <v>0</v>
          </cell>
          <cell r="F53">
            <v>0</v>
          </cell>
          <cell r="G53">
            <v>1</v>
          </cell>
          <cell r="H53">
            <v>1</v>
          </cell>
          <cell r="I53">
            <v>2</v>
          </cell>
          <cell r="J53">
            <v>3</v>
          </cell>
          <cell r="K53">
            <v>5</v>
          </cell>
          <cell r="L53">
            <v>1000</v>
          </cell>
          <cell r="M53">
            <v>700</v>
          </cell>
          <cell r="N53">
            <v>500</v>
          </cell>
          <cell r="O53">
            <v>250</v>
          </cell>
          <cell r="P53">
            <v>1000</v>
          </cell>
          <cell r="Q53">
            <v>1000</v>
          </cell>
          <cell r="T53" t="str">
            <v>10504100</v>
          </cell>
          <cell r="U53" t="str">
            <v>10504200</v>
          </cell>
          <cell r="AD53">
            <v>60</v>
          </cell>
          <cell r="AE53">
            <v>20</v>
          </cell>
          <cell r="AF53" t="str">
            <v>10504001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1000</v>
          </cell>
          <cell r="AW53">
            <v>0</v>
          </cell>
          <cell r="AX53">
            <v>1</v>
          </cell>
          <cell r="AY53">
            <v>2000</v>
          </cell>
          <cell r="AZ53">
            <v>1</v>
          </cell>
          <cell r="BA53">
            <v>1</v>
          </cell>
          <cell r="BB53">
            <v>0</v>
          </cell>
          <cell r="BC53" t="str">
            <v>为人臣子，一心为国！</v>
          </cell>
          <cell r="BD53" t="str">
            <v>薛县人，初为秦待诏博士，后投汉为太子太傅。汉惠帝时，用他制定了宗庙仪法及其他多种仪法。司马迁尊其为汉家儒宗。</v>
          </cell>
          <cell r="BE53">
            <v>1</v>
          </cell>
          <cell r="BF53">
            <v>1</v>
          </cell>
          <cell r="BG53">
            <v>0</v>
          </cell>
          <cell r="BI53">
            <v>10504</v>
          </cell>
          <cell r="BJ53">
            <v>1000</v>
          </cell>
        </row>
        <row r="54">
          <cell r="B54" t="str">
            <v>司马欣</v>
          </cell>
          <cell r="C54" t="str">
            <v>105051</v>
          </cell>
          <cell r="D54">
            <v>0</v>
          </cell>
          <cell r="E54">
            <v>0</v>
          </cell>
          <cell r="F54">
            <v>0</v>
          </cell>
          <cell r="G54">
            <v>1</v>
          </cell>
          <cell r="H54">
            <v>1</v>
          </cell>
          <cell r="I54">
            <v>2</v>
          </cell>
          <cell r="J54">
            <v>3</v>
          </cell>
          <cell r="K54">
            <v>5</v>
          </cell>
          <cell r="L54">
            <v>1000</v>
          </cell>
          <cell r="M54">
            <v>700</v>
          </cell>
          <cell r="N54">
            <v>500</v>
          </cell>
          <cell r="O54">
            <v>250</v>
          </cell>
          <cell r="P54">
            <v>1000</v>
          </cell>
          <cell r="Q54">
            <v>1000</v>
          </cell>
          <cell r="T54" t="str">
            <v>10505100</v>
          </cell>
          <cell r="U54" t="str">
            <v>10505200</v>
          </cell>
          <cell r="AD54">
            <v>60</v>
          </cell>
          <cell r="AE54">
            <v>20</v>
          </cell>
          <cell r="AF54" t="str">
            <v>10505001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1000</v>
          </cell>
          <cell r="AW54">
            <v>0</v>
          </cell>
          <cell r="AX54">
            <v>1</v>
          </cell>
          <cell r="AY54">
            <v>2000</v>
          </cell>
          <cell r="AZ54">
            <v>1</v>
          </cell>
          <cell r="BA54">
            <v>1</v>
          </cell>
          <cell r="BB54">
            <v>0</v>
          </cell>
          <cell r="BC54" t="str">
            <v>横扫天下，勇往直前！</v>
          </cell>
          <cell r="BD54" t="str">
            <v>秦朝长史，秦国夏阳人，巨鹿之战战败后，与章邯、董翳一起投降项羽。秦灭亡后，项羽封其为塞王。</v>
          </cell>
          <cell r="BE54">
            <v>1</v>
          </cell>
          <cell r="BF54">
            <v>1</v>
          </cell>
          <cell r="BG54">
            <v>0</v>
          </cell>
          <cell r="BI54">
            <v>10505</v>
          </cell>
          <cell r="BJ54">
            <v>1000</v>
          </cell>
        </row>
        <row r="55">
          <cell r="B55" t="str">
            <v>项伯</v>
          </cell>
          <cell r="C55" t="str">
            <v>105061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1</v>
          </cell>
          <cell r="I55">
            <v>2</v>
          </cell>
          <cell r="J55">
            <v>3</v>
          </cell>
          <cell r="K55">
            <v>5</v>
          </cell>
          <cell r="L55">
            <v>1000</v>
          </cell>
          <cell r="M55">
            <v>700</v>
          </cell>
          <cell r="N55">
            <v>500</v>
          </cell>
          <cell r="O55">
            <v>250</v>
          </cell>
          <cell r="P55">
            <v>1000</v>
          </cell>
          <cell r="Q55">
            <v>1000</v>
          </cell>
          <cell r="T55" t="str">
            <v>10506100</v>
          </cell>
          <cell r="U55" t="str">
            <v>10506200</v>
          </cell>
          <cell r="AD55">
            <v>60</v>
          </cell>
          <cell r="AE55">
            <v>20</v>
          </cell>
          <cell r="AF55" t="str">
            <v>10506001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1000</v>
          </cell>
          <cell r="AW55">
            <v>0</v>
          </cell>
          <cell r="AX55">
            <v>1</v>
          </cell>
          <cell r="AY55">
            <v>2000</v>
          </cell>
          <cell r="AZ55">
            <v>1</v>
          </cell>
          <cell r="BA55">
            <v>1</v>
          </cell>
          <cell r="BB55">
            <v>0</v>
          </cell>
          <cell r="BC55" t="str">
            <v>为人臣子，一心为国！</v>
          </cell>
          <cell r="BD55" t="str">
            <v>名缠，字伯，出生于下相，战国末期的楚国贵族，是项羽最小的叔父。曾在鸿门宴中保护刘邦。汉朝建立后，赐刘姓封侯。</v>
          </cell>
          <cell r="BE55">
            <v>1</v>
          </cell>
          <cell r="BF55">
            <v>1</v>
          </cell>
          <cell r="BG55">
            <v>0</v>
          </cell>
          <cell r="BI55">
            <v>10506</v>
          </cell>
          <cell r="BJ55">
            <v>1000</v>
          </cell>
        </row>
        <row r="56">
          <cell r="B56" t="str">
            <v>陈馀</v>
          </cell>
          <cell r="C56" t="str">
            <v>105071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1</v>
          </cell>
          <cell r="I56">
            <v>2</v>
          </cell>
          <cell r="J56">
            <v>3</v>
          </cell>
          <cell r="K56">
            <v>5</v>
          </cell>
          <cell r="L56">
            <v>1000</v>
          </cell>
          <cell r="M56">
            <v>700</v>
          </cell>
          <cell r="N56">
            <v>500</v>
          </cell>
          <cell r="O56">
            <v>250</v>
          </cell>
          <cell r="P56">
            <v>1000</v>
          </cell>
          <cell r="Q56">
            <v>1000</v>
          </cell>
          <cell r="T56" t="str">
            <v>10507100</v>
          </cell>
          <cell r="U56" t="str">
            <v>10507200</v>
          </cell>
          <cell r="AD56">
            <v>60</v>
          </cell>
          <cell r="AE56">
            <v>20</v>
          </cell>
          <cell r="AF56" t="str">
            <v>10507001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1000</v>
          </cell>
          <cell r="AW56">
            <v>0</v>
          </cell>
          <cell r="AX56">
            <v>1</v>
          </cell>
          <cell r="AY56">
            <v>2000</v>
          </cell>
          <cell r="AZ56">
            <v>1</v>
          </cell>
          <cell r="BA56">
            <v>1</v>
          </cell>
          <cell r="BB56">
            <v>0</v>
          </cell>
          <cell r="BC56" t="str">
            <v>奋勇当先，威名远扬！</v>
          </cell>
          <cell r="BD56" t="str">
            <v>大梁人，魏国名士，性格高傲，与张耳为刎颈之交。因轻视韩信的背水列阵法，败后被斩杀于泜水。</v>
          </cell>
          <cell r="BE56">
            <v>1</v>
          </cell>
          <cell r="BF56">
            <v>1</v>
          </cell>
          <cell r="BG56">
            <v>0</v>
          </cell>
          <cell r="BI56">
            <v>10507</v>
          </cell>
          <cell r="BJ56">
            <v>1000</v>
          </cell>
        </row>
        <row r="57">
          <cell r="B57" t="str">
            <v>魏豹</v>
          </cell>
          <cell r="C57" t="str">
            <v>105081</v>
          </cell>
          <cell r="D57">
            <v>0</v>
          </cell>
          <cell r="E57">
            <v>0</v>
          </cell>
          <cell r="F57">
            <v>0</v>
          </cell>
          <cell r="G57">
            <v>1</v>
          </cell>
          <cell r="H57">
            <v>1</v>
          </cell>
          <cell r="I57">
            <v>2</v>
          </cell>
          <cell r="J57">
            <v>2</v>
          </cell>
          <cell r="K57">
            <v>5</v>
          </cell>
          <cell r="L57">
            <v>1150</v>
          </cell>
          <cell r="M57">
            <v>700</v>
          </cell>
          <cell r="N57">
            <v>250</v>
          </cell>
          <cell r="O57">
            <v>500</v>
          </cell>
          <cell r="P57">
            <v>1000</v>
          </cell>
          <cell r="Q57">
            <v>1000</v>
          </cell>
          <cell r="T57" t="str">
            <v>10508100</v>
          </cell>
          <cell r="U57" t="str">
            <v>10508200</v>
          </cell>
          <cell r="AD57">
            <v>60</v>
          </cell>
          <cell r="AE57">
            <v>20</v>
          </cell>
          <cell r="AF57" t="str">
            <v>10508001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1000</v>
          </cell>
          <cell r="AW57">
            <v>0</v>
          </cell>
          <cell r="AX57">
            <v>1</v>
          </cell>
          <cell r="AY57">
            <v>2000</v>
          </cell>
          <cell r="AZ57">
            <v>1</v>
          </cell>
          <cell r="BA57">
            <v>1</v>
          </cell>
          <cell r="BB57">
            <v>0</v>
          </cell>
          <cell r="BC57" t="str">
            <v>横扫天下，勇往直前！</v>
          </cell>
          <cell r="BD57" t="str">
            <v>秦末汉初人，原战国时魏国的贵族。 项羽大封诸侯时，被封西魏王。后转投刘邦，又叛归项羽。韩信破魏时，为周苛所杀。</v>
          </cell>
          <cell r="BE57">
            <v>1</v>
          </cell>
          <cell r="BF57">
            <v>1</v>
          </cell>
          <cell r="BG57">
            <v>0</v>
          </cell>
          <cell r="BI57">
            <v>10508</v>
          </cell>
          <cell r="BJ57">
            <v>1150</v>
          </cell>
        </row>
        <row r="58">
          <cell r="B58" t="str">
            <v>吕布</v>
          </cell>
          <cell r="C58" t="str">
            <v>218021</v>
          </cell>
          <cell r="D58" t="str">
            <v>218022</v>
          </cell>
          <cell r="E58" t="str">
            <v>218023</v>
          </cell>
          <cell r="F58" t="str">
            <v>218024</v>
          </cell>
          <cell r="G58">
            <v>1</v>
          </cell>
          <cell r="H58">
            <v>2</v>
          </cell>
          <cell r="I58">
            <v>2</v>
          </cell>
          <cell r="J58">
            <v>3</v>
          </cell>
          <cell r="K58">
            <v>18</v>
          </cell>
          <cell r="L58">
            <v>1550</v>
          </cell>
          <cell r="M58">
            <v>700</v>
          </cell>
          <cell r="N58">
            <v>500</v>
          </cell>
          <cell r="O58">
            <v>250</v>
          </cell>
          <cell r="P58">
            <v>1000</v>
          </cell>
          <cell r="Q58">
            <v>1000</v>
          </cell>
          <cell r="S58" t="str">
            <v>221802</v>
          </cell>
          <cell r="T58" t="str">
            <v>21802100</v>
          </cell>
          <cell r="U58" t="str">
            <v>21802200</v>
          </cell>
          <cell r="V58">
            <v>21802301</v>
          </cell>
          <cell r="W58">
            <v>2</v>
          </cell>
          <cell r="X58">
            <v>21802302</v>
          </cell>
          <cell r="Y58">
            <v>3</v>
          </cell>
          <cell r="AD58">
            <v>150</v>
          </cell>
          <cell r="AE58">
            <v>50</v>
          </cell>
          <cell r="AF58" t="str">
            <v>21802001</v>
          </cell>
          <cell r="AG58" t="str">
            <v>21802002</v>
          </cell>
          <cell r="AH58" t="str">
            <v>21802003</v>
          </cell>
          <cell r="AI58" t="str">
            <v>21802004</v>
          </cell>
          <cell r="AJ58" t="str">
            <v>21802005</v>
          </cell>
          <cell r="AK58" t="str">
            <v>21802006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20000</v>
          </cell>
          <cell r="AW58">
            <v>0</v>
          </cell>
          <cell r="AX58">
            <v>0</v>
          </cell>
          <cell r="AY58">
            <v>0</v>
          </cell>
          <cell r="AZ58">
            <v>1</v>
          </cell>
          <cell r="BA58">
            <v>0</v>
          </cell>
          <cell r="BB58">
            <v>0</v>
          </cell>
          <cell r="BC58" t="str">
            <v>神挡杀神，佛挡杀佛！</v>
          </cell>
          <cell r="BD58" t="str">
            <v>字奉先，五原郡九原县人，以勇武闻名，号称三国第一猛将，时有“人中吕布，马中赤兔”之说。</v>
          </cell>
          <cell r="BE58">
            <v>1</v>
          </cell>
          <cell r="BF58">
            <v>1</v>
          </cell>
          <cell r="BG58">
            <v>0</v>
          </cell>
          <cell r="BH58" t="str">
            <v>第一红将</v>
          </cell>
          <cell r="BI58">
            <v>21802</v>
          </cell>
          <cell r="BJ58">
            <v>1550</v>
          </cell>
        </row>
        <row r="59">
          <cell r="B59" t="str">
            <v>关羽</v>
          </cell>
          <cell r="C59" t="str">
            <v>218011</v>
          </cell>
          <cell r="D59" t="str">
            <v>218012</v>
          </cell>
          <cell r="E59" t="str">
            <v>218013</v>
          </cell>
          <cell r="F59" t="str">
            <v>218014</v>
          </cell>
          <cell r="G59">
            <v>1</v>
          </cell>
          <cell r="H59">
            <v>2</v>
          </cell>
          <cell r="I59">
            <v>2</v>
          </cell>
          <cell r="J59">
            <v>3</v>
          </cell>
          <cell r="K59">
            <v>18</v>
          </cell>
          <cell r="L59">
            <v>1400</v>
          </cell>
          <cell r="M59">
            <v>1300</v>
          </cell>
          <cell r="N59">
            <v>500</v>
          </cell>
          <cell r="O59">
            <v>250</v>
          </cell>
          <cell r="P59">
            <v>1000</v>
          </cell>
          <cell r="Q59">
            <v>1000</v>
          </cell>
          <cell r="S59" t="str">
            <v>221801</v>
          </cell>
          <cell r="T59" t="str">
            <v>21801100</v>
          </cell>
          <cell r="U59" t="str">
            <v>21801200</v>
          </cell>
          <cell r="V59">
            <v>21801301</v>
          </cell>
          <cell r="W59">
            <v>2</v>
          </cell>
          <cell r="X59">
            <v>21801302</v>
          </cell>
          <cell r="Y59">
            <v>3</v>
          </cell>
          <cell r="AD59">
            <v>150</v>
          </cell>
          <cell r="AE59">
            <v>50</v>
          </cell>
          <cell r="AF59" t="str">
            <v>21801001</v>
          </cell>
          <cell r="AG59" t="str">
            <v>21801002</v>
          </cell>
          <cell r="AH59" t="str">
            <v>21801003</v>
          </cell>
          <cell r="AI59" t="str">
            <v>21801004</v>
          </cell>
          <cell r="AJ59" t="str">
            <v>21801005</v>
          </cell>
          <cell r="AK59" t="str">
            <v>21801006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20000</v>
          </cell>
          <cell r="AW59">
            <v>0</v>
          </cell>
          <cell r="AX59">
            <v>0</v>
          </cell>
          <cell r="AY59">
            <v>0</v>
          </cell>
          <cell r="AZ59">
            <v>1</v>
          </cell>
          <cell r="BA59">
            <v>0</v>
          </cell>
          <cell r="BB59">
            <v>0</v>
          </cell>
          <cell r="BC59" t="str">
            <v>过关斩将，一骑当千！</v>
          </cell>
          <cell r="BD59" t="str">
            <v>本字长生，后改字云长，河东郡解县人，三国蜀汉五虎上将之一，于白马坡斩杀袁绍大将颜良，与张飞一同被称为万人敌。</v>
          </cell>
          <cell r="BE59">
            <v>1</v>
          </cell>
          <cell r="BF59">
            <v>1</v>
          </cell>
          <cell r="BG59">
            <v>0</v>
          </cell>
          <cell r="BH59" t="str">
            <v>第二红将</v>
          </cell>
          <cell r="BI59">
            <v>21801</v>
          </cell>
          <cell r="BJ59">
            <v>1400</v>
          </cell>
        </row>
        <row r="60">
          <cell r="B60" t="str">
            <v>诸葛亮</v>
          </cell>
          <cell r="C60" t="str">
            <v>218031</v>
          </cell>
          <cell r="D60" t="str">
            <v>218032</v>
          </cell>
          <cell r="E60" t="str">
            <v>218033</v>
          </cell>
          <cell r="F60" t="str">
            <v>218034</v>
          </cell>
          <cell r="G60">
            <v>1</v>
          </cell>
          <cell r="H60">
            <v>2</v>
          </cell>
          <cell r="I60">
            <v>2</v>
          </cell>
          <cell r="J60">
            <v>4</v>
          </cell>
          <cell r="K60">
            <v>18</v>
          </cell>
          <cell r="L60">
            <v>1300</v>
          </cell>
          <cell r="M60">
            <v>1600</v>
          </cell>
          <cell r="N60">
            <v>600</v>
          </cell>
          <cell r="O60">
            <v>600</v>
          </cell>
          <cell r="P60">
            <v>1000</v>
          </cell>
          <cell r="Q60">
            <v>1000</v>
          </cell>
          <cell r="S60" t="str">
            <v>221803</v>
          </cell>
          <cell r="T60" t="str">
            <v>21803100</v>
          </cell>
          <cell r="U60" t="str">
            <v>21803200</v>
          </cell>
          <cell r="AD60">
            <v>150</v>
          </cell>
          <cell r="AE60">
            <v>50</v>
          </cell>
          <cell r="AF60" t="str">
            <v>21803001</v>
          </cell>
          <cell r="AG60" t="str">
            <v>21803002</v>
          </cell>
          <cell r="AH60" t="str">
            <v>21803003</v>
          </cell>
          <cell r="AI60" t="str">
            <v>21803004</v>
          </cell>
          <cell r="AJ60" t="str">
            <v>21803005</v>
          </cell>
          <cell r="AK60" t="str">
            <v>21803006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20000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 t="str">
            <v>鞠躬尽瘁，死而后已！</v>
          </cell>
          <cell r="BD60" t="str">
            <v>字孔明，号卧龙，徐州琅琊阳都人 ，三国时期蜀汉丞相，辅佐刘备建立蜀汉，一生为蜀汉“鞠躬尽瘁、死而后已”。</v>
          </cell>
          <cell r="BE60">
            <v>0</v>
          </cell>
          <cell r="BF60">
            <v>0</v>
          </cell>
          <cell r="BG60">
            <v>0</v>
          </cell>
          <cell r="BI60">
            <v>21803</v>
          </cell>
          <cell r="BJ60">
            <v>1300</v>
          </cell>
        </row>
        <row r="61">
          <cell r="B61" t="str">
            <v>孙策</v>
          </cell>
          <cell r="C61" t="str">
            <v>218041</v>
          </cell>
          <cell r="D61" t="str">
            <v>218042</v>
          </cell>
          <cell r="E61" t="str">
            <v>218043</v>
          </cell>
          <cell r="F61" t="str">
            <v>218044</v>
          </cell>
          <cell r="G61">
            <v>1</v>
          </cell>
          <cell r="H61">
            <v>2</v>
          </cell>
          <cell r="I61">
            <v>2</v>
          </cell>
          <cell r="J61">
            <v>3</v>
          </cell>
          <cell r="K61">
            <v>18</v>
          </cell>
          <cell r="L61">
            <v>1300</v>
          </cell>
          <cell r="M61">
            <v>1600</v>
          </cell>
          <cell r="N61">
            <v>500</v>
          </cell>
          <cell r="O61">
            <v>250</v>
          </cell>
          <cell r="P61">
            <v>1000</v>
          </cell>
          <cell r="Q61">
            <v>1000</v>
          </cell>
          <cell r="S61" t="str">
            <v>221804</v>
          </cell>
          <cell r="T61" t="str">
            <v>21804100</v>
          </cell>
          <cell r="U61" t="str">
            <v>21804200</v>
          </cell>
          <cell r="AD61">
            <v>150</v>
          </cell>
          <cell r="AE61">
            <v>50</v>
          </cell>
          <cell r="AF61" t="str">
            <v>21804001</v>
          </cell>
          <cell r="AG61" t="str">
            <v>21804002</v>
          </cell>
          <cell r="AH61" t="str">
            <v>21804003</v>
          </cell>
          <cell r="AI61" t="str">
            <v>21804004</v>
          </cell>
          <cell r="AJ61" t="str">
            <v>21804005</v>
          </cell>
          <cell r="AK61" t="str">
            <v>21804006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20000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 t="str">
            <v>孙氏英烈，庇佑江东！</v>
          </cell>
          <cell r="BD61" t="str">
            <v>字伯符，吴郡富春人。破虏将军孙坚长子、吴大帝孙权长兄。三国时期孙吴的奠基者之一，绰号“小霸王”。</v>
          </cell>
          <cell r="BE61">
            <v>0</v>
          </cell>
          <cell r="BF61">
            <v>0</v>
          </cell>
          <cell r="BG61">
            <v>0</v>
          </cell>
          <cell r="BI61">
            <v>21804</v>
          </cell>
          <cell r="BJ61">
            <v>1300</v>
          </cell>
        </row>
        <row r="62">
          <cell r="B62" t="str">
            <v>曹操</v>
          </cell>
          <cell r="C62" t="str">
            <v>215011</v>
          </cell>
          <cell r="D62" t="str">
            <v>215012</v>
          </cell>
          <cell r="E62" t="str">
            <v>215013</v>
          </cell>
          <cell r="F62" t="str">
            <v>215014</v>
          </cell>
          <cell r="G62">
            <v>1</v>
          </cell>
          <cell r="H62">
            <v>2</v>
          </cell>
          <cell r="I62">
            <v>2</v>
          </cell>
          <cell r="J62">
            <v>3</v>
          </cell>
          <cell r="K62">
            <v>15</v>
          </cell>
          <cell r="L62">
            <v>1250</v>
          </cell>
          <cell r="M62">
            <v>700</v>
          </cell>
          <cell r="N62">
            <v>500</v>
          </cell>
          <cell r="O62">
            <v>250</v>
          </cell>
          <cell r="P62">
            <v>1000</v>
          </cell>
          <cell r="Q62">
            <v>1000</v>
          </cell>
          <cell r="S62" t="str">
            <v>221501</v>
          </cell>
          <cell r="T62" t="str">
            <v>21501100</v>
          </cell>
          <cell r="U62" t="str">
            <v>21501200</v>
          </cell>
          <cell r="AD62">
            <v>120</v>
          </cell>
          <cell r="AE62">
            <v>40</v>
          </cell>
          <cell r="AF62" t="str">
            <v>21501001</v>
          </cell>
          <cell r="AG62" t="str">
            <v>21501002</v>
          </cell>
          <cell r="AH62" t="str">
            <v>21501003</v>
          </cell>
          <cell r="AI62" t="str">
            <v>21501004</v>
          </cell>
          <cell r="AJ62" t="str">
            <v>21501005</v>
          </cell>
          <cell r="AK62" t="str">
            <v>21501006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10000</v>
          </cell>
          <cell r="AW62">
            <v>0</v>
          </cell>
          <cell r="AX62">
            <v>0</v>
          </cell>
          <cell r="AY62">
            <v>0</v>
          </cell>
          <cell r="AZ62">
            <v>1</v>
          </cell>
          <cell r="BA62">
            <v>0</v>
          </cell>
          <cell r="BB62">
            <v>1</v>
          </cell>
          <cell r="BC62" t="str">
            <v>宁教我负人，休教人负我！</v>
          </cell>
          <cell r="BD62" t="str">
            <v>字孟德，一名吉利，小字阿瞒，沛国谯县人。三国中曹魏政权的奠基人，东汉末年杰出的军事家，“挟天子以令诸侯”。</v>
          </cell>
          <cell r="BE62">
            <v>1</v>
          </cell>
          <cell r="BF62">
            <v>1</v>
          </cell>
          <cell r="BG62">
            <v>0</v>
          </cell>
          <cell r="BI62">
            <v>21501</v>
          </cell>
          <cell r="BJ62">
            <v>1250</v>
          </cell>
        </row>
        <row r="63">
          <cell r="B63" t="str">
            <v>孙权</v>
          </cell>
          <cell r="C63" t="str">
            <v>215021</v>
          </cell>
          <cell r="D63" t="str">
            <v>215022</v>
          </cell>
          <cell r="E63" t="str">
            <v>215023</v>
          </cell>
          <cell r="F63" t="str">
            <v>215024</v>
          </cell>
          <cell r="G63">
            <v>1</v>
          </cell>
          <cell r="H63">
            <v>2</v>
          </cell>
          <cell r="I63">
            <v>2</v>
          </cell>
          <cell r="J63">
            <v>3</v>
          </cell>
          <cell r="K63">
            <v>15</v>
          </cell>
          <cell r="L63">
            <v>1250</v>
          </cell>
          <cell r="M63">
            <v>700</v>
          </cell>
          <cell r="N63">
            <v>500</v>
          </cell>
          <cell r="O63">
            <v>250</v>
          </cell>
          <cell r="P63">
            <v>1000</v>
          </cell>
          <cell r="Q63">
            <v>1000</v>
          </cell>
          <cell r="S63" t="str">
            <v>221502</v>
          </cell>
          <cell r="T63" t="str">
            <v>21502100</v>
          </cell>
          <cell r="U63" t="str">
            <v>21502200</v>
          </cell>
          <cell r="V63">
            <v>21502301</v>
          </cell>
          <cell r="W63">
            <v>4</v>
          </cell>
          <cell r="AD63">
            <v>120</v>
          </cell>
          <cell r="AE63">
            <v>40</v>
          </cell>
          <cell r="AF63" t="str">
            <v>21502001</v>
          </cell>
          <cell r="AG63" t="str">
            <v>21502002</v>
          </cell>
          <cell r="AH63" t="str">
            <v>21502003</v>
          </cell>
          <cell r="AI63" t="str">
            <v>21502004</v>
          </cell>
          <cell r="AJ63" t="str">
            <v>21502005</v>
          </cell>
          <cell r="AK63" t="str">
            <v>21502006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10000</v>
          </cell>
          <cell r="AW63">
            <v>0</v>
          </cell>
          <cell r="AX63">
            <v>0</v>
          </cell>
          <cell r="AY63">
            <v>0</v>
          </cell>
          <cell r="AZ63">
            <v>1</v>
          </cell>
          <cell r="BA63">
            <v>0</v>
          </cell>
          <cell r="BB63">
            <v>1</v>
          </cell>
          <cell r="BC63" t="str">
            <v>纵横捭阖，制衡天下！</v>
          </cell>
          <cell r="BD63" t="str">
            <v>字仲谋，吴郡富春人。三国时代东吴的建立者，史称东吴大帝。割据江东，敬贤礼士，江东英豪从者如云。</v>
          </cell>
          <cell r="BE63">
            <v>1</v>
          </cell>
          <cell r="BF63">
            <v>1</v>
          </cell>
          <cell r="BG63">
            <v>0</v>
          </cell>
          <cell r="BI63">
            <v>21502</v>
          </cell>
          <cell r="BJ63">
            <v>1250</v>
          </cell>
        </row>
        <row r="64">
          <cell r="B64" t="str">
            <v>刘备</v>
          </cell>
          <cell r="C64" t="str">
            <v>215031</v>
          </cell>
          <cell r="D64" t="str">
            <v>215032</v>
          </cell>
          <cell r="E64" t="str">
            <v>215033</v>
          </cell>
          <cell r="F64" t="str">
            <v>215034</v>
          </cell>
          <cell r="G64">
            <v>1</v>
          </cell>
          <cell r="H64">
            <v>2</v>
          </cell>
          <cell r="I64">
            <v>2</v>
          </cell>
          <cell r="J64">
            <v>4</v>
          </cell>
          <cell r="K64">
            <v>15</v>
          </cell>
          <cell r="L64">
            <v>1250</v>
          </cell>
          <cell r="M64">
            <v>700</v>
          </cell>
          <cell r="N64">
            <v>600</v>
          </cell>
          <cell r="O64">
            <v>600</v>
          </cell>
          <cell r="P64">
            <v>1000</v>
          </cell>
          <cell r="Q64">
            <v>1000</v>
          </cell>
          <cell r="S64" t="str">
            <v>221503</v>
          </cell>
          <cell r="T64" t="str">
            <v>21503100</v>
          </cell>
          <cell r="U64" t="str">
            <v>21503200</v>
          </cell>
          <cell r="V64">
            <v>21503301</v>
          </cell>
          <cell r="W64">
            <v>3</v>
          </cell>
          <cell r="AD64">
            <v>120</v>
          </cell>
          <cell r="AE64">
            <v>40</v>
          </cell>
          <cell r="AF64" t="str">
            <v>21503001</v>
          </cell>
          <cell r="AG64" t="str">
            <v>21503002</v>
          </cell>
          <cell r="AH64" t="str">
            <v>21503003</v>
          </cell>
          <cell r="AI64" t="str">
            <v>21503004</v>
          </cell>
          <cell r="AJ64" t="str">
            <v>21503005</v>
          </cell>
          <cell r="AK64" t="str">
            <v>21503006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10000</v>
          </cell>
          <cell r="AW64">
            <v>0</v>
          </cell>
          <cell r="AX64">
            <v>0</v>
          </cell>
          <cell r="AY64">
            <v>0</v>
          </cell>
          <cell r="AZ64">
            <v>1</v>
          </cell>
          <cell r="BA64">
            <v>0</v>
          </cell>
          <cell r="BB64">
            <v>1</v>
          </cell>
          <cell r="BC64" t="str">
            <v>以德服人，兼济天下！</v>
          </cell>
          <cell r="BD64" t="str">
            <v>字玄德，幽州涿郡涿县人，西汉中山靖王之后，三国时期蜀汉开国皇帝，为人弘毅宽厚，知人待士，百折不挠，终成帝业。</v>
          </cell>
          <cell r="BE64">
            <v>1</v>
          </cell>
          <cell r="BF64">
            <v>1</v>
          </cell>
          <cell r="BG64">
            <v>0</v>
          </cell>
          <cell r="BI64">
            <v>21503</v>
          </cell>
          <cell r="BJ64">
            <v>1250</v>
          </cell>
        </row>
        <row r="65">
          <cell r="B65" t="str">
            <v>周瑜</v>
          </cell>
          <cell r="C65" t="str">
            <v>215041</v>
          </cell>
          <cell r="D65" t="str">
            <v>215042</v>
          </cell>
          <cell r="E65" t="str">
            <v>215043</v>
          </cell>
          <cell r="F65" t="str">
            <v>215044</v>
          </cell>
          <cell r="G65">
            <v>1</v>
          </cell>
          <cell r="H65">
            <v>2</v>
          </cell>
          <cell r="I65">
            <v>2</v>
          </cell>
          <cell r="J65">
            <v>3</v>
          </cell>
          <cell r="K65">
            <v>15</v>
          </cell>
          <cell r="L65">
            <v>1250</v>
          </cell>
          <cell r="M65">
            <v>700</v>
          </cell>
          <cell r="N65">
            <v>500</v>
          </cell>
          <cell r="O65">
            <v>250</v>
          </cell>
          <cell r="P65">
            <v>1000</v>
          </cell>
          <cell r="Q65">
            <v>1000</v>
          </cell>
          <cell r="S65" t="str">
            <v>221504</v>
          </cell>
          <cell r="T65" t="str">
            <v>21504100</v>
          </cell>
          <cell r="U65" t="str">
            <v>21504200</v>
          </cell>
          <cell r="V65">
            <v>21504301</v>
          </cell>
          <cell r="W65">
            <v>2</v>
          </cell>
          <cell r="X65">
            <v>21504302</v>
          </cell>
          <cell r="Y65">
            <v>4</v>
          </cell>
          <cell r="AD65">
            <v>120</v>
          </cell>
          <cell r="AE65">
            <v>40</v>
          </cell>
          <cell r="AF65" t="str">
            <v>21504001</v>
          </cell>
          <cell r="AG65" t="str">
            <v>21504002</v>
          </cell>
          <cell r="AH65" t="str">
            <v>21504003</v>
          </cell>
          <cell r="AI65" t="str">
            <v>21504004</v>
          </cell>
          <cell r="AJ65" t="str">
            <v>21504005</v>
          </cell>
          <cell r="AK65" t="str">
            <v>21504006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10000</v>
          </cell>
          <cell r="AW65">
            <v>0</v>
          </cell>
          <cell r="AX65">
            <v>0</v>
          </cell>
          <cell r="AY65">
            <v>0</v>
          </cell>
          <cell r="AZ65">
            <v>1</v>
          </cell>
          <cell r="BA65">
            <v>0</v>
          </cell>
          <cell r="BB65">
            <v>1</v>
          </cell>
          <cell r="BC65" t="str">
            <v>让江东的战火燃遍天下吧！</v>
          </cell>
          <cell r="BD65" t="str">
            <v>字公瑾，东汉末年名将，庐江舒人，仪表非凡、精通音律。于赤壁之战中联合刘备大败曹军，奠定了“三分天下”的基础。</v>
          </cell>
          <cell r="BE65">
            <v>1</v>
          </cell>
          <cell r="BF65">
            <v>1</v>
          </cell>
          <cell r="BG65">
            <v>0</v>
          </cell>
          <cell r="BH65" t="str">
            <v>第一副将</v>
          </cell>
          <cell r="BI65">
            <v>21504</v>
          </cell>
          <cell r="BJ65">
            <v>1250</v>
          </cell>
        </row>
        <row r="66">
          <cell r="B66" t="str">
            <v>赵云</v>
          </cell>
          <cell r="C66" t="str">
            <v>215051</v>
          </cell>
          <cell r="D66" t="str">
            <v>215052</v>
          </cell>
          <cell r="E66" t="str">
            <v>215053</v>
          </cell>
          <cell r="F66" t="str">
            <v>215054</v>
          </cell>
          <cell r="G66">
            <v>1</v>
          </cell>
          <cell r="H66">
            <v>2</v>
          </cell>
          <cell r="I66">
            <v>2</v>
          </cell>
          <cell r="J66">
            <v>3</v>
          </cell>
          <cell r="K66">
            <v>15</v>
          </cell>
          <cell r="L66">
            <v>1300</v>
          </cell>
          <cell r="M66">
            <v>700</v>
          </cell>
          <cell r="N66">
            <v>500</v>
          </cell>
          <cell r="O66">
            <v>250</v>
          </cell>
          <cell r="P66">
            <v>1000</v>
          </cell>
          <cell r="Q66">
            <v>1000</v>
          </cell>
          <cell r="S66" t="str">
            <v>221505</v>
          </cell>
          <cell r="T66" t="str">
            <v>21505100</v>
          </cell>
          <cell r="U66" t="str">
            <v>21505200</v>
          </cell>
          <cell r="V66">
            <v>21505301</v>
          </cell>
          <cell r="W66">
            <v>4</v>
          </cell>
          <cell r="X66">
            <v>21505302</v>
          </cell>
          <cell r="Y66">
            <v>2</v>
          </cell>
          <cell r="AD66">
            <v>120</v>
          </cell>
          <cell r="AE66">
            <v>40</v>
          </cell>
          <cell r="AF66" t="str">
            <v>21505001</v>
          </cell>
          <cell r="AG66" t="str">
            <v>21505002</v>
          </cell>
          <cell r="AH66" t="str">
            <v>21505003</v>
          </cell>
          <cell r="AI66" t="str">
            <v>21505004</v>
          </cell>
          <cell r="AJ66" t="str">
            <v>21505005</v>
          </cell>
          <cell r="AK66" t="str">
            <v>21505006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10000</v>
          </cell>
          <cell r="AW66">
            <v>0</v>
          </cell>
          <cell r="AX66">
            <v>0</v>
          </cell>
          <cell r="AY66">
            <v>0</v>
          </cell>
          <cell r="AZ66">
            <v>1</v>
          </cell>
          <cell r="BA66">
            <v>0</v>
          </cell>
          <cell r="BB66">
            <v>1</v>
          </cell>
          <cell r="BC66" t="str">
            <v>吾乃常山赵子龙！</v>
          </cell>
          <cell r="BD66" t="str">
            <v>字子龙，常山真定人。身长八尺，姿颜雄伟，三国蜀汉五虎上将之一。有常胜将军之称，堪称三国时期的完美人物。</v>
          </cell>
          <cell r="BE66">
            <v>1</v>
          </cell>
          <cell r="BF66">
            <v>1</v>
          </cell>
          <cell r="BG66">
            <v>0</v>
          </cell>
          <cell r="BH66" t="str">
            <v>主力橙将</v>
          </cell>
          <cell r="BI66">
            <v>21505</v>
          </cell>
          <cell r="BJ66">
            <v>1300</v>
          </cell>
        </row>
        <row r="67">
          <cell r="B67" t="str">
            <v>张飞</v>
          </cell>
          <cell r="C67" t="str">
            <v>215061</v>
          </cell>
          <cell r="D67" t="str">
            <v>215062</v>
          </cell>
          <cell r="E67" t="str">
            <v>215063</v>
          </cell>
          <cell r="F67" t="str">
            <v>215064</v>
          </cell>
          <cell r="G67">
            <v>1</v>
          </cell>
          <cell r="H67">
            <v>2</v>
          </cell>
          <cell r="I67">
            <v>2</v>
          </cell>
          <cell r="J67">
            <v>3</v>
          </cell>
          <cell r="K67">
            <v>15</v>
          </cell>
          <cell r="L67">
            <v>1250</v>
          </cell>
          <cell r="M67">
            <v>700</v>
          </cell>
          <cell r="N67">
            <v>500</v>
          </cell>
          <cell r="O67">
            <v>250</v>
          </cell>
          <cell r="P67">
            <v>1000</v>
          </cell>
          <cell r="Q67">
            <v>1000</v>
          </cell>
          <cell r="S67" t="str">
            <v>221506</v>
          </cell>
          <cell r="T67" t="str">
            <v>21506100</v>
          </cell>
          <cell r="U67" t="str">
            <v>21506200</v>
          </cell>
          <cell r="V67">
            <v>21506301</v>
          </cell>
          <cell r="W67">
            <v>3</v>
          </cell>
          <cell r="AD67">
            <v>120</v>
          </cell>
          <cell r="AE67">
            <v>40</v>
          </cell>
          <cell r="AF67" t="str">
            <v>21506001</v>
          </cell>
          <cell r="AG67" t="str">
            <v>21506002</v>
          </cell>
          <cell r="AH67" t="str">
            <v>21506003</v>
          </cell>
          <cell r="AI67" t="str">
            <v>21506004</v>
          </cell>
          <cell r="AJ67" t="str">
            <v>21506005</v>
          </cell>
          <cell r="AK67" t="str">
            <v>21506006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10000</v>
          </cell>
          <cell r="AW67">
            <v>0</v>
          </cell>
          <cell r="AX67">
            <v>0</v>
          </cell>
          <cell r="AY67">
            <v>0</v>
          </cell>
          <cell r="AZ67">
            <v>1</v>
          </cell>
          <cell r="BA67">
            <v>1</v>
          </cell>
          <cell r="BB67">
            <v>1</v>
          </cell>
          <cell r="BC67" t="str">
            <v>俺乃燕人张翼德是也！</v>
          </cell>
          <cell r="BD67" t="str">
            <v>字翼德 ，幽州涿郡人氏，三国蜀汉五虎上将之一。刘备长坂坡败退，张飞仅率二十骑断后，据水断桥，曹军无人敢逼近。</v>
          </cell>
          <cell r="BE67">
            <v>1</v>
          </cell>
          <cell r="BF67">
            <v>1</v>
          </cell>
          <cell r="BG67">
            <v>0</v>
          </cell>
          <cell r="BI67">
            <v>21506</v>
          </cell>
          <cell r="BJ67">
            <v>1250</v>
          </cell>
        </row>
        <row r="68">
          <cell r="B68" t="str">
            <v>典韦</v>
          </cell>
          <cell r="C68" t="str">
            <v>215071</v>
          </cell>
          <cell r="D68" t="str">
            <v>215072</v>
          </cell>
          <cell r="E68" t="str">
            <v>215073</v>
          </cell>
          <cell r="F68">
            <v>0</v>
          </cell>
          <cell r="G68">
            <v>1</v>
          </cell>
          <cell r="H68">
            <v>2</v>
          </cell>
          <cell r="I68">
            <v>2</v>
          </cell>
          <cell r="J68">
            <v>2</v>
          </cell>
          <cell r="K68">
            <v>15</v>
          </cell>
          <cell r="L68">
            <v>1300</v>
          </cell>
          <cell r="M68">
            <v>700</v>
          </cell>
          <cell r="N68">
            <v>250</v>
          </cell>
          <cell r="O68">
            <v>500</v>
          </cell>
          <cell r="P68">
            <v>1300</v>
          </cell>
          <cell r="Q68">
            <v>1300</v>
          </cell>
          <cell r="S68" t="str">
            <v>221507</v>
          </cell>
          <cell r="T68" t="str">
            <v>21507100</v>
          </cell>
          <cell r="U68" t="str">
            <v>21507200</v>
          </cell>
          <cell r="V68">
            <v>21507301</v>
          </cell>
          <cell r="W68">
            <v>4</v>
          </cell>
          <cell r="X68">
            <v>21507302</v>
          </cell>
          <cell r="Y68">
            <v>3</v>
          </cell>
          <cell r="AD68">
            <v>120</v>
          </cell>
          <cell r="AE68">
            <v>40</v>
          </cell>
          <cell r="AF68" t="str">
            <v>21507001</v>
          </cell>
          <cell r="AG68" t="str">
            <v>21507002</v>
          </cell>
          <cell r="AH68" t="str">
            <v>21507003</v>
          </cell>
          <cell r="AI68" t="str">
            <v>21507004</v>
          </cell>
          <cell r="AJ68" t="str">
            <v>21507005</v>
          </cell>
          <cell r="AK68" t="str">
            <v>21507006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10000</v>
          </cell>
          <cell r="AW68">
            <v>0</v>
          </cell>
          <cell r="AX68">
            <v>0</v>
          </cell>
          <cell r="AY68">
            <v>0</v>
          </cell>
          <cell r="AZ68">
            <v>1</v>
          </cell>
          <cell r="BA68">
            <v>0</v>
          </cell>
          <cell r="BB68">
            <v>1</v>
          </cell>
          <cell r="BC68" t="str">
            <v>何方鼠辈，吃我一戟！</v>
          </cell>
          <cell r="BD68" t="str">
            <v>陈留己吾人，东汉末年曹操部将，相貌魁梧，膂力过人，有“古之恶来”之称。后为保护曹操，以一敌众，力战而亡。</v>
          </cell>
          <cell r="BE68">
            <v>1</v>
          </cell>
          <cell r="BF68">
            <v>1</v>
          </cell>
          <cell r="BG68">
            <v>0</v>
          </cell>
          <cell r="BH68" t="str">
            <v>坦克</v>
          </cell>
          <cell r="BI68">
            <v>21507</v>
          </cell>
          <cell r="BJ68">
            <v>1300</v>
          </cell>
        </row>
        <row r="69">
          <cell r="B69" t="str">
            <v>小乔</v>
          </cell>
          <cell r="C69" t="str">
            <v>215081</v>
          </cell>
          <cell r="D69" t="str">
            <v>215082</v>
          </cell>
          <cell r="E69" t="str">
            <v>215083</v>
          </cell>
          <cell r="F69">
            <v>0</v>
          </cell>
          <cell r="G69">
            <v>2</v>
          </cell>
          <cell r="H69">
            <v>2</v>
          </cell>
          <cell r="I69">
            <v>2</v>
          </cell>
          <cell r="J69">
            <v>4</v>
          </cell>
          <cell r="K69">
            <v>15</v>
          </cell>
          <cell r="L69">
            <v>1300</v>
          </cell>
          <cell r="M69">
            <v>1400</v>
          </cell>
          <cell r="N69">
            <v>600</v>
          </cell>
          <cell r="O69">
            <v>600</v>
          </cell>
          <cell r="P69">
            <v>1000</v>
          </cell>
          <cell r="Q69">
            <v>1000</v>
          </cell>
          <cell r="S69" t="str">
            <v>221508</v>
          </cell>
          <cell r="T69" t="str">
            <v>21508100</v>
          </cell>
          <cell r="U69" t="str">
            <v>21508200</v>
          </cell>
          <cell r="V69">
            <v>21508301</v>
          </cell>
          <cell r="W69">
            <v>3</v>
          </cell>
          <cell r="X69">
            <v>21508302</v>
          </cell>
          <cell r="Y69">
            <v>2</v>
          </cell>
          <cell r="AD69">
            <v>120</v>
          </cell>
          <cell r="AE69">
            <v>40</v>
          </cell>
          <cell r="AF69" t="str">
            <v>21508001</v>
          </cell>
          <cell r="AG69" t="str">
            <v>21508002</v>
          </cell>
          <cell r="AH69" t="str">
            <v>21508003</v>
          </cell>
          <cell r="AI69" t="str">
            <v>21508004</v>
          </cell>
          <cell r="AJ69" t="str">
            <v>21508005</v>
          </cell>
          <cell r="AK69" t="str">
            <v>21508006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10000</v>
          </cell>
          <cell r="AW69">
            <v>0</v>
          </cell>
          <cell r="AX69">
            <v>0</v>
          </cell>
          <cell r="AY69">
            <v>0</v>
          </cell>
          <cell r="AZ69">
            <v>1</v>
          </cell>
          <cell r="BA69">
            <v>0</v>
          </cell>
          <cell r="BB69">
            <v>1</v>
          </cell>
          <cell r="BC69" t="str">
            <v>周郎，妾身愿以身相许！</v>
          </cell>
          <cell r="BD69" t="str">
            <v>本姓桥，东汉末年时期的美女，庐江皖县人。桥公的次女，素有天香之美誉，汉末名将周瑜之妾。</v>
          </cell>
          <cell r="BE69">
            <v>1</v>
          </cell>
          <cell r="BF69">
            <v>1</v>
          </cell>
          <cell r="BG69">
            <v>0</v>
          </cell>
          <cell r="BH69" t="str">
            <v>奶妈</v>
          </cell>
          <cell r="BI69">
            <v>21508</v>
          </cell>
          <cell r="BJ69">
            <v>1300</v>
          </cell>
        </row>
        <row r="70">
          <cell r="B70" t="str">
            <v>貂蝉</v>
          </cell>
          <cell r="C70" t="str">
            <v>213011</v>
          </cell>
          <cell r="D70" t="str">
            <v>213012</v>
          </cell>
          <cell r="E70" t="str">
            <v>213013</v>
          </cell>
          <cell r="F70">
            <v>0</v>
          </cell>
          <cell r="G70">
            <v>2</v>
          </cell>
          <cell r="H70">
            <v>2</v>
          </cell>
          <cell r="I70">
            <v>2</v>
          </cell>
          <cell r="J70">
            <v>4</v>
          </cell>
          <cell r="K70">
            <v>13</v>
          </cell>
          <cell r="L70">
            <v>1200</v>
          </cell>
          <cell r="M70">
            <v>700</v>
          </cell>
          <cell r="N70">
            <v>600</v>
          </cell>
          <cell r="O70">
            <v>600</v>
          </cell>
          <cell r="P70">
            <v>1000</v>
          </cell>
          <cell r="Q70">
            <v>1000</v>
          </cell>
          <cell r="S70" t="str">
            <v>221301</v>
          </cell>
          <cell r="T70" t="str">
            <v>21301100</v>
          </cell>
          <cell r="U70" t="str">
            <v>21301200</v>
          </cell>
          <cell r="AD70">
            <v>120</v>
          </cell>
          <cell r="AE70">
            <v>40</v>
          </cell>
          <cell r="AF70" t="str">
            <v>21301001</v>
          </cell>
          <cell r="AG70" t="str">
            <v>21301002</v>
          </cell>
          <cell r="AH70" t="str">
            <v>21301003</v>
          </cell>
          <cell r="AI70" t="str">
            <v>21301004</v>
          </cell>
          <cell r="AJ70" t="str">
            <v>21301005</v>
          </cell>
          <cell r="AK70" t="str">
            <v>21301006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10000</v>
          </cell>
          <cell r="AW70">
            <v>0</v>
          </cell>
          <cell r="AX70">
            <v>0</v>
          </cell>
          <cell r="AY70">
            <v>0</v>
          </cell>
          <cell r="AZ70">
            <v>1</v>
          </cell>
          <cell r="BA70">
            <v>1</v>
          </cell>
          <cell r="BB70">
            <v>1</v>
          </cell>
          <cell r="BC70" t="str">
            <v>将军，你要替妾身做主呀~</v>
          </cell>
          <cell r="BD70" t="str">
            <v>中国古代四大美女之一，有闭月之称。为汉末司徒王允的义女，定下连环美人计诛杀董卓，后跟随吕布。</v>
          </cell>
          <cell r="BE70">
            <v>1</v>
          </cell>
          <cell r="BF70">
            <v>1</v>
          </cell>
          <cell r="BG70">
            <v>0</v>
          </cell>
          <cell r="BI70">
            <v>21301</v>
          </cell>
          <cell r="BJ70">
            <v>1200</v>
          </cell>
        </row>
        <row r="71">
          <cell r="B71" t="str">
            <v>郭嘉</v>
          </cell>
          <cell r="C71" t="str">
            <v>213031</v>
          </cell>
          <cell r="D71" t="str">
            <v>213032</v>
          </cell>
          <cell r="E71" t="str">
            <v>213033</v>
          </cell>
          <cell r="F71">
            <v>0</v>
          </cell>
          <cell r="G71">
            <v>1</v>
          </cell>
          <cell r="H71">
            <v>2</v>
          </cell>
          <cell r="I71">
            <v>2</v>
          </cell>
          <cell r="J71">
            <v>4</v>
          </cell>
          <cell r="K71">
            <v>13</v>
          </cell>
          <cell r="L71">
            <v>1250</v>
          </cell>
          <cell r="M71">
            <v>700</v>
          </cell>
          <cell r="N71">
            <v>600</v>
          </cell>
          <cell r="O71">
            <v>600</v>
          </cell>
          <cell r="P71">
            <v>1000</v>
          </cell>
          <cell r="Q71">
            <v>1000</v>
          </cell>
          <cell r="S71" t="str">
            <v>221303</v>
          </cell>
          <cell r="T71" t="str">
            <v>21303100</v>
          </cell>
          <cell r="U71" t="str">
            <v>21303200</v>
          </cell>
          <cell r="V71">
            <v>21303301</v>
          </cell>
          <cell r="W71">
            <v>3</v>
          </cell>
          <cell r="AD71">
            <v>120</v>
          </cell>
          <cell r="AE71">
            <v>40</v>
          </cell>
          <cell r="AF71" t="str">
            <v>21303001</v>
          </cell>
          <cell r="AG71" t="str">
            <v>21303002</v>
          </cell>
          <cell r="AH71" t="str">
            <v>21303003</v>
          </cell>
          <cell r="AI71" t="str">
            <v>21303004</v>
          </cell>
          <cell r="AJ71" t="str">
            <v>21303005</v>
          </cell>
          <cell r="AK71" t="str">
            <v>21303006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10000</v>
          </cell>
          <cell r="AW71">
            <v>0</v>
          </cell>
          <cell r="AX71">
            <v>0</v>
          </cell>
          <cell r="AY71">
            <v>0</v>
          </cell>
          <cell r="AZ71">
            <v>1</v>
          </cell>
          <cell r="BA71">
            <v>1</v>
          </cell>
          <cell r="BB71">
            <v>1</v>
          </cell>
          <cell r="BC71" t="str">
            <v>郭嘉愿助丞相一统天下！</v>
          </cell>
          <cell r="BD71" t="str">
            <v>字奉孝，颍川阳翟人。东汉末年曹操帐下著名谋士，英年早逝。为曹操统一北方立下了功勋，号称“才策谋略，世之奇士”。</v>
          </cell>
          <cell r="BE71">
            <v>1</v>
          </cell>
          <cell r="BF71">
            <v>1</v>
          </cell>
          <cell r="BG71">
            <v>0</v>
          </cell>
          <cell r="BH71" t="str">
            <v>第二橙将</v>
          </cell>
          <cell r="BI71">
            <v>21303</v>
          </cell>
          <cell r="BJ71">
            <v>1250</v>
          </cell>
        </row>
        <row r="72">
          <cell r="B72" t="str">
            <v>张辽</v>
          </cell>
          <cell r="C72" t="str">
            <v>213051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2</v>
          </cell>
          <cell r="I72">
            <v>2</v>
          </cell>
          <cell r="J72">
            <v>3</v>
          </cell>
          <cell r="K72">
            <v>13</v>
          </cell>
          <cell r="L72">
            <v>1200</v>
          </cell>
          <cell r="M72">
            <v>700</v>
          </cell>
          <cell r="N72">
            <v>500</v>
          </cell>
          <cell r="O72">
            <v>250</v>
          </cell>
          <cell r="P72">
            <v>1000</v>
          </cell>
          <cell r="Q72">
            <v>1000</v>
          </cell>
          <cell r="S72" t="str">
            <v>221305</v>
          </cell>
          <cell r="T72" t="str">
            <v>21305100</v>
          </cell>
          <cell r="U72" t="str">
            <v>21305200</v>
          </cell>
          <cell r="V72">
            <v>21305301</v>
          </cell>
          <cell r="W72">
            <v>3</v>
          </cell>
          <cell r="X72">
            <v>21305302</v>
          </cell>
          <cell r="Y72">
            <v>3</v>
          </cell>
          <cell r="AD72">
            <v>120</v>
          </cell>
          <cell r="AE72">
            <v>40</v>
          </cell>
          <cell r="AF72" t="str">
            <v>21305001</v>
          </cell>
          <cell r="AG72" t="str">
            <v>21305002</v>
          </cell>
          <cell r="AH72" t="str">
            <v>21305003</v>
          </cell>
          <cell r="AI72" t="str">
            <v>21305004</v>
          </cell>
          <cell r="AJ72" t="str">
            <v>21305005</v>
          </cell>
          <cell r="AK72" t="str">
            <v>21305006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10000</v>
          </cell>
          <cell r="AW72">
            <v>0</v>
          </cell>
          <cell r="AX72">
            <v>0</v>
          </cell>
          <cell r="AY72">
            <v>0</v>
          </cell>
          <cell r="AZ72">
            <v>1</v>
          </cell>
          <cell r="BA72">
            <v>1</v>
          </cell>
          <cell r="BB72">
            <v>1</v>
          </cell>
          <cell r="BC72" t="str">
            <v>出其不意，掩其不备！</v>
          </cell>
          <cell r="BD72" t="str">
            <v>字文远，雁门马邑人。三国时期曹魏名将。随曹操四处征讨，战功累累。曾以七千之众大破十万东吴大军，差点活捉孙权。</v>
          </cell>
          <cell r="BE72">
            <v>1</v>
          </cell>
          <cell r="BF72">
            <v>1</v>
          </cell>
          <cell r="BG72">
            <v>0</v>
          </cell>
          <cell r="BH72" t="str">
            <v>低橙连击</v>
          </cell>
          <cell r="BI72">
            <v>21305</v>
          </cell>
          <cell r="BJ72">
            <v>1200</v>
          </cell>
        </row>
        <row r="73">
          <cell r="B73" t="str">
            <v>马超</v>
          </cell>
          <cell r="C73" t="str">
            <v>213061</v>
          </cell>
          <cell r="D73">
            <v>0</v>
          </cell>
          <cell r="E73">
            <v>0</v>
          </cell>
          <cell r="F73">
            <v>0</v>
          </cell>
          <cell r="G73">
            <v>1</v>
          </cell>
          <cell r="H73">
            <v>2</v>
          </cell>
          <cell r="I73">
            <v>2</v>
          </cell>
          <cell r="J73">
            <v>2</v>
          </cell>
          <cell r="K73">
            <v>13</v>
          </cell>
          <cell r="L73">
            <v>1250</v>
          </cell>
          <cell r="M73">
            <v>700</v>
          </cell>
          <cell r="N73">
            <v>250</v>
          </cell>
          <cell r="O73">
            <v>500</v>
          </cell>
          <cell r="P73">
            <v>1100</v>
          </cell>
          <cell r="Q73">
            <v>1200</v>
          </cell>
          <cell r="S73" t="str">
            <v>221306</v>
          </cell>
          <cell r="T73" t="str">
            <v>21306100</v>
          </cell>
          <cell r="U73" t="str">
            <v>21306200</v>
          </cell>
          <cell r="V73">
            <v>21306301</v>
          </cell>
          <cell r="W73">
            <v>4</v>
          </cell>
          <cell r="X73">
            <v>21306302</v>
          </cell>
          <cell r="Y73">
            <v>4</v>
          </cell>
          <cell r="AD73">
            <v>120</v>
          </cell>
          <cell r="AE73">
            <v>40</v>
          </cell>
          <cell r="AF73" t="str">
            <v>21306001</v>
          </cell>
          <cell r="AG73" t="str">
            <v>21306002</v>
          </cell>
          <cell r="AH73" t="str">
            <v>21306003</v>
          </cell>
          <cell r="AI73" t="str">
            <v>21306004</v>
          </cell>
          <cell r="AJ73" t="str">
            <v>21306005</v>
          </cell>
          <cell r="AK73" t="str">
            <v>21306006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10000</v>
          </cell>
          <cell r="AW73">
            <v>0</v>
          </cell>
          <cell r="AX73">
            <v>0</v>
          </cell>
          <cell r="AY73">
            <v>0</v>
          </cell>
          <cell r="AZ73">
            <v>1</v>
          </cell>
          <cell r="BA73">
            <v>1</v>
          </cell>
          <cell r="BB73">
            <v>1</v>
          </cell>
          <cell r="BC73" t="str">
            <v>众将听令，全军突击！</v>
          </cell>
          <cell r="BD73" t="str">
            <v>字孟起，扶风茂陵人，汉伏波将军马援的后人。蜀汉五虎上将之一，有 “ 锦马超 ” 之称，曾杀的曹操割须弃袍。</v>
          </cell>
          <cell r="BE73">
            <v>1</v>
          </cell>
          <cell r="BF73">
            <v>1</v>
          </cell>
          <cell r="BG73">
            <v>0</v>
          </cell>
          <cell r="BH73" t="str">
            <v>低橙坦克</v>
          </cell>
          <cell r="BI73">
            <v>21306</v>
          </cell>
          <cell r="BJ73">
            <v>1250</v>
          </cell>
        </row>
        <row r="74">
          <cell r="B74" t="str">
            <v>陆逊</v>
          </cell>
          <cell r="C74" t="str">
            <v>210031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>
            <v>2</v>
          </cell>
          <cell r="I74">
            <v>2</v>
          </cell>
          <cell r="J74">
            <v>3</v>
          </cell>
          <cell r="K74">
            <v>10</v>
          </cell>
          <cell r="L74">
            <v>1000</v>
          </cell>
          <cell r="M74">
            <v>700</v>
          </cell>
          <cell r="N74">
            <v>500</v>
          </cell>
          <cell r="O74">
            <v>250</v>
          </cell>
          <cell r="P74">
            <v>1000</v>
          </cell>
          <cell r="Q74">
            <v>1000</v>
          </cell>
          <cell r="S74" t="str">
            <v>221003</v>
          </cell>
          <cell r="T74" t="str">
            <v>21003100</v>
          </cell>
          <cell r="U74" t="str">
            <v>21003200</v>
          </cell>
          <cell r="AD74">
            <v>90</v>
          </cell>
          <cell r="AE74">
            <v>30</v>
          </cell>
          <cell r="AF74" t="str">
            <v>21003001</v>
          </cell>
          <cell r="AG74" t="str">
            <v>21003002</v>
          </cell>
          <cell r="AH74" t="str">
            <v>21003003</v>
          </cell>
          <cell r="AI74" t="str">
            <v>21003004</v>
          </cell>
          <cell r="AJ74" t="str">
            <v>21003005</v>
          </cell>
          <cell r="AK74" t="str">
            <v>21003006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5000</v>
          </cell>
          <cell r="AW74">
            <v>0</v>
          </cell>
          <cell r="AX74">
            <v>1</v>
          </cell>
          <cell r="AY74">
            <v>10000</v>
          </cell>
          <cell r="AZ74">
            <v>1</v>
          </cell>
          <cell r="BA74">
            <v>1</v>
          </cell>
          <cell r="BB74">
            <v>1</v>
          </cell>
          <cell r="BC74" t="str">
            <v>不惧来者，火烧连营！</v>
          </cell>
          <cell r="BD74" t="str">
            <v>字伯言，吴郡吴县人，三国东吴政治家、军事家。在夷陵火烧连营击败刘备，一战成名。一生出将入相，被赞为”社稷之臣“。</v>
          </cell>
          <cell r="BE74">
            <v>1</v>
          </cell>
          <cell r="BF74">
            <v>1</v>
          </cell>
          <cell r="BG74">
            <v>0</v>
          </cell>
          <cell r="BH74" t="str">
            <v>紫1</v>
          </cell>
          <cell r="BI74">
            <v>21003</v>
          </cell>
          <cell r="BJ74">
            <v>1000</v>
          </cell>
        </row>
        <row r="75">
          <cell r="B75" t="str">
            <v>司马懿</v>
          </cell>
          <cell r="C75" t="str">
            <v>210041</v>
          </cell>
          <cell r="D75">
            <v>0</v>
          </cell>
          <cell r="E75">
            <v>0</v>
          </cell>
          <cell r="F75">
            <v>0</v>
          </cell>
          <cell r="G75">
            <v>1</v>
          </cell>
          <cell r="H75">
            <v>2</v>
          </cell>
          <cell r="I75">
            <v>2</v>
          </cell>
          <cell r="J75">
            <v>3</v>
          </cell>
          <cell r="K75">
            <v>10</v>
          </cell>
          <cell r="L75">
            <v>1000</v>
          </cell>
          <cell r="M75">
            <v>700</v>
          </cell>
          <cell r="N75">
            <v>500</v>
          </cell>
          <cell r="O75">
            <v>250</v>
          </cell>
          <cell r="P75">
            <v>1000</v>
          </cell>
          <cell r="Q75">
            <v>1000</v>
          </cell>
          <cell r="S75" t="str">
            <v>221004</v>
          </cell>
          <cell r="T75" t="str">
            <v>21004100</v>
          </cell>
          <cell r="U75" t="str">
            <v>21004200</v>
          </cell>
          <cell r="AD75">
            <v>90</v>
          </cell>
          <cell r="AE75">
            <v>30</v>
          </cell>
          <cell r="AF75" t="str">
            <v>21004001</v>
          </cell>
          <cell r="AG75" t="str">
            <v>21004002</v>
          </cell>
          <cell r="AH75" t="str">
            <v>21004003</v>
          </cell>
          <cell r="AI75" t="str">
            <v>21004004</v>
          </cell>
          <cell r="AJ75" t="str">
            <v>21004005</v>
          </cell>
          <cell r="AK75" t="str">
            <v>21004006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5000</v>
          </cell>
          <cell r="AW75">
            <v>0</v>
          </cell>
          <cell r="AX75">
            <v>1</v>
          </cell>
          <cell r="AY75">
            <v>10000</v>
          </cell>
          <cell r="AZ75">
            <v>1</v>
          </cell>
          <cell r="BA75">
            <v>1</v>
          </cell>
          <cell r="BB75">
            <v>1</v>
          </cell>
          <cell r="BC75" t="str">
            <v>步步为营，权谋天下！</v>
          </cell>
          <cell r="BD75" t="str">
            <v>字仲达，河内郡温县孝敬里人。三国曹魏杰出的军事家，西晋王朝的奠基人。曾率大军成功抵御诸葛亮北伐和远征辽东。</v>
          </cell>
          <cell r="BE75">
            <v>1</v>
          </cell>
          <cell r="BF75">
            <v>1</v>
          </cell>
          <cell r="BG75">
            <v>0</v>
          </cell>
          <cell r="BI75">
            <v>21004</v>
          </cell>
          <cell r="BJ75">
            <v>1000</v>
          </cell>
        </row>
        <row r="76">
          <cell r="B76" t="str">
            <v>许褚</v>
          </cell>
          <cell r="C76" t="str">
            <v>210051</v>
          </cell>
          <cell r="D76">
            <v>0</v>
          </cell>
          <cell r="E76">
            <v>0</v>
          </cell>
          <cell r="F76">
            <v>0</v>
          </cell>
          <cell r="G76">
            <v>1</v>
          </cell>
          <cell r="H76">
            <v>2</v>
          </cell>
          <cell r="I76">
            <v>2</v>
          </cell>
          <cell r="J76">
            <v>2</v>
          </cell>
          <cell r="K76">
            <v>10</v>
          </cell>
          <cell r="L76">
            <v>1000</v>
          </cell>
          <cell r="M76">
            <v>700</v>
          </cell>
          <cell r="N76">
            <v>250</v>
          </cell>
          <cell r="O76">
            <v>500</v>
          </cell>
          <cell r="P76">
            <v>1100</v>
          </cell>
          <cell r="Q76">
            <v>1100</v>
          </cell>
          <cell r="S76" t="str">
            <v>221005</v>
          </cell>
          <cell r="T76" t="str">
            <v>21005100</v>
          </cell>
          <cell r="U76" t="str">
            <v>21005200</v>
          </cell>
          <cell r="AD76">
            <v>90</v>
          </cell>
          <cell r="AE76">
            <v>30</v>
          </cell>
          <cell r="AF76" t="str">
            <v>21005001</v>
          </cell>
          <cell r="AG76" t="str">
            <v>21005002</v>
          </cell>
          <cell r="AH76" t="str">
            <v>21005003</v>
          </cell>
          <cell r="AI76" t="str">
            <v>21005004</v>
          </cell>
          <cell r="AJ76" t="str">
            <v>21005005</v>
          </cell>
          <cell r="AK76" t="str">
            <v>21005006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5000</v>
          </cell>
          <cell r="AW76">
            <v>0</v>
          </cell>
          <cell r="AX76">
            <v>1</v>
          </cell>
          <cell r="AY76">
            <v>10000</v>
          </cell>
          <cell r="AZ76">
            <v>1</v>
          </cell>
          <cell r="BA76">
            <v>1</v>
          </cell>
          <cell r="BB76">
            <v>1</v>
          </cell>
          <cell r="BC76" t="str">
            <v>且与我大战三百回合！</v>
          </cell>
          <cell r="BD76" t="str">
            <v>字仲康，谯国谯人。长八尺馀，腰大十围，容貌雄毅，勇力绝人，有“虎痴”之称。追随曹操，主要负责曹操的护卫工作。</v>
          </cell>
          <cell r="BE76">
            <v>1</v>
          </cell>
          <cell r="BF76">
            <v>1</v>
          </cell>
          <cell r="BG76">
            <v>0</v>
          </cell>
          <cell r="BI76">
            <v>21005</v>
          </cell>
          <cell r="BJ76">
            <v>1000</v>
          </cell>
        </row>
        <row r="77">
          <cell r="B77" t="str">
            <v>夏侯惇</v>
          </cell>
          <cell r="C77" t="str">
            <v>210061</v>
          </cell>
          <cell r="D77">
            <v>0</v>
          </cell>
          <cell r="E77">
            <v>0</v>
          </cell>
          <cell r="F77">
            <v>0</v>
          </cell>
          <cell r="G77">
            <v>1</v>
          </cell>
          <cell r="H77">
            <v>2</v>
          </cell>
          <cell r="I77">
            <v>2</v>
          </cell>
          <cell r="J77">
            <v>3</v>
          </cell>
          <cell r="K77">
            <v>10</v>
          </cell>
          <cell r="L77">
            <v>1000</v>
          </cell>
          <cell r="M77">
            <v>700</v>
          </cell>
          <cell r="N77">
            <v>500</v>
          </cell>
          <cell r="O77">
            <v>250</v>
          </cell>
          <cell r="P77">
            <v>1000</v>
          </cell>
          <cell r="Q77">
            <v>1000</v>
          </cell>
          <cell r="S77" t="str">
            <v>221006</v>
          </cell>
          <cell r="T77" t="str">
            <v>21006100</v>
          </cell>
          <cell r="U77" t="str">
            <v>21006200</v>
          </cell>
          <cell r="AD77">
            <v>90</v>
          </cell>
          <cell r="AE77">
            <v>30</v>
          </cell>
          <cell r="AF77" t="str">
            <v>21006001</v>
          </cell>
          <cell r="AG77" t="str">
            <v>21006002</v>
          </cell>
          <cell r="AH77" t="str">
            <v>21006003</v>
          </cell>
          <cell r="AI77" t="str">
            <v>21006004</v>
          </cell>
          <cell r="AJ77" t="str">
            <v>21006005</v>
          </cell>
          <cell r="AK77" t="str">
            <v>21006006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5000</v>
          </cell>
          <cell r="AW77">
            <v>0</v>
          </cell>
          <cell r="AX77">
            <v>1</v>
          </cell>
          <cell r="AY77">
            <v>10000</v>
          </cell>
          <cell r="AZ77">
            <v>1</v>
          </cell>
          <cell r="BA77">
            <v>1</v>
          </cell>
          <cell r="BB77">
            <v>1</v>
          </cell>
          <cell r="BC77" t="str">
            <v>父精母血，不可弃也！</v>
          </cell>
          <cell r="BD77" t="str">
            <v>字元让，沛国谯人。三国时期曹魏名将，西汉开国元勋夏侯婴的后代。为人刚烈勇猛，一生清俭，至死家无余财。</v>
          </cell>
          <cell r="BE77">
            <v>1</v>
          </cell>
          <cell r="BF77">
            <v>1</v>
          </cell>
          <cell r="BG77">
            <v>0</v>
          </cell>
          <cell r="BI77">
            <v>21006</v>
          </cell>
          <cell r="BJ77">
            <v>1000</v>
          </cell>
        </row>
        <row r="78">
          <cell r="B78" t="str">
            <v>大乔</v>
          </cell>
          <cell r="C78" t="str">
            <v>210071</v>
          </cell>
          <cell r="D78">
            <v>0</v>
          </cell>
          <cell r="E78">
            <v>0</v>
          </cell>
          <cell r="F78">
            <v>0</v>
          </cell>
          <cell r="G78">
            <v>2</v>
          </cell>
          <cell r="H78">
            <v>2</v>
          </cell>
          <cell r="I78">
            <v>2</v>
          </cell>
          <cell r="J78">
            <v>4</v>
          </cell>
          <cell r="K78">
            <v>10</v>
          </cell>
          <cell r="L78">
            <v>1100</v>
          </cell>
          <cell r="M78">
            <v>700</v>
          </cell>
          <cell r="N78">
            <v>600</v>
          </cell>
          <cell r="O78">
            <v>600</v>
          </cell>
          <cell r="P78">
            <v>1000</v>
          </cell>
          <cell r="Q78">
            <v>1000</v>
          </cell>
          <cell r="S78" t="str">
            <v>221007</v>
          </cell>
          <cell r="T78" t="str">
            <v>21007100</v>
          </cell>
          <cell r="U78" t="str">
            <v>21007200</v>
          </cell>
          <cell r="AD78">
            <v>90</v>
          </cell>
          <cell r="AE78">
            <v>30</v>
          </cell>
          <cell r="AF78" t="str">
            <v>21007001</v>
          </cell>
          <cell r="AG78" t="str">
            <v>21007002</v>
          </cell>
          <cell r="AH78" t="str">
            <v>21007003</v>
          </cell>
          <cell r="AI78" t="str">
            <v>21007004</v>
          </cell>
          <cell r="AJ78" t="str">
            <v>21007005</v>
          </cell>
          <cell r="AK78" t="str">
            <v>21007006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5000</v>
          </cell>
          <cell r="AW78">
            <v>0</v>
          </cell>
          <cell r="AX78">
            <v>1</v>
          </cell>
          <cell r="AY78">
            <v>10000</v>
          </cell>
          <cell r="AZ78">
            <v>1</v>
          </cell>
          <cell r="BA78">
            <v>1</v>
          </cell>
          <cell r="BB78">
            <v>1</v>
          </cell>
          <cell r="BC78" t="str">
            <v>日日思君不见君……</v>
          </cell>
          <cell r="BD78" t="str">
            <v>庐江郡皖县人，东汉末三国时期的美女，有国色之姿，系乔公之女、孙策之妾、小乔之姊。</v>
          </cell>
          <cell r="BE78">
            <v>1</v>
          </cell>
          <cell r="BF78">
            <v>1</v>
          </cell>
          <cell r="BG78">
            <v>0</v>
          </cell>
          <cell r="BI78">
            <v>21007</v>
          </cell>
          <cell r="BJ78">
            <v>1100</v>
          </cell>
        </row>
        <row r="79">
          <cell r="B79" t="str">
            <v>黄忠</v>
          </cell>
          <cell r="C79" t="str">
            <v>210081</v>
          </cell>
          <cell r="D79">
            <v>0</v>
          </cell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2</v>
          </cell>
          <cell r="J79">
            <v>3</v>
          </cell>
          <cell r="K79">
            <v>10</v>
          </cell>
          <cell r="L79">
            <v>1000</v>
          </cell>
          <cell r="M79">
            <v>700</v>
          </cell>
          <cell r="N79">
            <v>500</v>
          </cell>
          <cell r="O79">
            <v>250</v>
          </cell>
          <cell r="P79">
            <v>1000</v>
          </cell>
          <cell r="Q79">
            <v>1000</v>
          </cell>
          <cell r="S79" t="str">
            <v>221008</v>
          </cell>
          <cell r="T79" t="str">
            <v>21008100</v>
          </cell>
          <cell r="U79" t="str">
            <v>21008200</v>
          </cell>
          <cell r="AD79">
            <v>90</v>
          </cell>
          <cell r="AE79">
            <v>30</v>
          </cell>
          <cell r="AF79" t="str">
            <v>21008001</v>
          </cell>
          <cell r="AG79" t="str">
            <v>21008002</v>
          </cell>
          <cell r="AH79" t="str">
            <v>21008003</v>
          </cell>
          <cell r="AI79" t="str">
            <v>21008004</v>
          </cell>
          <cell r="AJ79" t="str">
            <v>21008005</v>
          </cell>
          <cell r="AK79" t="str">
            <v>21008006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5000</v>
          </cell>
          <cell r="AW79">
            <v>0</v>
          </cell>
          <cell r="AX79">
            <v>1</v>
          </cell>
          <cell r="AY79">
            <v>10000</v>
          </cell>
          <cell r="AZ79">
            <v>1</v>
          </cell>
          <cell r="BA79">
            <v>1</v>
          </cell>
          <cell r="BB79">
            <v>1</v>
          </cell>
          <cell r="BC79" t="str">
            <v>老当益壮，百步穿杨！</v>
          </cell>
          <cell r="BD79" t="str">
            <v>字汉升，南阳人，三国蜀汉五虎上将之一。曾在定军山一战中阵斩曹操部下名将夏侯渊，后世将其作为老当益壮的代名词。</v>
          </cell>
          <cell r="BE79">
            <v>1</v>
          </cell>
          <cell r="BF79">
            <v>1</v>
          </cell>
          <cell r="BG79">
            <v>0</v>
          </cell>
          <cell r="BI79">
            <v>21008</v>
          </cell>
          <cell r="BJ79">
            <v>1000</v>
          </cell>
        </row>
        <row r="80">
          <cell r="B80" t="str">
            <v>荀彧</v>
          </cell>
          <cell r="C80" t="str">
            <v>208011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2</v>
          </cell>
          <cell r="I80">
            <v>2</v>
          </cell>
          <cell r="J80">
            <v>3</v>
          </cell>
          <cell r="K80">
            <v>8</v>
          </cell>
          <cell r="L80">
            <v>1000</v>
          </cell>
          <cell r="M80">
            <v>700</v>
          </cell>
          <cell r="N80">
            <v>500</v>
          </cell>
          <cell r="O80">
            <v>250</v>
          </cell>
          <cell r="P80">
            <v>1000</v>
          </cell>
          <cell r="Q80">
            <v>1000</v>
          </cell>
          <cell r="T80" t="str">
            <v>20801100</v>
          </cell>
          <cell r="U80" t="str">
            <v>20801200</v>
          </cell>
          <cell r="AD80">
            <v>60</v>
          </cell>
          <cell r="AE80">
            <v>20</v>
          </cell>
          <cell r="AF80" t="str">
            <v>20801001</v>
          </cell>
          <cell r="AG80" t="str">
            <v>20801002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2000</v>
          </cell>
          <cell r="AW80">
            <v>0</v>
          </cell>
          <cell r="AX80">
            <v>1</v>
          </cell>
          <cell r="AY80">
            <v>4000</v>
          </cell>
          <cell r="AZ80">
            <v>1</v>
          </cell>
          <cell r="BA80">
            <v>1</v>
          </cell>
          <cell r="BB80">
            <v>1</v>
          </cell>
          <cell r="BC80" t="str">
            <v>为人臣子，一心为国！</v>
          </cell>
          <cell r="BD80" t="str">
            <v>字文若，颍川颍阴人，三国曹魏著名政治家、战略家，曹操统一北方的首席谋臣和功臣，早年被称为“王佐之才”。</v>
          </cell>
          <cell r="BE80">
            <v>1</v>
          </cell>
          <cell r="BF80">
            <v>1</v>
          </cell>
          <cell r="BG80">
            <v>0</v>
          </cell>
          <cell r="BI80">
            <v>20801</v>
          </cell>
          <cell r="BJ80">
            <v>1000</v>
          </cell>
        </row>
        <row r="81">
          <cell r="B81" t="str">
            <v>甘宁</v>
          </cell>
          <cell r="C81" t="str">
            <v>208021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2</v>
          </cell>
          <cell r="I81">
            <v>2</v>
          </cell>
          <cell r="J81">
            <v>3</v>
          </cell>
          <cell r="K81">
            <v>8</v>
          </cell>
          <cell r="L81">
            <v>1000</v>
          </cell>
          <cell r="M81">
            <v>700</v>
          </cell>
          <cell r="N81">
            <v>500</v>
          </cell>
          <cell r="O81">
            <v>250</v>
          </cell>
          <cell r="P81">
            <v>1000</v>
          </cell>
          <cell r="Q81">
            <v>1000</v>
          </cell>
          <cell r="T81" t="str">
            <v>20802100</v>
          </cell>
          <cell r="U81" t="str">
            <v>20802200</v>
          </cell>
          <cell r="AD81">
            <v>60</v>
          </cell>
          <cell r="AE81">
            <v>20</v>
          </cell>
          <cell r="AF81" t="str">
            <v>20802001</v>
          </cell>
          <cell r="AG81" t="str">
            <v>20802002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2000</v>
          </cell>
          <cell r="AW81">
            <v>0</v>
          </cell>
          <cell r="AX81">
            <v>1</v>
          </cell>
          <cell r="AY81">
            <v>4000</v>
          </cell>
          <cell r="AZ81">
            <v>1</v>
          </cell>
          <cell r="BA81">
            <v>1</v>
          </cell>
          <cell r="BB81">
            <v>1</v>
          </cell>
          <cell r="BC81" t="str">
            <v>奋勇当先，威名远扬！</v>
          </cell>
          <cell r="BD81" t="str">
            <v>字兴霸，巴郡临江人，三国时期孙吴名将为人仗义疏财，深得士卒拥戴，被陈寿盛赞为“江表之虎臣”。</v>
          </cell>
          <cell r="BE81">
            <v>1</v>
          </cell>
          <cell r="BF81">
            <v>1</v>
          </cell>
          <cell r="BG81">
            <v>0</v>
          </cell>
          <cell r="BI81">
            <v>20802</v>
          </cell>
          <cell r="BJ81">
            <v>1000</v>
          </cell>
        </row>
        <row r="82">
          <cell r="B82" t="str">
            <v>周泰</v>
          </cell>
          <cell r="C82" t="str">
            <v>208031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2</v>
          </cell>
          <cell r="I82">
            <v>2</v>
          </cell>
          <cell r="J82">
            <v>2</v>
          </cell>
          <cell r="K82">
            <v>8</v>
          </cell>
          <cell r="L82">
            <v>1150</v>
          </cell>
          <cell r="M82">
            <v>700</v>
          </cell>
          <cell r="N82">
            <v>250</v>
          </cell>
          <cell r="O82">
            <v>500</v>
          </cell>
          <cell r="P82">
            <v>1000</v>
          </cell>
          <cell r="Q82">
            <v>1000</v>
          </cell>
          <cell r="T82" t="str">
            <v>20803100</v>
          </cell>
          <cell r="U82" t="str">
            <v>20803200</v>
          </cell>
          <cell r="AD82">
            <v>60</v>
          </cell>
          <cell r="AE82">
            <v>20</v>
          </cell>
          <cell r="AF82" t="str">
            <v>20803001</v>
          </cell>
          <cell r="AG82" t="str">
            <v>20803002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2000</v>
          </cell>
          <cell r="AW82">
            <v>0</v>
          </cell>
          <cell r="AX82">
            <v>1</v>
          </cell>
          <cell r="AY82">
            <v>4000</v>
          </cell>
          <cell r="AZ82">
            <v>1</v>
          </cell>
          <cell r="BA82">
            <v>1</v>
          </cell>
          <cell r="BB82">
            <v>1</v>
          </cell>
          <cell r="BC82" t="str">
            <v>浴血奋战，至死方休！</v>
          </cell>
          <cell r="BD82" t="str">
            <v>字幼平，九江下蔡人。三国时期吴国武将，官至奋威将军。曾多次于战乱当中保护孙权的安危，身上受的伤多达几十处。</v>
          </cell>
          <cell r="BE82">
            <v>1</v>
          </cell>
          <cell r="BF82">
            <v>1</v>
          </cell>
          <cell r="BG82">
            <v>0</v>
          </cell>
          <cell r="BI82">
            <v>20803</v>
          </cell>
          <cell r="BJ82">
            <v>1150</v>
          </cell>
        </row>
        <row r="83">
          <cell r="B83" t="str">
            <v>太史慈</v>
          </cell>
          <cell r="C83" t="str">
            <v>208041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>
            <v>2</v>
          </cell>
          <cell r="I83">
            <v>2</v>
          </cell>
          <cell r="J83">
            <v>3</v>
          </cell>
          <cell r="K83">
            <v>8</v>
          </cell>
          <cell r="L83">
            <v>1000</v>
          </cell>
          <cell r="M83">
            <v>700</v>
          </cell>
          <cell r="N83">
            <v>500</v>
          </cell>
          <cell r="O83">
            <v>250</v>
          </cell>
          <cell r="P83">
            <v>1000</v>
          </cell>
          <cell r="Q83">
            <v>1000</v>
          </cell>
          <cell r="T83" t="str">
            <v>20804100</v>
          </cell>
          <cell r="U83" t="str">
            <v>20804200</v>
          </cell>
          <cell r="AD83">
            <v>60</v>
          </cell>
          <cell r="AE83">
            <v>20</v>
          </cell>
          <cell r="AF83" t="str">
            <v>20804001</v>
          </cell>
          <cell r="AG83" t="str">
            <v>20804002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2000</v>
          </cell>
          <cell r="AW83">
            <v>0</v>
          </cell>
          <cell r="AX83">
            <v>1</v>
          </cell>
          <cell r="AY83">
            <v>4000</v>
          </cell>
          <cell r="AZ83">
            <v>1</v>
          </cell>
          <cell r="BA83">
            <v>1</v>
          </cell>
          <cell r="BB83">
            <v>1</v>
          </cell>
          <cell r="BC83" t="str">
            <v>射人先射马，擒贼先擒王！</v>
          </cell>
          <cell r="BD83" t="str">
            <v>字子义，东莱黄县人。三国时期吴国武将，官至建昌都尉。弓马熟练，箭法精良，原为刘繇部下，后被孙策收降。</v>
          </cell>
          <cell r="BE83">
            <v>1</v>
          </cell>
          <cell r="BF83">
            <v>1</v>
          </cell>
          <cell r="BG83">
            <v>0</v>
          </cell>
          <cell r="BI83">
            <v>20804</v>
          </cell>
          <cell r="BJ83">
            <v>1000</v>
          </cell>
        </row>
        <row r="84">
          <cell r="B84" t="str">
            <v>张郃</v>
          </cell>
          <cell r="C84" t="str">
            <v>208051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2</v>
          </cell>
          <cell r="I84">
            <v>2</v>
          </cell>
          <cell r="J84">
            <v>3</v>
          </cell>
          <cell r="K84">
            <v>8</v>
          </cell>
          <cell r="L84">
            <v>1000</v>
          </cell>
          <cell r="M84">
            <v>700</v>
          </cell>
          <cell r="N84">
            <v>500</v>
          </cell>
          <cell r="O84">
            <v>250</v>
          </cell>
          <cell r="P84">
            <v>1000</v>
          </cell>
          <cell r="Q84">
            <v>1000</v>
          </cell>
          <cell r="T84" t="str">
            <v>20805100</v>
          </cell>
          <cell r="U84" t="str">
            <v>20805200</v>
          </cell>
          <cell r="AD84">
            <v>60</v>
          </cell>
          <cell r="AE84">
            <v>20</v>
          </cell>
          <cell r="AF84" t="str">
            <v>20805001</v>
          </cell>
          <cell r="AG84" t="str">
            <v>20805002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2000</v>
          </cell>
          <cell r="AW84">
            <v>0</v>
          </cell>
          <cell r="AX84">
            <v>1</v>
          </cell>
          <cell r="AY84">
            <v>4000</v>
          </cell>
          <cell r="AZ84">
            <v>1</v>
          </cell>
          <cell r="BA84">
            <v>1</v>
          </cell>
          <cell r="BB84">
            <v>1</v>
          </cell>
          <cell r="BC84" t="str">
            <v>浴血奋战，至死方休！</v>
          </cell>
          <cell r="BD84" t="str">
            <v>字儁乂，河间鄚人，三国时期魏国武将，以用兵巧变、善列营阵，长于利用地形著称。在官渡之战中投降曹操，屡建战功。</v>
          </cell>
          <cell r="BE84">
            <v>1</v>
          </cell>
          <cell r="BF84">
            <v>1</v>
          </cell>
          <cell r="BG84">
            <v>0</v>
          </cell>
          <cell r="BI84">
            <v>20805</v>
          </cell>
          <cell r="BJ84">
            <v>1000</v>
          </cell>
        </row>
        <row r="85">
          <cell r="B85" t="str">
            <v>孙尚香</v>
          </cell>
          <cell r="C85" t="str">
            <v>208061</v>
          </cell>
          <cell r="D85">
            <v>0</v>
          </cell>
          <cell r="E85">
            <v>0</v>
          </cell>
          <cell r="F85">
            <v>0</v>
          </cell>
          <cell r="G85">
            <v>2</v>
          </cell>
          <cell r="H85">
            <v>2</v>
          </cell>
          <cell r="I85">
            <v>2</v>
          </cell>
          <cell r="J85">
            <v>3</v>
          </cell>
          <cell r="K85">
            <v>8</v>
          </cell>
          <cell r="L85">
            <v>1000</v>
          </cell>
          <cell r="M85">
            <v>700</v>
          </cell>
          <cell r="N85">
            <v>500</v>
          </cell>
          <cell r="O85">
            <v>250</v>
          </cell>
          <cell r="P85">
            <v>1000</v>
          </cell>
          <cell r="Q85">
            <v>1000</v>
          </cell>
          <cell r="T85" t="str">
            <v>20806100</v>
          </cell>
          <cell r="U85" t="str">
            <v>20806200</v>
          </cell>
          <cell r="AD85">
            <v>60</v>
          </cell>
          <cell r="AE85">
            <v>20</v>
          </cell>
          <cell r="AF85" t="str">
            <v>20806001</v>
          </cell>
          <cell r="AG85" t="str">
            <v>20806002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2000</v>
          </cell>
          <cell r="AW85">
            <v>0</v>
          </cell>
          <cell r="AX85">
            <v>1</v>
          </cell>
          <cell r="AY85">
            <v>4000</v>
          </cell>
          <cell r="AZ85">
            <v>1</v>
          </cell>
          <cell r="BA85">
            <v>1</v>
          </cell>
          <cell r="BB85">
            <v>1</v>
          </cell>
          <cell r="BC85" t="str">
            <v>杀伐决断，不让须眉！</v>
          </cell>
          <cell r="BD85" t="str">
            <v>吴郡富春人，东吴孙权之妹，为巩固孙刘联盟，曾嫁给刘备三年，后来大归回吴，《三国志》称之为孙夫人。</v>
          </cell>
          <cell r="BE85">
            <v>1</v>
          </cell>
          <cell r="BF85">
            <v>1</v>
          </cell>
          <cell r="BG85">
            <v>0</v>
          </cell>
          <cell r="BI85">
            <v>20806</v>
          </cell>
          <cell r="BJ85">
            <v>1000</v>
          </cell>
        </row>
        <row r="86">
          <cell r="B86" t="str">
            <v>鲁肃</v>
          </cell>
          <cell r="C86" t="str">
            <v>208071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>
            <v>2</v>
          </cell>
          <cell r="I86">
            <v>2</v>
          </cell>
          <cell r="J86">
            <v>3</v>
          </cell>
          <cell r="K86">
            <v>8</v>
          </cell>
          <cell r="L86">
            <v>1000</v>
          </cell>
          <cell r="M86">
            <v>700</v>
          </cell>
          <cell r="N86">
            <v>500</v>
          </cell>
          <cell r="O86">
            <v>250</v>
          </cell>
          <cell r="P86">
            <v>1000</v>
          </cell>
          <cell r="Q86">
            <v>1000</v>
          </cell>
          <cell r="T86" t="str">
            <v>20807100</v>
          </cell>
          <cell r="U86" t="str">
            <v>20807200</v>
          </cell>
          <cell r="AD86">
            <v>60</v>
          </cell>
          <cell r="AE86">
            <v>20</v>
          </cell>
          <cell r="AF86" t="str">
            <v>20807001</v>
          </cell>
          <cell r="AG86" t="str">
            <v>20807002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2000</v>
          </cell>
          <cell r="AW86">
            <v>0</v>
          </cell>
          <cell r="AX86">
            <v>1</v>
          </cell>
          <cell r="AY86">
            <v>4000</v>
          </cell>
          <cell r="AZ86">
            <v>1</v>
          </cell>
          <cell r="BA86">
            <v>1</v>
          </cell>
          <cell r="BB86">
            <v>1</v>
          </cell>
          <cell r="BC86" t="str">
            <v>为人臣子，一心为国！</v>
          </cell>
          <cell r="BD86" t="str">
            <v>字子敬，汉族，临淮郡东城县人，三国时期吴国杰出战略家、外交家。主张孙刘联盟，为三国鼎立的格局做出了突出贡献。</v>
          </cell>
          <cell r="BE86">
            <v>1</v>
          </cell>
          <cell r="BF86">
            <v>1</v>
          </cell>
          <cell r="BG86">
            <v>0</v>
          </cell>
          <cell r="BI86">
            <v>20807</v>
          </cell>
          <cell r="BJ86">
            <v>1000</v>
          </cell>
        </row>
        <row r="87">
          <cell r="B87" t="str">
            <v>华佗</v>
          </cell>
          <cell r="C87" t="str">
            <v>208081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  <cell r="H87">
            <v>2</v>
          </cell>
          <cell r="I87">
            <v>2</v>
          </cell>
          <cell r="J87">
            <v>4</v>
          </cell>
          <cell r="K87">
            <v>8</v>
          </cell>
          <cell r="L87">
            <v>1150</v>
          </cell>
          <cell r="M87">
            <v>700</v>
          </cell>
          <cell r="N87">
            <v>600</v>
          </cell>
          <cell r="O87">
            <v>600</v>
          </cell>
          <cell r="P87">
            <v>1000</v>
          </cell>
          <cell r="Q87">
            <v>1000</v>
          </cell>
          <cell r="T87" t="str">
            <v>20808100</v>
          </cell>
          <cell r="U87" t="str">
            <v>20808200</v>
          </cell>
          <cell r="AD87">
            <v>60</v>
          </cell>
          <cell r="AE87">
            <v>20</v>
          </cell>
          <cell r="AF87" t="str">
            <v>20808001</v>
          </cell>
          <cell r="AG87" t="str">
            <v>20808002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2000</v>
          </cell>
          <cell r="AW87">
            <v>0</v>
          </cell>
          <cell r="AX87">
            <v>1</v>
          </cell>
          <cell r="AY87">
            <v>4000</v>
          </cell>
          <cell r="AZ87">
            <v>1</v>
          </cell>
          <cell r="BA87">
            <v>1</v>
          </cell>
          <cell r="BB87">
            <v>1</v>
          </cell>
          <cell r="BC87" t="str">
            <v>医者仁心，悬壶济世。</v>
          </cell>
          <cell r="BD87" t="str">
            <v>字元化，一名旉，沛国谯县人，东汉末年著名的医学家。华佗与董奉、张仲景并称为“建安三神医”。</v>
          </cell>
          <cell r="BE87">
            <v>1</v>
          </cell>
          <cell r="BF87">
            <v>1</v>
          </cell>
          <cell r="BG87">
            <v>0</v>
          </cell>
          <cell r="BI87">
            <v>20808</v>
          </cell>
          <cell r="BJ87">
            <v>1150</v>
          </cell>
        </row>
        <row r="88">
          <cell r="B88" t="str">
            <v>张角</v>
          </cell>
          <cell r="C88" t="str">
            <v>205011</v>
          </cell>
          <cell r="D88">
            <v>0</v>
          </cell>
          <cell r="E88">
            <v>0</v>
          </cell>
          <cell r="F88">
            <v>0</v>
          </cell>
          <cell r="G88">
            <v>1</v>
          </cell>
          <cell r="H88">
            <v>2</v>
          </cell>
          <cell r="I88">
            <v>2</v>
          </cell>
          <cell r="J88">
            <v>3</v>
          </cell>
          <cell r="K88">
            <v>5</v>
          </cell>
          <cell r="L88">
            <v>1000</v>
          </cell>
          <cell r="M88">
            <v>700</v>
          </cell>
          <cell r="N88">
            <v>500</v>
          </cell>
          <cell r="O88">
            <v>250</v>
          </cell>
          <cell r="P88">
            <v>1000</v>
          </cell>
          <cell r="Q88">
            <v>1000</v>
          </cell>
          <cell r="T88" t="str">
            <v>20501100</v>
          </cell>
          <cell r="U88" t="str">
            <v>20501200</v>
          </cell>
          <cell r="AD88">
            <v>60</v>
          </cell>
          <cell r="AE88">
            <v>20</v>
          </cell>
          <cell r="AF88" t="str">
            <v>20501001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1000</v>
          </cell>
          <cell r="AW88">
            <v>0</v>
          </cell>
          <cell r="AX88">
            <v>1</v>
          </cell>
          <cell r="AY88">
            <v>2000</v>
          </cell>
          <cell r="AZ88">
            <v>1</v>
          </cell>
          <cell r="BA88">
            <v>1</v>
          </cell>
          <cell r="BB88">
            <v>0</v>
          </cell>
          <cell r="BC88" t="str">
            <v>一呼百应，自立为王！</v>
          </cell>
          <cell r="BD88" t="str">
            <v>钜鹿人，东汉末年农民起义军“黄巾军”的领袖，太平道的创始人。自称“天公将军”，率领群众发动起义，史称“黄巾起义”。</v>
          </cell>
          <cell r="BE88">
            <v>1</v>
          </cell>
          <cell r="BF88">
            <v>1</v>
          </cell>
          <cell r="BG88">
            <v>0</v>
          </cell>
          <cell r="BI88">
            <v>20501</v>
          </cell>
          <cell r="BJ88">
            <v>1000</v>
          </cell>
        </row>
        <row r="89">
          <cell r="B89" t="str">
            <v>袁绍</v>
          </cell>
          <cell r="C89" t="str">
            <v>205021</v>
          </cell>
          <cell r="D89">
            <v>0</v>
          </cell>
          <cell r="E89">
            <v>0</v>
          </cell>
          <cell r="F89">
            <v>0</v>
          </cell>
          <cell r="G89">
            <v>1</v>
          </cell>
          <cell r="H89">
            <v>2</v>
          </cell>
          <cell r="I89">
            <v>2</v>
          </cell>
          <cell r="J89">
            <v>3</v>
          </cell>
          <cell r="K89">
            <v>5</v>
          </cell>
          <cell r="L89">
            <v>1000</v>
          </cell>
          <cell r="M89">
            <v>700</v>
          </cell>
          <cell r="N89">
            <v>500</v>
          </cell>
          <cell r="O89">
            <v>250</v>
          </cell>
          <cell r="P89">
            <v>1000</v>
          </cell>
          <cell r="Q89">
            <v>1000</v>
          </cell>
          <cell r="T89" t="str">
            <v>20502100</v>
          </cell>
          <cell r="U89" t="str">
            <v>20502200</v>
          </cell>
          <cell r="AD89">
            <v>60</v>
          </cell>
          <cell r="AE89">
            <v>20</v>
          </cell>
          <cell r="AF89" t="str">
            <v>20502001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1000</v>
          </cell>
          <cell r="AW89">
            <v>0</v>
          </cell>
          <cell r="AX89">
            <v>1</v>
          </cell>
          <cell r="AY89">
            <v>2000</v>
          </cell>
          <cell r="AZ89">
            <v>1</v>
          </cell>
          <cell r="BA89">
            <v>1</v>
          </cell>
          <cell r="BB89">
            <v>0</v>
          </cell>
          <cell r="BC89" t="str">
            <v>奋勇当先，威名远扬！</v>
          </cell>
          <cell r="BD89" t="str">
            <v>字本初，汝南汝阳人。东汉末年军阀，汉末群雄之一。出身东汉名门”汝南袁氏“，其家族有“四世三公”之称。</v>
          </cell>
          <cell r="BE89">
            <v>1</v>
          </cell>
          <cell r="BF89">
            <v>1</v>
          </cell>
          <cell r="BG89">
            <v>0</v>
          </cell>
          <cell r="BI89">
            <v>20502</v>
          </cell>
          <cell r="BJ89">
            <v>1000</v>
          </cell>
        </row>
        <row r="90">
          <cell r="B90" t="str">
            <v>王允</v>
          </cell>
          <cell r="C90" t="str">
            <v>205031</v>
          </cell>
          <cell r="D90">
            <v>0</v>
          </cell>
          <cell r="E90">
            <v>0</v>
          </cell>
          <cell r="F90">
            <v>0</v>
          </cell>
          <cell r="G90">
            <v>1</v>
          </cell>
          <cell r="H90">
            <v>2</v>
          </cell>
          <cell r="I90">
            <v>2</v>
          </cell>
          <cell r="J90">
            <v>3</v>
          </cell>
          <cell r="K90">
            <v>5</v>
          </cell>
          <cell r="L90">
            <v>1000</v>
          </cell>
          <cell r="M90">
            <v>700</v>
          </cell>
          <cell r="N90">
            <v>500</v>
          </cell>
          <cell r="O90">
            <v>250</v>
          </cell>
          <cell r="P90">
            <v>1000</v>
          </cell>
          <cell r="Q90">
            <v>1000</v>
          </cell>
          <cell r="T90" t="str">
            <v>20503100</v>
          </cell>
          <cell r="U90" t="str">
            <v>20503200</v>
          </cell>
          <cell r="AD90">
            <v>60</v>
          </cell>
          <cell r="AE90">
            <v>20</v>
          </cell>
          <cell r="AF90" t="str">
            <v>20503001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1000</v>
          </cell>
          <cell r="AW90">
            <v>0</v>
          </cell>
          <cell r="AX90">
            <v>1</v>
          </cell>
          <cell r="AY90">
            <v>2000</v>
          </cell>
          <cell r="AZ90">
            <v>1</v>
          </cell>
          <cell r="BA90">
            <v>1</v>
          </cell>
          <cell r="BB90">
            <v>0</v>
          </cell>
          <cell r="BC90" t="str">
            <v>独揽大权，一手遮天！</v>
          </cell>
          <cell r="BD90" t="str">
            <v>字子师，太原祁人。东汉末年大臣。历任豫州刺史、从事中郎、河南尹、司徒兼尚书令。</v>
          </cell>
          <cell r="BE90">
            <v>1</v>
          </cell>
          <cell r="BF90">
            <v>1</v>
          </cell>
          <cell r="BG90">
            <v>0</v>
          </cell>
          <cell r="BI90">
            <v>20503</v>
          </cell>
          <cell r="BJ90">
            <v>1000</v>
          </cell>
        </row>
        <row r="91">
          <cell r="B91" t="str">
            <v>公孙瓒</v>
          </cell>
          <cell r="C91" t="str">
            <v>205041</v>
          </cell>
          <cell r="D91">
            <v>0</v>
          </cell>
          <cell r="E91">
            <v>0</v>
          </cell>
          <cell r="F91">
            <v>0</v>
          </cell>
          <cell r="G91">
            <v>1</v>
          </cell>
          <cell r="H91">
            <v>2</v>
          </cell>
          <cell r="I91">
            <v>2</v>
          </cell>
          <cell r="J91">
            <v>3</v>
          </cell>
          <cell r="K91">
            <v>5</v>
          </cell>
          <cell r="L91">
            <v>1000</v>
          </cell>
          <cell r="M91">
            <v>700</v>
          </cell>
          <cell r="N91">
            <v>500</v>
          </cell>
          <cell r="O91">
            <v>250</v>
          </cell>
          <cell r="P91">
            <v>1000</v>
          </cell>
          <cell r="Q91">
            <v>1000</v>
          </cell>
          <cell r="T91" t="str">
            <v>20504100</v>
          </cell>
          <cell r="U91" t="str">
            <v>20504200</v>
          </cell>
          <cell r="AD91">
            <v>60</v>
          </cell>
          <cell r="AE91">
            <v>20</v>
          </cell>
          <cell r="AF91" t="str">
            <v>20504001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1000</v>
          </cell>
          <cell r="AW91">
            <v>0</v>
          </cell>
          <cell r="AX91">
            <v>1</v>
          </cell>
          <cell r="AY91">
            <v>2000</v>
          </cell>
          <cell r="AZ91">
            <v>1</v>
          </cell>
          <cell r="BA91">
            <v>1</v>
          </cell>
          <cell r="BB91">
            <v>0</v>
          </cell>
          <cell r="BC91" t="str">
            <v>浴血奋战，至死方休！</v>
          </cell>
          <cell r="BD91" t="str">
            <v>字伯珪，辽西令支人，东汉末年军阀，汉末群雄之一。官至中郎将，以强硬态度对抗北方游牧民族，作战勇猛，威震边疆。</v>
          </cell>
          <cell r="BE91">
            <v>1</v>
          </cell>
          <cell r="BF91">
            <v>1</v>
          </cell>
          <cell r="BG91">
            <v>0</v>
          </cell>
          <cell r="BI91">
            <v>20504</v>
          </cell>
          <cell r="BJ91">
            <v>1000</v>
          </cell>
        </row>
        <row r="92">
          <cell r="B92" t="str">
            <v>黄盖</v>
          </cell>
          <cell r="C92" t="str">
            <v>205051</v>
          </cell>
          <cell r="D92">
            <v>0</v>
          </cell>
          <cell r="E92">
            <v>0</v>
          </cell>
          <cell r="F92">
            <v>0</v>
          </cell>
          <cell r="G92">
            <v>1</v>
          </cell>
          <cell r="H92">
            <v>2</v>
          </cell>
          <cell r="I92">
            <v>2</v>
          </cell>
          <cell r="J92">
            <v>3</v>
          </cell>
          <cell r="K92">
            <v>5</v>
          </cell>
          <cell r="L92">
            <v>1000</v>
          </cell>
          <cell r="M92">
            <v>700</v>
          </cell>
          <cell r="N92">
            <v>500</v>
          </cell>
          <cell r="O92">
            <v>250</v>
          </cell>
          <cell r="P92">
            <v>1000</v>
          </cell>
          <cell r="Q92">
            <v>1000</v>
          </cell>
          <cell r="T92" t="str">
            <v>20505100</v>
          </cell>
          <cell r="U92" t="str">
            <v>20505200</v>
          </cell>
          <cell r="AD92">
            <v>60</v>
          </cell>
          <cell r="AE92">
            <v>20</v>
          </cell>
          <cell r="AF92" t="str">
            <v>20505001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1000</v>
          </cell>
          <cell r="AW92">
            <v>0</v>
          </cell>
          <cell r="AX92">
            <v>1</v>
          </cell>
          <cell r="AY92">
            <v>2000</v>
          </cell>
          <cell r="AZ92">
            <v>1</v>
          </cell>
          <cell r="BA92">
            <v>1</v>
          </cell>
          <cell r="BB92">
            <v>0</v>
          </cell>
          <cell r="BC92" t="str">
            <v>老骥伏枥，志在千里。</v>
          </cell>
          <cell r="BD92" t="str">
            <v>字公覆，零陵泉陵人。三国东吴名将，历仕孙坚、孙策、孙权三任。为人严肃，善于训练士卒。</v>
          </cell>
          <cell r="BE92">
            <v>1</v>
          </cell>
          <cell r="BF92">
            <v>1</v>
          </cell>
          <cell r="BG92">
            <v>0</v>
          </cell>
          <cell r="BI92">
            <v>20505</v>
          </cell>
          <cell r="BJ92">
            <v>1000</v>
          </cell>
        </row>
        <row r="93">
          <cell r="B93" t="str">
            <v>颜良</v>
          </cell>
          <cell r="C93" t="str">
            <v>205061</v>
          </cell>
          <cell r="D93">
            <v>0</v>
          </cell>
          <cell r="E93">
            <v>0</v>
          </cell>
          <cell r="F93">
            <v>0</v>
          </cell>
          <cell r="G93">
            <v>1</v>
          </cell>
          <cell r="H93">
            <v>2</v>
          </cell>
          <cell r="I93">
            <v>2</v>
          </cell>
          <cell r="J93">
            <v>3</v>
          </cell>
          <cell r="K93">
            <v>5</v>
          </cell>
          <cell r="L93">
            <v>1000</v>
          </cell>
          <cell r="M93">
            <v>700</v>
          </cell>
          <cell r="N93">
            <v>500</v>
          </cell>
          <cell r="O93">
            <v>250</v>
          </cell>
          <cell r="P93">
            <v>1000</v>
          </cell>
          <cell r="Q93">
            <v>1000</v>
          </cell>
          <cell r="T93" t="str">
            <v>20506100</v>
          </cell>
          <cell r="U93" t="str">
            <v>20506200</v>
          </cell>
          <cell r="AD93">
            <v>60</v>
          </cell>
          <cell r="AE93">
            <v>20</v>
          </cell>
          <cell r="AF93" t="str">
            <v>20506001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1000</v>
          </cell>
          <cell r="AW93">
            <v>0</v>
          </cell>
          <cell r="AX93">
            <v>1</v>
          </cell>
          <cell r="AY93">
            <v>2000</v>
          </cell>
          <cell r="AZ93">
            <v>1</v>
          </cell>
          <cell r="BA93">
            <v>1</v>
          </cell>
          <cell r="BB93">
            <v>0</v>
          </cell>
          <cell r="BC93" t="str">
            <v>奋勇当先，威名远扬！</v>
          </cell>
          <cell r="BD93" t="str">
            <v>琅琊临沂人 ，东汉末年河北军阀袁绍部将，以勇而闻名。孔融以颜良、文丑作为袁绍军队的武将代表劝谏曹操小心他们。</v>
          </cell>
          <cell r="BE93">
            <v>1</v>
          </cell>
          <cell r="BF93">
            <v>1</v>
          </cell>
          <cell r="BG93">
            <v>0</v>
          </cell>
          <cell r="BI93">
            <v>20506</v>
          </cell>
          <cell r="BJ93">
            <v>1000</v>
          </cell>
        </row>
        <row r="94">
          <cell r="B94" t="str">
            <v>文丑</v>
          </cell>
          <cell r="C94" t="str">
            <v>205071</v>
          </cell>
          <cell r="D94">
            <v>0</v>
          </cell>
          <cell r="E94">
            <v>0</v>
          </cell>
          <cell r="F94">
            <v>0</v>
          </cell>
          <cell r="G94">
            <v>1</v>
          </cell>
          <cell r="H94">
            <v>2</v>
          </cell>
          <cell r="I94">
            <v>2</v>
          </cell>
          <cell r="J94">
            <v>2</v>
          </cell>
          <cell r="K94">
            <v>5</v>
          </cell>
          <cell r="L94">
            <v>1150</v>
          </cell>
          <cell r="M94">
            <v>700</v>
          </cell>
          <cell r="N94">
            <v>250</v>
          </cell>
          <cell r="O94">
            <v>500</v>
          </cell>
          <cell r="P94">
            <v>1000</v>
          </cell>
          <cell r="Q94">
            <v>1000</v>
          </cell>
          <cell r="T94" t="str">
            <v>20507100</v>
          </cell>
          <cell r="U94" t="str">
            <v>20507200</v>
          </cell>
          <cell r="AD94">
            <v>60</v>
          </cell>
          <cell r="AE94">
            <v>20</v>
          </cell>
          <cell r="AF94" t="str">
            <v>20507001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1000</v>
          </cell>
          <cell r="AW94">
            <v>0</v>
          </cell>
          <cell r="AX94">
            <v>1</v>
          </cell>
          <cell r="AY94">
            <v>2000</v>
          </cell>
          <cell r="AZ94">
            <v>1</v>
          </cell>
          <cell r="BA94">
            <v>1</v>
          </cell>
          <cell r="BB94">
            <v>0</v>
          </cell>
          <cell r="BC94" t="str">
            <v>浴血奋战，至死方休！</v>
          </cell>
          <cell r="BD94" t="str">
            <v>东汉末年河北军阀袁绍部将，与颜良合称“河北双雄”。孔融以颜良、文丑作为袁绍军队的武将代表劝谏曹操小心他们。</v>
          </cell>
          <cell r="BE94">
            <v>1</v>
          </cell>
          <cell r="BF94">
            <v>1</v>
          </cell>
          <cell r="BG94">
            <v>0</v>
          </cell>
          <cell r="BI94">
            <v>20507</v>
          </cell>
          <cell r="BJ94">
            <v>1150</v>
          </cell>
        </row>
        <row r="95">
          <cell r="B95" t="str">
            <v>华雄</v>
          </cell>
          <cell r="C95" t="str">
            <v>205081</v>
          </cell>
          <cell r="D95">
            <v>0</v>
          </cell>
          <cell r="E95">
            <v>0</v>
          </cell>
          <cell r="F95">
            <v>0</v>
          </cell>
          <cell r="G95">
            <v>1</v>
          </cell>
          <cell r="H95">
            <v>2</v>
          </cell>
          <cell r="I95">
            <v>2</v>
          </cell>
          <cell r="J95">
            <v>3</v>
          </cell>
          <cell r="K95">
            <v>5</v>
          </cell>
          <cell r="L95">
            <v>1000</v>
          </cell>
          <cell r="M95">
            <v>700</v>
          </cell>
          <cell r="N95">
            <v>500</v>
          </cell>
          <cell r="O95">
            <v>250</v>
          </cell>
          <cell r="P95">
            <v>1000</v>
          </cell>
          <cell r="Q95">
            <v>1000</v>
          </cell>
          <cell r="T95" t="str">
            <v>20508100</v>
          </cell>
          <cell r="U95" t="str">
            <v>20508200</v>
          </cell>
          <cell r="AD95">
            <v>60</v>
          </cell>
          <cell r="AE95">
            <v>20</v>
          </cell>
          <cell r="AF95" t="str">
            <v>20508001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1000</v>
          </cell>
          <cell r="AW95">
            <v>0</v>
          </cell>
          <cell r="AX95">
            <v>1</v>
          </cell>
          <cell r="AY95">
            <v>2000</v>
          </cell>
          <cell r="AZ95">
            <v>1</v>
          </cell>
          <cell r="BA95">
            <v>1</v>
          </cell>
          <cell r="BB95">
            <v>0</v>
          </cell>
          <cell r="BC95" t="str">
            <v>横扫天下，勇往直前！</v>
          </cell>
          <cell r="BD95" t="str">
            <v>东汉末年董卓部下的武将，为董卓帐下都督。号称董卓旗下第二猛将，武力仅低于吕布。</v>
          </cell>
          <cell r="BE95">
            <v>1</v>
          </cell>
          <cell r="BF95">
            <v>1</v>
          </cell>
          <cell r="BG95">
            <v>0</v>
          </cell>
          <cell r="BI95">
            <v>20508</v>
          </cell>
          <cell r="BJ95">
            <v>1000</v>
          </cell>
        </row>
        <row r="96">
          <cell r="B96" t="str">
            <v>李元霸</v>
          </cell>
          <cell r="C96" t="str">
            <v>318021</v>
          </cell>
          <cell r="D96" t="str">
            <v>318022</v>
          </cell>
          <cell r="E96" t="str">
            <v>318023</v>
          </cell>
          <cell r="F96" t="str">
            <v>318024</v>
          </cell>
          <cell r="G96">
            <v>1</v>
          </cell>
          <cell r="H96">
            <v>3</v>
          </cell>
          <cell r="I96">
            <v>2</v>
          </cell>
          <cell r="J96">
            <v>3</v>
          </cell>
          <cell r="K96">
            <v>18</v>
          </cell>
          <cell r="L96">
            <v>1550</v>
          </cell>
          <cell r="M96">
            <v>700</v>
          </cell>
          <cell r="N96">
            <v>500</v>
          </cell>
          <cell r="O96">
            <v>250</v>
          </cell>
          <cell r="P96">
            <v>1000</v>
          </cell>
          <cell r="Q96">
            <v>1000</v>
          </cell>
          <cell r="S96" t="str">
            <v>231802</v>
          </cell>
          <cell r="T96" t="str">
            <v>31802100</v>
          </cell>
          <cell r="U96" t="str">
            <v>31802200</v>
          </cell>
          <cell r="V96">
            <v>31802301</v>
          </cell>
          <cell r="W96">
            <v>3</v>
          </cell>
          <cell r="AD96">
            <v>150</v>
          </cell>
          <cell r="AE96">
            <v>50</v>
          </cell>
          <cell r="AF96" t="str">
            <v>31802001</v>
          </cell>
          <cell r="AG96" t="str">
            <v>31802002</v>
          </cell>
          <cell r="AH96" t="str">
            <v>31802003</v>
          </cell>
          <cell r="AI96" t="str">
            <v>31802004</v>
          </cell>
          <cell r="AJ96" t="str">
            <v>31802005</v>
          </cell>
          <cell r="AK96" t="str">
            <v>31802006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20000</v>
          </cell>
          <cell r="AW96">
            <v>0</v>
          </cell>
          <cell r="AX96">
            <v>0</v>
          </cell>
          <cell r="AY96">
            <v>0</v>
          </cell>
          <cell r="AZ96">
            <v>1</v>
          </cell>
          <cell r="BA96">
            <v>0</v>
          </cell>
          <cell r="BB96">
            <v>0</v>
          </cell>
          <cell r="BC96" t="str">
            <v>天阻我，我便破了这天！</v>
          </cell>
          <cell r="BD96" t="str">
            <v>原名李玄霸，唐高祖李渊第三子。天下第一条好汉，隋唐十八好汉之首，传说为金翅大鹏鸟转世，无人能敌。</v>
          </cell>
          <cell r="BE96">
            <v>1</v>
          </cell>
          <cell r="BF96">
            <v>1</v>
          </cell>
          <cell r="BG96">
            <v>0</v>
          </cell>
          <cell r="BH96" t="str">
            <v>第一红将</v>
          </cell>
          <cell r="BI96">
            <v>31802</v>
          </cell>
          <cell r="BJ96">
            <v>1550</v>
          </cell>
        </row>
        <row r="97">
          <cell r="B97" t="str">
            <v>秦琼</v>
          </cell>
          <cell r="C97" t="str">
            <v>318011</v>
          </cell>
          <cell r="D97" t="str">
            <v>318012</v>
          </cell>
          <cell r="E97" t="str">
            <v>318013</v>
          </cell>
          <cell r="F97" t="str">
            <v>318014</v>
          </cell>
          <cell r="G97">
            <v>1</v>
          </cell>
          <cell r="H97">
            <v>3</v>
          </cell>
          <cell r="I97">
            <v>2</v>
          </cell>
          <cell r="J97">
            <v>2</v>
          </cell>
          <cell r="K97">
            <v>18</v>
          </cell>
          <cell r="L97">
            <v>1625</v>
          </cell>
          <cell r="M97">
            <v>1300</v>
          </cell>
          <cell r="N97">
            <v>250</v>
          </cell>
          <cell r="O97">
            <v>600</v>
          </cell>
          <cell r="P97">
            <v>1400</v>
          </cell>
          <cell r="Q97">
            <v>1400</v>
          </cell>
          <cell r="S97" t="str">
            <v>231801</v>
          </cell>
          <cell r="T97" t="str">
            <v>31801100</v>
          </cell>
          <cell r="U97" t="str">
            <v>31801200</v>
          </cell>
          <cell r="V97">
            <v>31801301</v>
          </cell>
          <cell r="W97">
            <v>4</v>
          </cell>
          <cell r="X97">
            <v>31801302</v>
          </cell>
          <cell r="Y97">
            <v>4</v>
          </cell>
          <cell r="Z97">
            <v>31801303</v>
          </cell>
          <cell r="AA97">
            <v>3</v>
          </cell>
          <cell r="AD97">
            <v>150</v>
          </cell>
          <cell r="AE97">
            <v>50</v>
          </cell>
          <cell r="AF97" t="str">
            <v>31801001</v>
          </cell>
          <cell r="AG97" t="str">
            <v>31801002</v>
          </cell>
          <cell r="AH97" t="str">
            <v>31801003</v>
          </cell>
          <cell r="AI97" t="str">
            <v>31801004</v>
          </cell>
          <cell r="AJ97" t="str">
            <v>31801005</v>
          </cell>
          <cell r="AK97" t="str">
            <v>31801006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20000</v>
          </cell>
          <cell r="AW97">
            <v>0</v>
          </cell>
          <cell r="AX97">
            <v>0</v>
          </cell>
          <cell r="AY97">
            <v>0</v>
          </cell>
          <cell r="AZ97">
            <v>1</v>
          </cell>
          <cell r="BA97">
            <v>0</v>
          </cell>
          <cell r="BB97">
            <v>0</v>
          </cell>
          <cell r="BC97" t="str">
            <v>乱世天下，甘为兄弟两肋插刀！</v>
          </cell>
          <cell r="BD97" t="str">
            <v>字叔宝，齐州历城人，隋末唐初名将，因勇武过人而远近闻名。官至翼国公，贞观十七年被列入凌烟阁二十四功臣。</v>
          </cell>
          <cell r="BE97">
            <v>1</v>
          </cell>
          <cell r="BF97">
            <v>1</v>
          </cell>
          <cell r="BG97">
            <v>0</v>
          </cell>
          <cell r="BH97" t="str">
            <v>第二红将</v>
          </cell>
          <cell r="BI97">
            <v>31801</v>
          </cell>
          <cell r="BJ97">
            <v>1625</v>
          </cell>
        </row>
        <row r="98">
          <cell r="B98" t="str">
            <v>武则天</v>
          </cell>
          <cell r="C98" t="str">
            <v>318031</v>
          </cell>
          <cell r="D98" t="str">
            <v>318032</v>
          </cell>
          <cell r="E98" t="str">
            <v>318033</v>
          </cell>
          <cell r="F98" t="str">
            <v>318034</v>
          </cell>
          <cell r="G98">
            <v>2</v>
          </cell>
          <cell r="H98">
            <v>3</v>
          </cell>
          <cell r="I98">
            <v>2</v>
          </cell>
          <cell r="J98">
            <v>3</v>
          </cell>
          <cell r="K98">
            <v>18</v>
          </cell>
          <cell r="L98">
            <v>1300</v>
          </cell>
          <cell r="M98">
            <v>1600</v>
          </cell>
          <cell r="N98">
            <v>500</v>
          </cell>
          <cell r="O98">
            <v>250</v>
          </cell>
          <cell r="P98">
            <v>1000</v>
          </cell>
          <cell r="Q98">
            <v>1000</v>
          </cell>
          <cell r="S98" t="str">
            <v>231803</v>
          </cell>
          <cell r="T98" t="str">
            <v>31803100</v>
          </cell>
          <cell r="U98" t="str">
            <v>31803200</v>
          </cell>
          <cell r="AD98">
            <v>150</v>
          </cell>
          <cell r="AE98">
            <v>50</v>
          </cell>
          <cell r="AF98" t="str">
            <v>31803001</v>
          </cell>
          <cell r="AG98" t="str">
            <v>31803002</v>
          </cell>
          <cell r="AH98" t="str">
            <v>31803003</v>
          </cell>
          <cell r="AI98" t="str">
            <v>31803004</v>
          </cell>
          <cell r="AJ98" t="str">
            <v>31803005</v>
          </cell>
          <cell r="AK98" t="str">
            <v>31803006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20000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>女皇诏令，何人敢逆？</v>
          </cell>
          <cell r="BD98" t="str">
            <v>本名珝，后改名曌，并州文水人。中国历史上唯一的正统的女皇帝，后世将其与汉朝的吕后并称为“吕武”。</v>
          </cell>
          <cell r="BE98">
            <v>0</v>
          </cell>
          <cell r="BF98">
            <v>0</v>
          </cell>
          <cell r="BG98">
            <v>0</v>
          </cell>
          <cell r="BI98">
            <v>31803</v>
          </cell>
          <cell r="BJ98">
            <v>1300</v>
          </cell>
        </row>
        <row r="99">
          <cell r="B99" t="str">
            <v>李世民</v>
          </cell>
          <cell r="C99" t="str">
            <v>318041</v>
          </cell>
          <cell r="D99" t="str">
            <v>318042</v>
          </cell>
          <cell r="E99" t="str">
            <v>318043</v>
          </cell>
          <cell r="F99" t="str">
            <v>318044</v>
          </cell>
          <cell r="G99">
            <v>1</v>
          </cell>
          <cell r="H99">
            <v>3</v>
          </cell>
          <cell r="I99">
            <v>2</v>
          </cell>
          <cell r="J99">
            <v>4</v>
          </cell>
          <cell r="K99">
            <v>18</v>
          </cell>
          <cell r="L99">
            <v>1300</v>
          </cell>
          <cell r="M99">
            <v>1600</v>
          </cell>
          <cell r="N99">
            <v>600</v>
          </cell>
          <cell r="O99">
            <v>600</v>
          </cell>
          <cell r="P99">
            <v>1000</v>
          </cell>
          <cell r="Q99">
            <v>1000</v>
          </cell>
          <cell r="S99" t="str">
            <v>231804</v>
          </cell>
          <cell r="T99" t="str">
            <v>31804100</v>
          </cell>
          <cell r="U99" t="str">
            <v>31804200</v>
          </cell>
          <cell r="AD99">
            <v>150</v>
          </cell>
          <cell r="AE99">
            <v>50</v>
          </cell>
          <cell r="AF99" t="str">
            <v>31804001</v>
          </cell>
          <cell r="AG99" t="str">
            <v>31804002</v>
          </cell>
          <cell r="AH99" t="str">
            <v>31804003</v>
          </cell>
          <cell r="AI99" t="str">
            <v>31804004</v>
          </cell>
          <cell r="AJ99" t="str">
            <v>31804005</v>
          </cell>
          <cell r="AK99" t="str">
            <v>31804006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20000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>水能载舟，亦能覆舟。</v>
          </cell>
          <cell r="BD99" t="str">
            <v>生于武功之别馆，是唐高祖李渊的次子，唐朝第二位皇帝，杰出的政治家、军事家，开创了中国历史上著名的贞观之治。</v>
          </cell>
          <cell r="BE99">
            <v>0</v>
          </cell>
          <cell r="BF99">
            <v>0</v>
          </cell>
          <cell r="BG99">
            <v>0</v>
          </cell>
          <cell r="BI99">
            <v>31804</v>
          </cell>
          <cell r="BJ99">
            <v>1300</v>
          </cell>
        </row>
        <row r="100">
          <cell r="B100" t="str">
            <v>程咬金</v>
          </cell>
          <cell r="C100" t="str">
            <v>315011</v>
          </cell>
          <cell r="D100" t="str">
            <v>315012</v>
          </cell>
          <cell r="E100" t="str">
            <v>315013</v>
          </cell>
          <cell r="F100" t="str">
            <v>315014</v>
          </cell>
          <cell r="G100">
            <v>1</v>
          </cell>
          <cell r="H100">
            <v>3</v>
          </cell>
          <cell r="I100">
            <v>2</v>
          </cell>
          <cell r="J100">
            <v>3</v>
          </cell>
          <cell r="K100">
            <v>15</v>
          </cell>
          <cell r="L100">
            <v>1300</v>
          </cell>
          <cell r="M100">
            <v>700</v>
          </cell>
          <cell r="N100">
            <v>500</v>
          </cell>
          <cell r="O100">
            <v>250</v>
          </cell>
          <cell r="P100">
            <v>1000</v>
          </cell>
          <cell r="Q100">
            <v>1000</v>
          </cell>
          <cell r="S100" t="str">
            <v>231501</v>
          </cell>
          <cell r="T100" t="str">
            <v>31501100</v>
          </cell>
          <cell r="U100" t="str">
            <v>31501200</v>
          </cell>
          <cell r="V100">
            <v>31501301</v>
          </cell>
          <cell r="W100">
            <v>2</v>
          </cell>
          <cell r="X100">
            <v>31501302</v>
          </cell>
          <cell r="Y100">
            <v>4</v>
          </cell>
          <cell r="AD100">
            <v>120</v>
          </cell>
          <cell r="AE100">
            <v>40</v>
          </cell>
          <cell r="AF100" t="str">
            <v>31501001</v>
          </cell>
          <cell r="AG100" t="str">
            <v>31501002</v>
          </cell>
          <cell r="AH100" t="str">
            <v>31501003</v>
          </cell>
          <cell r="AI100" t="str">
            <v>31501004</v>
          </cell>
          <cell r="AJ100" t="str">
            <v>31501005</v>
          </cell>
          <cell r="AK100" t="str">
            <v>31501006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10000</v>
          </cell>
          <cell r="AW100">
            <v>0</v>
          </cell>
          <cell r="AX100">
            <v>0</v>
          </cell>
          <cell r="AY100">
            <v>0</v>
          </cell>
          <cell r="AZ100">
            <v>1</v>
          </cell>
          <cell r="BA100">
            <v>0</v>
          </cell>
          <cell r="BB100">
            <v>1</v>
          </cell>
          <cell r="BC100" t="str">
            <v>俺就是混世魔王程咬金！</v>
          </cell>
          <cell r="BD100" t="str">
            <v>原名咬金，后更名知节，字义贞，济州东阿人。唐朝开国大将，骁勇善战，有“福将”之称，凌烟阁二十四功臣之一。</v>
          </cell>
          <cell r="BE100">
            <v>1</v>
          </cell>
          <cell r="BF100">
            <v>1</v>
          </cell>
          <cell r="BG100">
            <v>0</v>
          </cell>
          <cell r="BH100" t="str">
            <v>主力橙将</v>
          </cell>
          <cell r="BI100">
            <v>31501</v>
          </cell>
          <cell r="BJ100">
            <v>1300</v>
          </cell>
        </row>
        <row r="101">
          <cell r="B101" t="str">
            <v>尉迟恭</v>
          </cell>
          <cell r="C101" t="str">
            <v>315021</v>
          </cell>
          <cell r="D101" t="str">
            <v>315022</v>
          </cell>
          <cell r="E101" t="str">
            <v>315023</v>
          </cell>
          <cell r="F101" t="str">
            <v>315024</v>
          </cell>
          <cell r="G101">
            <v>1</v>
          </cell>
          <cell r="H101">
            <v>3</v>
          </cell>
          <cell r="I101">
            <v>2</v>
          </cell>
          <cell r="J101">
            <v>2</v>
          </cell>
          <cell r="K101">
            <v>15</v>
          </cell>
          <cell r="L101">
            <v>1300</v>
          </cell>
          <cell r="M101">
            <v>700</v>
          </cell>
          <cell r="N101">
            <v>250</v>
          </cell>
          <cell r="O101">
            <v>500</v>
          </cell>
          <cell r="P101">
            <v>1500</v>
          </cell>
          <cell r="Q101">
            <v>1200</v>
          </cell>
          <cell r="R101">
            <v>1000</v>
          </cell>
          <cell r="S101" t="str">
            <v>231502</v>
          </cell>
          <cell r="T101" t="str">
            <v>31502100</v>
          </cell>
          <cell r="U101" t="str">
            <v>31502200</v>
          </cell>
          <cell r="V101">
            <v>31502301</v>
          </cell>
          <cell r="W101">
            <v>4</v>
          </cell>
          <cell r="AD101">
            <v>120</v>
          </cell>
          <cell r="AE101">
            <v>40</v>
          </cell>
          <cell r="AF101" t="str">
            <v>31502001</v>
          </cell>
          <cell r="AG101" t="str">
            <v>31502002</v>
          </cell>
          <cell r="AH101" t="str">
            <v>31502003</v>
          </cell>
          <cell r="AI101" t="str">
            <v>31502004</v>
          </cell>
          <cell r="AJ101" t="str">
            <v>31502005</v>
          </cell>
          <cell r="AK101" t="str">
            <v>31502006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10000</v>
          </cell>
          <cell r="AW101">
            <v>0</v>
          </cell>
          <cell r="AX101">
            <v>0</v>
          </cell>
          <cell r="AY101">
            <v>0</v>
          </cell>
          <cell r="AZ101">
            <v>1</v>
          </cell>
          <cell r="BA101">
            <v>0</v>
          </cell>
          <cell r="BB101">
            <v>1</v>
          </cell>
          <cell r="BC101" t="str">
            <v>单鞭夺槊，护佑我主！</v>
          </cell>
          <cell r="BD101" t="str">
            <v>字敬德，朔州平鲁下木角人。唐朝名将，勇武善战，屡建战功，官至右武候大将军，是凌烟阁二十四功臣之一。</v>
          </cell>
          <cell r="BE101">
            <v>1</v>
          </cell>
          <cell r="BF101">
            <v>1</v>
          </cell>
          <cell r="BG101">
            <v>0</v>
          </cell>
          <cell r="BH101" t="str">
            <v>坦克</v>
          </cell>
          <cell r="BI101">
            <v>31502</v>
          </cell>
          <cell r="BJ101">
            <v>1300</v>
          </cell>
        </row>
        <row r="102">
          <cell r="B102" t="str">
            <v>罗成</v>
          </cell>
          <cell r="C102" t="str">
            <v>315031</v>
          </cell>
          <cell r="D102" t="str">
            <v>315032</v>
          </cell>
          <cell r="E102" t="str">
            <v>315033</v>
          </cell>
          <cell r="F102" t="str">
            <v>315034</v>
          </cell>
          <cell r="G102">
            <v>1</v>
          </cell>
          <cell r="H102">
            <v>3</v>
          </cell>
          <cell r="I102">
            <v>2</v>
          </cell>
          <cell r="J102">
            <v>3</v>
          </cell>
          <cell r="K102">
            <v>15</v>
          </cell>
          <cell r="L102">
            <v>1250</v>
          </cell>
          <cell r="M102">
            <v>700</v>
          </cell>
          <cell r="N102">
            <v>500</v>
          </cell>
          <cell r="O102">
            <v>250</v>
          </cell>
          <cell r="P102">
            <v>1000</v>
          </cell>
          <cell r="Q102">
            <v>1000</v>
          </cell>
          <cell r="S102" t="str">
            <v>231503</v>
          </cell>
          <cell r="T102" t="str">
            <v>31503100</v>
          </cell>
          <cell r="U102" t="str">
            <v>31503200</v>
          </cell>
          <cell r="V102">
            <v>31503301</v>
          </cell>
          <cell r="W102">
            <v>3</v>
          </cell>
          <cell r="X102">
            <v>31503302</v>
          </cell>
          <cell r="Y102">
            <v>3</v>
          </cell>
          <cell r="AD102">
            <v>120</v>
          </cell>
          <cell r="AE102">
            <v>40</v>
          </cell>
          <cell r="AF102" t="str">
            <v>31503001</v>
          </cell>
          <cell r="AG102" t="str">
            <v>31503002</v>
          </cell>
          <cell r="AH102" t="str">
            <v>31503003</v>
          </cell>
          <cell r="AI102" t="str">
            <v>31503004</v>
          </cell>
          <cell r="AJ102" t="str">
            <v>31503005</v>
          </cell>
          <cell r="AK102" t="str">
            <v>31503006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10000</v>
          </cell>
          <cell r="AW102">
            <v>0</v>
          </cell>
          <cell r="AX102">
            <v>0</v>
          </cell>
          <cell r="AY102">
            <v>0</v>
          </cell>
          <cell r="AZ102">
            <v>1</v>
          </cell>
          <cell r="BA102">
            <v>0</v>
          </cell>
          <cell r="BB102">
            <v>1</v>
          </cell>
          <cell r="BC102" t="str">
            <v>冷面寒枪，勇冠三军！</v>
          </cell>
          <cell r="BD102" t="str">
            <v>罗艺之子，隋唐十八好汉排第七。与秦琼是表兄弟，精通枪法。因皮肤白皙面容俊俏不苟言笑，有绰号“冷面寒枪俏罗成”。</v>
          </cell>
          <cell r="BE102">
            <v>1</v>
          </cell>
          <cell r="BF102">
            <v>1</v>
          </cell>
          <cell r="BG102">
            <v>0</v>
          </cell>
          <cell r="BI102">
            <v>31503</v>
          </cell>
          <cell r="BJ102">
            <v>1250</v>
          </cell>
        </row>
        <row r="103">
          <cell r="B103" t="str">
            <v>宇文成都</v>
          </cell>
          <cell r="C103" t="str">
            <v>315041</v>
          </cell>
          <cell r="D103" t="str">
            <v>315042</v>
          </cell>
          <cell r="E103" t="str">
            <v>315043</v>
          </cell>
          <cell r="F103" t="str">
            <v>315044</v>
          </cell>
          <cell r="G103">
            <v>1</v>
          </cell>
          <cell r="H103">
            <v>3</v>
          </cell>
          <cell r="I103">
            <v>2</v>
          </cell>
          <cell r="J103">
            <v>3</v>
          </cell>
          <cell r="K103">
            <v>15</v>
          </cell>
          <cell r="L103">
            <v>1250</v>
          </cell>
          <cell r="M103">
            <v>1475</v>
          </cell>
          <cell r="N103">
            <v>500</v>
          </cell>
          <cell r="O103">
            <v>250</v>
          </cell>
          <cell r="P103">
            <v>1000</v>
          </cell>
          <cell r="Q103">
            <v>1000</v>
          </cell>
          <cell r="S103" t="str">
            <v>231504</v>
          </cell>
          <cell r="T103" t="str">
            <v>31504100</v>
          </cell>
          <cell r="U103" t="str">
            <v>31504200</v>
          </cell>
          <cell r="V103">
            <v>31504301</v>
          </cell>
          <cell r="W103">
            <v>2</v>
          </cell>
          <cell r="AD103">
            <v>120</v>
          </cell>
          <cell r="AE103">
            <v>40</v>
          </cell>
          <cell r="AF103" t="str">
            <v>31504001</v>
          </cell>
          <cell r="AG103" t="str">
            <v>31504002</v>
          </cell>
          <cell r="AH103" t="str">
            <v>31504003</v>
          </cell>
          <cell r="AI103" t="str">
            <v>31504004</v>
          </cell>
          <cell r="AJ103" t="str">
            <v>31504005</v>
          </cell>
          <cell r="AK103" t="str">
            <v>31504006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10000</v>
          </cell>
          <cell r="AW103">
            <v>0</v>
          </cell>
          <cell r="AX103">
            <v>0</v>
          </cell>
          <cell r="AY103">
            <v>0</v>
          </cell>
          <cell r="AZ103">
            <v>1</v>
          </cell>
          <cell r="BA103">
            <v>0</v>
          </cell>
          <cell r="BB103">
            <v>1</v>
          </cell>
          <cell r="BC103" t="str">
            <v>天宝将军，威震天下！</v>
          </cell>
          <cell r="BD103" t="str">
            <v>大隋天宝大将，天下第二条好汉，隋唐十八好汉中排名第二。为大隋丞相宇文化及之子，上界雷声普化天尊转世。</v>
          </cell>
          <cell r="BE103">
            <v>1</v>
          </cell>
          <cell r="BF103">
            <v>1</v>
          </cell>
          <cell r="BG103">
            <v>0</v>
          </cell>
          <cell r="BI103">
            <v>31504</v>
          </cell>
          <cell r="BJ103">
            <v>1250</v>
          </cell>
        </row>
        <row r="104">
          <cell r="B104" t="str">
            <v>薛仁贵</v>
          </cell>
          <cell r="C104" t="str">
            <v>315051</v>
          </cell>
          <cell r="D104" t="str">
            <v>315052</v>
          </cell>
          <cell r="E104" t="str">
            <v>315053</v>
          </cell>
          <cell r="F104" t="str">
            <v>315054</v>
          </cell>
          <cell r="G104">
            <v>1</v>
          </cell>
          <cell r="H104">
            <v>3</v>
          </cell>
          <cell r="I104">
            <v>2</v>
          </cell>
          <cell r="J104">
            <v>3</v>
          </cell>
          <cell r="K104">
            <v>15</v>
          </cell>
          <cell r="L104">
            <v>1250</v>
          </cell>
          <cell r="M104">
            <v>700</v>
          </cell>
          <cell r="N104">
            <v>500</v>
          </cell>
          <cell r="O104">
            <v>250</v>
          </cell>
          <cell r="P104">
            <v>1000</v>
          </cell>
          <cell r="Q104">
            <v>1000</v>
          </cell>
          <cell r="S104" t="str">
            <v>231505</v>
          </cell>
          <cell r="T104" t="str">
            <v>31505100</v>
          </cell>
          <cell r="U104" t="str">
            <v>31505200</v>
          </cell>
          <cell r="V104">
            <v>31505301</v>
          </cell>
          <cell r="W104">
            <v>3</v>
          </cell>
          <cell r="X104">
            <v>31505302</v>
          </cell>
          <cell r="Y104">
            <v>3</v>
          </cell>
          <cell r="AD104">
            <v>120</v>
          </cell>
          <cell r="AE104">
            <v>40</v>
          </cell>
          <cell r="AF104" t="str">
            <v>31505001</v>
          </cell>
          <cell r="AG104" t="str">
            <v>31505002</v>
          </cell>
          <cell r="AH104" t="str">
            <v>31505003</v>
          </cell>
          <cell r="AI104" t="str">
            <v>31505004</v>
          </cell>
          <cell r="AJ104" t="str">
            <v>31505005</v>
          </cell>
          <cell r="AK104" t="str">
            <v>31505006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10000</v>
          </cell>
          <cell r="AW104">
            <v>0</v>
          </cell>
          <cell r="AX104">
            <v>0</v>
          </cell>
          <cell r="AY104">
            <v>0</v>
          </cell>
          <cell r="AZ104">
            <v>1</v>
          </cell>
          <cell r="BA104">
            <v>0</v>
          </cell>
          <cell r="BB104">
            <v>1</v>
          </cell>
          <cell r="BC104" t="str">
            <v>三箭定天山，脱帽退万敌！</v>
          </cell>
          <cell r="BD104" t="str">
            <v>名礼，字仁贵，河东道绛州龙门县修村人。唐朝初年名将，曾大败九姓铁勒，降服高句丽，击破突厥，功勋卓著。</v>
          </cell>
          <cell r="BE104">
            <v>1</v>
          </cell>
          <cell r="BF104">
            <v>1</v>
          </cell>
          <cell r="BG104">
            <v>0</v>
          </cell>
          <cell r="BH104" t="str">
            <v>第一副将</v>
          </cell>
          <cell r="BI104">
            <v>31505</v>
          </cell>
          <cell r="BJ104">
            <v>1250</v>
          </cell>
        </row>
        <row r="105">
          <cell r="B105" t="str">
            <v>狄仁杰</v>
          </cell>
          <cell r="C105" t="str">
            <v>315061</v>
          </cell>
          <cell r="D105" t="str">
            <v>315062</v>
          </cell>
          <cell r="E105" t="str">
            <v>315063</v>
          </cell>
          <cell r="F105" t="str">
            <v>315064</v>
          </cell>
          <cell r="G105">
            <v>1</v>
          </cell>
          <cell r="H105">
            <v>3</v>
          </cell>
          <cell r="I105">
            <v>2</v>
          </cell>
          <cell r="J105">
            <v>4</v>
          </cell>
          <cell r="K105">
            <v>15</v>
          </cell>
          <cell r="L105">
            <v>1300</v>
          </cell>
          <cell r="M105">
            <v>700</v>
          </cell>
          <cell r="N105">
            <v>600</v>
          </cell>
          <cell r="O105">
            <v>600</v>
          </cell>
          <cell r="P105">
            <v>1000</v>
          </cell>
          <cell r="Q105">
            <v>1000</v>
          </cell>
          <cell r="S105" t="str">
            <v>231506</v>
          </cell>
          <cell r="T105" t="str">
            <v>31506100</v>
          </cell>
          <cell r="U105" t="str">
            <v>31506200</v>
          </cell>
          <cell r="V105">
            <v>31506301</v>
          </cell>
          <cell r="W105">
            <v>2</v>
          </cell>
          <cell r="AD105">
            <v>120</v>
          </cell>
          <cell r="AE105">
            <v>40</v>
          </cell>
          <cell r="AF105" t="str">
            <v>31506001</v>
          </cell>
          <cell r="AG105" t="str">
            <v>31506002</v>
          </cell>
          <cell r="AH105" t="str">
            <v>31506003</v>
          </cell>
          <cell r="AI105" t="str">
            <v>31506004</v>
          </cell>
          <cell r="AJ105" t="str">
            <v>31506005</v>
          </cell>
          <cell r="AK105" t="str">
            <v>31506006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10000</v>
          </cell>
          <cell r="AW105">
            <v>0</v>
          </cell>
          <cell r="AX105">
            <v>0</v>
          </cell>
          <cell r="AY105">
            <v>0</v>
          </cell>
          <cell r="AZ105">
            <v>1</v>
          </cell>
          <cell r="BA105">
            <v>0</v>
          </cell>
          <cell r="BB105">
            <v>1</v>
          </cell>
          <cell r="BC105" t="str">
            <v>元芳，你怎么看？</v>
          </cell>
          <cell r="BD105" t="str">
            <v>字怀英，并州太原人，唐代武周时期政治家。一生为官清廉，两次做宰相，断案如神，有“神断”之称。</v>
          </cell>
          <cell r="BE105">
            <v>1</v>
          </cell>
          <cell r="BF105">
            <v>1</v>
          </cell>
          <cell r="BG105">
            <v>0</v>
          </cell>
          <cell r="BH105" t="str">
            <v>奶妈</v>
          </cell>
          <cell r="BI105">
            <v>31506</v>
          </cell>
          <cell r="BJ105">
            <v>1300</v>
          </cell>
        </row>
        <row r="106">
          <cell r="B106" t="str">
            <v>裴元庆</v>
          </cell>
          <cell r="C106" t="str">
            <v>315071</v>
          </cell>
          <cell r="D106" t="str">
            <v>315072</v>
          </cell>
          <cell r="E106" t="str">
            <v>315073</v>
          </cell>
          <cell r="F106">
            <v>0</v>
          </cell>
          <cell r="G106">
            <v>1</v>
          </cell>
          <cell r="H106">
            <v>3</v>
          </cell>
          <cell r="I106">
            <v>2</v>
          </cell>
          <cell r="J106">
            <v>4</v>
          </cell>
          <cell r="K106">
            <v>15</v>
          </cell>
          <cell r="L106">
            <v>1250</v>
          </cell>
          <cell r="M106">
            <v>700</v>
          </cell>
          <cell r="N106">
            <v>600</v>
          </cell>
          <cell r="O106">
            <v>600</v>
          </cell>
          <cell r="P106">
            <v>1000</v>
          </cell>
          <cell r="Q106">
            <v>1000</v>
          </cell>
          <cell r="S106" t="str">
            <v>231507</v>
          </cell>
          <cell r="T106" t="str">
            <v>31507100</v>
          </cell>
          <cell r="U106" t="str">
            <v>31507200</v>
          </cell>
          <cell r="AD106">
            <v>120</v>
          </cell>
          <cell r="AE106">
            <v>40</v>
          </cell>
          <cell r="AF106" t="str">
            <v>31507001</v>
          </cell>
          <cell r="AG106" t="str">
            <v>31507002</v>
          </cell>
          <cell r="AH106" t="str">
            <v>31507003</v>
          </cell>
          <cell r="AI106" t="str">
            <v>31507004</v>
          </cell>
          <cell r="AJ106" t="str">
            <v>31507005</v>
          </cell>
          <cell r="AK106" t="str">
            <v>31507006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10000</v>
          </cell>
          <cell r="AW106">
            <v>0</v>
          </cell>
          <cell r="AX106">
            <v>0</v>
          </cell>
          <cell r="AY106">
            <v>0</v>
          </cell>
          <cell r="AZ106">
            <v>1</v>
          </cell>
          <cell r="BA106">
            <v>0</v>
          </cell>
          <cell r="BB106">
            <v>1</v>
          </cell>
          <cell r="BC106" t="str">
            <v>双锤定乾坤，无敌少年郎！</v>
          </cell>
          <cell r="BD106" t="str">
            <v>天下第三条好汉，力大无穷，手持一对银锤，重三百斤，坐骑“抓地虎”，传说他为哪吒转世。因硬接李元霸三锤，而名扬天下。</v>
          </cell>
          <cell r="BE106">
            <v>1</v>
          </cell>
          <cell r="BF106">
            <v>1</v>
          </cell>
          <cell r="BG106">
            <v>0</v>
          </cell>
          <cell r="BI106">
            <v>31507</v>
          </cell>
          <cell r="BJ106">
            <v>1250</v>
          </cell>
        </row>
        <row r="107">
          <cell r="B107" t="str">
            <v>独孤伽罗</v>
          </cell>
          <cell r="C107" t="str">
            <v>315081</v>
          </cell>
          <cell r="D107" t="str">
            <v>315082</v>
          </cell>
          <cell r="E107" t="str">
            <v>315083</v>
          </cell>
          <cell r="F107">
            <v>0</v>
          </cell>
          <cell r="G107">
            <v>2</v>
          </cell>
          <cell r="H107">
            <v>3</v>
          </cell>
          <cell r="I107">
            <v>2</v>
          </cell>
          <cell r="J107">
            <v>3</v>
          </cell>
          <cell r="K107">
            <v>15</v>
          </cell>
          <cell r="L107">
            <v>1250</v>
          </cell>
          <cell r="M107">
            <v>700</v>
          </cell>
          <cell r="N107">
            <v>500</v>
          </cell>
          <cell r="O107">
            <v>250</v>
          </cell>
          <cell r="P107">
            <v>1000</v>
          </cell>
          <cell r="Q107">
            <v>1000</v>
          </cell>
          <cell r="S107" t="str">
            <v>231508</v>
          </cell>
          <cell r="T107" t="str">
            <v>31508100</v>
          </cell>
          <cell r="U107" t="str">
            <v>31508200</v>
          </cell>
          <cell r="V107">
            <v>31508301</v>
          </cell>
          <cell r="W107">
            <v>4</v>
          </cell>
          <cell r="AD107">
            <v>120</v>
          </cell>
          <cell r="AE107">
            <v>40</v>
          </cell>
          <cell r="AF107" t="str">
            <v>31508001</v>
          </cell>
          <cell r="AG107" t="str">
            <v>31508002</v>
          </cell>
          <cell r="AH107" t="str">
            <v>31508003</v>
          </cell>
          <cell r="AI107" t="str">
            <v>31508004</v>
          </cell>
          <cell r="AJ107" t="str">
            <v>31508005</v>
          </cell>
          <cell r="AK107" t="str">
            <v>31508006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10000</v>
          </cell>
          <cell r="AW107">
            <v>0</v>
          </cell>
          <cell r="AX107">
            <v>0</v>
          </cell>
          <cell r="AY107">
            <v>0</v>
          </cell>
          <cell r="AZ107">
            <v>1</v>
          </cell>
          <cell r="BA107">
            <v>1</v>
          </cell>
          <cell r="BB107">
            <v>1</v>
          </cell>
          <cell r="BC107" t="str">
            <v>休想从我身边抢走皇上！</v>
          </cell>
          <cell r="BD107" t="str">
            <v>隋朝文献皇后，河南洛阳人，汉化鲜卑人。深度参与朝政，于开皇之治功不可没，宫中并尊帝后为“二圣”。</v>
          </cell>
          <cell r="BE107">
            <v>1</v>
          </cell>
          <cell r="BF107">
            <v>1</v>
          </cell>
          <cell r="BG107">
            <v>0</v>
          </cell>
          <cell r="BH107" t="str">
            <v>低橙连击</v>
          </cell>
          <cell r="BI107">
            <v>31508</v>
          </cell>
          <cell r="BJ107">
            <v>1250</v>
          </cell>
        </row>
        <row r="108">
          <cell r="B108" t="str">
            <v>杨玉环</v>
          </cell>
          <cell r="C108" t="str">
            <v>313021</v>
          </cell>
          <cell r="D108" t="str">
            <v>313022</v>
          </cell>
          <cell r="E108" t="str">
            <v>313023</v>
          </cell>
          <cell r="F108">
            <v>0</v>
          </cell>
          <cell r="G108">
            <v>2</v>
          </cell>
          <cell r="H108">
            <v>3</v>
          </cell>
          <cell r="I108">
            <v>2</v>
          </cell>
          <cell r="J108">
            <v>4</v>
          </cell>
          <cell r="K108">
            <v>13</v>
          </cell>
          <cell r="L108">
            <v>1200</v>
          </cell>
          <cell r="M108">
            <v>700</v>
          </cell>
          <cell r="N108">
            <v>600</v>
          </cell>
          <cell r="O108">
            <v>600</v>
          </cell>
          <cell r="P108">
            <v>1000</v>
          </cell>
          <cell r="Q108">
            <v>1000</v>
          </cell>
          <cell r="S108" t="str">
            <v>231302</v>
          </cell>
          <cell r="T108" t="str">
            <v>31302100</v>
          </cell>
          <cell r="U108" t="str">
            <v>31302200</v>
          </cell>
          <cell r="AD108">
            <v>120</v>
          </cell>
          <cell r="AE108">
            <v>40</v>
          </cell>
          <cell r="AF108" t="str">
            <v>31302001</v>
          </cell>
          <cell r="AG108" t="str">
            <v>31302002</v>
          </cell>
          <cell r="AH108" t="str">
            <v>31302003</v>
          </cell>
          <cell r="AI108" t="str">
            <v>31302004</v>
          </cell>
          <cell r="AJ108" t="str">
            <v>31302005</v>
          </cell>
          <cell r="AK108" t="str">
            <v>31302006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10000</v>
          </cell>
          <cell r="AW108">
            <v>0</v>
          </cell>
          <cell r="AX108">
            <v>0</v>
          </cell>
          <cell r="AY108">
            <v>0</v>
          </cell>
          <cell r="AZ108">
            <v>1</v>
          </cell>
          <cell r="BA108">
            <v>1</v>
          </cell>
          <cell r="BB108">
            <v>1</v>
          </cell>
          <cell r="BC108" t="str">
            <v>回眸一笑，百花含羞~</v>
          </cell>
          <cell r="BD108" t="str">
            <v>名玉，字玉环，号太真，中国四大美女之一，有羞花之貌，善歌舞，通音律，为唐代宫廷音乐家、舞蹈家。</v>
          </cell>
          <cell r="BE108">
            <v>1</v>
          </cell>
          <cell r="BF108">
            <v>1</v>
          </cell>
          <cell r="BG108">
            <v>0</v>
          </cell>
          <cell r="BI108">
            <v>31302</v>
          </cell>
          <cell r="BJ108">
            <v>1200</v>
          </cell>
        </row>
        <row r="109">
          <cell r="B109" t="str">
            <v>杨广</v>
          </cell>
          <cell r="C109" t="str">
            <v>313041</v>
          </cell>
          <cell r="D109" t="str">
            <v>313042</v>
          </cell>
          <cell r="E109" t="str">
            <v>313043</v>
          </cell>
          <cell r="F109">
            <v>0</v>
          </cell>
          <cell r="G109">
            <v>1</v>
          </cell>
          <cell r="H109">
            <v>3</v>
          </cell>
          <cell r="I109">
            <v>2</v>
          </cell>
          <cell r="J109">
            <v>3</v>
          </cell>
          <cell r="K109">
            <v>13</v>
          </cell>
          <cell r="L109">
            <v>1200</v>
          </cell>
          <cell r="M109">
            <v>700</v>
          </cell>
          <cell r="N109">
            <v>500</v>
          </cell>
          <cell r="O109">
            <v>250</v>
          </cell>
          <cell r="P109">
            <v>1000</v>
          </cell>
          <cell r="Q109">
            <v>1000</v>
          </cell>
          <cell r="S109" t="str">
            <v>231304</v>
          </cell>
          <cell r="T109" t="str">
            <v>31304100</v>
          </cell>
          <cell r="U109" t="str">
            <v>31304200</v>
          </cell>
          <cell r="V109">
            <v>31304301</v>
          </cell>
          <cell r="W109">
            <v>4</v>
          </cell>
          <cell r="AD109">
            <v>120</v>
          </cell>
          <cell r="AE109">
            <v>40</v>
          </cell>
          <cell r="AF109" t="str">
            <v>31304001</v>
          </cell>
          <cell r="AG109" t="str">
            <v>31304002</v>
          </cell>
          <cell r="AH109" t="str">
            <v>31304003</v>
          </cell>
          <cell r="AI109" t="str">
            <v>31304004</v>
          </cell>
          <cell r="AJ109" t="str">
            <v>31304005</v>
          </cell>
          <cell r="AK109" t="str">
            <v>31304006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10000</v>
          </cell>
          <cell r="AW109">
            <v>0</v>
          </cell>
          <cell r="AX109">
            <v>0</v>
          </cell>
          <cell r="AY109">
            <v>0</v>
          </cell>
          <cell r="AZ109">
            <v>1</v>
          </cell>
          <cell r="BA109">
            <v>1</v>
          </cell>
          <cell r="BB109">
            <v>1</v>
          </cell>
          <cell r="BC109" t="str">
            <v>顺我者昌，逆我者亡！</v>
          </cell>
          <cell r="BD109" t="str">
            <v>一名英，小字阿摐，华阴人，隋朝第二位皇帝。历史上有名的暴君，穷兵黩武，也曾开创过科举制度及修筑大运河。</v>
          </cell>
          <cell r="BE109">
            <v>1</v>
          </cell>
          <cell r="BF109">
            <v>1</v>
          </cell>
          <cell r="BG109">
            <v>0</v>
          </cell>
          <cell r="BI109">
            <v>31304</v>
          </cell>
          <cell r="BJ109">
            <v>1200</v>
          </cell>
        </row>
        <row r="110">
          <cell r="B110" t="str">
            <v>李靖</v>
          </cell>
          <cell r="C110" t="str">
            <v>313051</v>
          </cell>
          <cell r="D110">
            <v>0</v>
          </cell>
          <cell r="E110">
            <v>0</v>
          </cell>
          <cell r="F110">
            <v>0</v>
          </cell>
          <cell r="G110">
            <v>1</v>
          </cell>
          <cell r="H110">
            <v>3</v>
          </cell>
          <cell r="I110">
            <v>2</v>
          </cell>
          <cell r="J110">
            <v>2</v>
          </cell>
          <cell r="K110">
            <v>13</v>
          </cell>
          <cell r="L110">
            <v>1250</v>
          </cell>
          <cell r="M110">
            <v>700</v>
          </cell>
          <cell r="N110">
            <v>250</v>
          </cell>
          <cell r="O110">
            <v>500</v>
          </cell>
          <cell r="P110">
            <v>1100</v>
          </cell>
          <cell r="Q110">
            <v>1100</v>
          </cell>
          <cell r="S110" t="str">
            <v>231305</v>
          </cell>
          <cell r="T110" t="str">
            <v>31305100</v>
          </cell>
          <cell r="U110" t="str">
            <v>31305200</v>
          </cell>
          <cell r="V110">
            <v>31305301</v>
          </cell>
          <cell r="W110">
            <v>3</v>
          </cell>
          <cell r="X110">
            <v>31305302</v>
          </cell>
          <cell r="Y110">
            <v>3</v>
          </cell>
          <cell r="AD110">
            <v>120</v>
          </cell>
          <cell r="AE110">
            <v>40</v>
          </cell>
          <cell r="AF110" t="str">
            <v>31305001</v>
          </cell>
          <cell r="AG110" t="str">
            <v>31305002</v>
          </cell>
          <cell r="AH110" t="str">
            <v>31305003</v>
          </cell>
          <cell r="AI110" t="str">
            <v>31305004</v>
          </cell>
          <cell r="AJ110" t="str">
            <v>31305005</v>
          </cell>
          <cell r="AK110" t="str">
            <v>31305006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10000</v>
          </cell>
          <cell r="AW110">
            <v>0</v>
          </cell>
          <cell r="AX110">
            <v>0</v>
          </cell>
          <cell r="AY110">
            <v>0</v>
          </cell>
          <cell r="AZ110">
            <v>1</v>
          </cell>
          <cell r="BA110">
            <v>1</v>
          </cell>
          <cell r="BB110">
            <v>1</v>
          </cell>
          <cell r="BC110" t="str">
            <v>文韬武略，名留青史！</v>
          </cell>
          <cell r="BD110" t="str">
            <v>字药师，雍州三原人。唐朝杰出的军事家，善于用兵，长于谋略，为凌烟阁二十四功臣，风尘三侠之一，著有兵书《李靖六军镜》。</v>
          </cell>
          <cell r="BE110">
            <v>1</v>
          </cell>
          <cell r="BF110">
            <v>1</v>
          </cell>
          <cell r="BG110">
            <v>0</v>
          </cell>
          <cell r="BH110" t="str">
            <v>低橙坦克</v>
          </cell>
          <cell r="BI110">
            <v>31305</v>
          </cell>
          <cell r="BJ110">
            <v>1250</v>
          </cell>
        </row>
        <row r="111">
          <cell r="B111" t="str">
            <v>单雄信</v>
          </cell>
          <cell r="C111" t="str">
            <v>313061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3</v>
          </cell>
          <cell r="I111">
            <v>2</v>
          </cell>
          <cell r="J111">
            <v>3</v>
          </cell>
          <cell r="K111">
            <v>13</v>
          </cell>
          <cell r="L111">
            <v>1200</v>
          </cell>
          <cell r="M111">
            <v>700</v>
          </cell>
          <cell r="N111">
            <v>500</v>
          </cell>
          <cell r="O111">
            <v>250</v>
          </cell>
          <cell r="P111">
            <v>1000</v>
          </cell>
          <cell r="Q111">
            <v>1000</v>
          </cell>
          <cell r="S111" t="str">
            <v>231306</v>
          </cell>
          <cell r="T111" t="str">
            <v>31306100</v>
          </cell>
          <cell r="U111" t="str">
            <v>31306200</v>
          </cell>
          <cell r="AD111">
            <v>120</v>
          </cell>
          <cell r="AE111">
            <v>40</v>
          </cell>
          <cell r="AF111" t="str">
            <v>31306001</v>
          </cell>
          <cell r="AG111" t="str">
            <v>31306002</v>
          </cell>
          <cell r="AH111" t="str">
            <v>31306003</v>
          </cell>
          <cell r="AI111" t="str">
            <v>31306004</v>
          </cell>
          <cell r="AJ111" t="str">
            <v>31306005</v>
          </cell>
          <cell r="AK111" t="str">
            <v>31306006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10000</v>
          </cell>
          <cell r="AW111">
            <v>0</v>
          </cell>
          <cell r="AX111">
            <v>0</v>
          </cell>
          <cell r="AY111">
            <v>0</v>
          </cell>
          <cell r="AZ111">
            <v>1</v>
          </cell>
          <cell r="BA111">
            <v>1</v>
          </cell>
          <cell r="BB111">
            <v>1</v>
          </cell>
          <cell r="BC111" t="str">
            <v>我乃北五省绿林总瓢把子！</v>
          </cell>
          <cell r="BD111" t="str">
            <v>曹州济阴人，勇武过人，同郡与徐世勣关系友好，誓同生死。单雄信身为绿林豪杰，劫富济贫，豪侠仗义，最后宁死不屈。</v>
          </cell>
          <cell r="BE111">
            <v>1</v>
          </cell>
          <cell r="BF111">
            <v>1</v>
          </cell>
          <cell r="BG111">
            <v>0</v>
          </cell>
          <cell r="BH111" t="str">
            <v>第二橙将</v>
          </cell>
          <cell r="BI111">
            <v>31306</v>
          </cell>
          <cell r="BJ111">
            <v>1200</v>
          </cell>
        </row>
        <row r="112">
          <cell r="B112" t="str">
            <v>杨坚</v>
          </cell>
          <cell r="C112" t="str">
            <v>310011</v>
          </cell>
          <cell r="D112">
            <v>0</v>
          </cell>
          <cell r="E112">
            <v>0</v>
          </cell>
          <cell r="F112">
            <v>0</v>
          </cell>
          <cell r="G112">
            <v>1</v>
          </cell>
          <cell r="H112">
            <v>3</v>
          </cell>
          <cell r="I112">
            <v>2</v>
          </cell>
          <cell r="J112">
            <v>2</v>
          </cell>
          <cell r="K112">
            <v>10</v>
          </cell>
          <cell r="L112">
            <v>1150</v>
          </cell>
          <cell r="M112">
            <v>700</v>
          </cell>
          <cell r="N112">
            <v>250</v>
          </cell>
          <cell r="O112">
            <v>500</v>
          </cell>
          <cell r="P112">
            <v>1100</v>
          </cell>
          <cell r="Q112">
            <v>1100</v>
          </cell>
          <cell r="S112" t="str">
            <v>231001</v>
          </cell>
          <cell r="T112" t="str">
            <v>31001100</v>
          </cell>
          <cell r="U112" t="str">
            <v>31001200</v>
          </cell>
          <cell r="AD112">
            <v>90</v>
          </cell>
          <cell r="AE112">
            <v>30</v>
          </cell>
          <cell r="AF112" t="str">
            <v>31001001</v>
          </cell>
          <cell r="AG112" t="str">
            <v>31001002</v>
          </cell>
          <cell r="AH112" t="str">
            <v>31001003</v>
          </cell>
          <cell r="AI112" t="str">
            <v>31001004</v>
          </cell>
          <cell r="AJ112" t="str">
            <v>31001005</v>
          </cell>
          <cell r="AK112" t="str">
            <v>31001006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5000</v>
          </cell>
          <cell r="AW112">
            <v>0</v>
          </cell>
          <cell r="AX112">
            <v>1</v>
          </cell>
          <cell r="AY112">
            <v>10000</v>
          </cell>
          <cell r="AZ112">
            <v>1</v>
          </cell>
          <cell r="BA112">
            <v>1</v>
          </cell>
          <cell r="BB112">
            <v>1</v>
          </cell>
          <cell r="BC112" t="str">
            <v>佑我大隋，千秋万代！</v>
          </cell>
          <cell r="BD112" t="str">
            <v>弘农郡华阴人，隋朝开国皇帝，中国古代著名的政治家、战略家，成功地统一了严重分裂数百年的中国。</v>
          </cell>
          <cell r="BE112">
            <v>1</v>
          </cell>
          <cell r="BF112">
            <v>1</v>
          </cell>
          <cell r="BG112">
            <v>0</v>
          </cell>
          <cell r="BI112">
            <v>31001</v>
          </cell>
          <cell r="BJ112">
            <v>1150</v>
          </cell>
        </row>
        <row r="113">
          <cell r="B113" t="str">
            <v>李渊</v>
          </cell>
          <cell r="C113" t="str">
            <v>310021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3</v>
          </cell>
          <cell r="I113">
            <v>2</v>
          </cell>
          <cell r="J113">
            <v>3</v>
          </cell>
          <cell r="K113">
            <v>10</v>
          </cell>
          <cell r="L113">
            <v>1000</v>
          </cell>
          <cell r="M113">
            <v>700</v>
          </cell>
          <cell r="N113">
            <v>500</v>
          </cell>
          <cell r="O113">
            <v>250</v>
          </cell>
          <cell r="P113">
            <v>1000</v>
          </cell>
          <cell r="Q113">
            <v>1000</v>
          </cell>
          <cell r="S113" t="str">
            <v>231002</v>
          </cell>
          <cell r="T113" t="str">
            <v>31002100</v>
          </cell>
          <cell r="U113" t="str">
            <v>31002200</v>
          </cell>
          <cell r="AD113">
            <v>90</v>
          </cell>
          <cell r="AE113">
            <v>30</v>
          </cell>
          <cell r="AF113" t="str">
            <v>31002001</v>
          </cell>
          <cell r="AG113" t="str">
            <v>31002002</v>
          </cell>
          <cell r="AH113" t="str">
            <v>31002003</v>
          </cell>
          <cell r="AI113" t="str">
            <v>31002004</v>
          </cell>
          <cell r="AJ113" t="str">
            <v>31002005</v>
          </cell>
          <cell r="AK113" t="str">
            <v>31002006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5000</v>
          </cell>
          <cell r="AW113">
            <v>0</v>
          </cell>
          <cell r="AX113">
            <v>1</v>
          </cell>
          <cell r="AY113">
            <v>10000</v>
          </cell>
          <cell r="AZ113">
            <v>1</v>
          </cell>
          <cell r="BA113">
            <v>1</v>
          </cell>
          <cell r="BB113">
            <v>1</v>
          </cell>
          <cell r="BC113" t="str">
            <v>乱世起兵，开创大唐！</v>
          </cell>
          <cell r="BD113" t="str">
            <v>字叔德，生于长安[1]  。唐朝开国皇帝。隋末天下大乱时，李渊建立唐朝，定都长安，并逐步消灭各地割据势力，统一全国。</v>
          </cell>
          <cell r="BE113">
            <v>1</v>
          </cell>
          <cell r="BF113">
            <v>1</v>
          </cell>
          <cell r="BG113">
            <v>0</v>
          </cell>
          <cell r="BH113" t="str">
            <v>紫1</v>
          </cell>
          <cell r="BI113">
            <v>31002</v>
          </cell>
          <cell r="BJ113">
            <v>1000</v>
          </cell>
        </row>
        <row r="114">
          <cell r="B114" t="str">
            <v>长孙皇后</v>
          </cell>
          <cell r="C114" t="str">
            <v>310031</v>
          </cell>
          <cell r="D114">
            <v>0</v>
          </cell>
          <cell r="E114">
            <v>0</v>
          </cell>
          <cell r="F114">
            <v>0</v>
          </cell>
          <cell r="G114">
            <v>2</v>
          </cell>
          <cell r="H114">
            <v>3</v>
          </cell>
          <cell r="I114">
            <v>2</v>
          </cell>
          <cell r="J114">
            <v>4</v>
          </cell>
          <cell r="K114">
            <v>10</v>
          </cell>
          <cell r="L114">
            <v>1100</v>
          </cell>
          <cell r="M114">
            <v>700</v>
          </cell>
          <cell r="N114">
            <v>600</v>
          </cell>
          <cell r="O114">
            <v>600</v>
          </cell>
          <cell r="P114">
            <v>1000</v>
          </cell>
          <cell r="Q114">
            <v>1000</v>
          </cell>
          <cell r="S114" t="str">
            <v>231003</v>
          </cell>
          <cell r="T114" t="str">
            <v>31003100</v>
          </cell>
          <cell r="U114" t="str">
            <v>31003200</v>
          </cell>
          <cell r="AD114">
            <v>90</v>
          </cell>
          <cell r="AE114">
            <v>30</v>
          </cell>
          <cell r="AF114" t="str">
            <v>31003001</v>
          </cell>
          <cell r="AG114" t="str">
            <v>31003002</v>
          </cell>
          <cell r="AH114" t="str">
            <v>31003003</v>
          </cell>
          <cell r="AI114" t="str">
            <v>31003004</v>
          </cell>
          <cell r="AJ114" t="str">
            <v>31003005</v>
          </cell>
          <cell r="AK114" t="str">
            <v>31003006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5000</v>
          </cell>
          <cell r="AW114">
            <v>0</v>
          </cell>
          <cell r="AX114">
            <v>1</v>
          </cell>
          <cell r="AY114">
            <v>10000</v>
          </cell>
          <cell r="AZ114">
            <v>1</v>
          </cell>
          <cell r="BA114">
            <v>1</v>
          </cell>
          <cell r="BB114">
            <v>1</v>
          </cell>
          <cell r="BC114" t="str">
            <v>女则传世，母仪天下！</v>
          </cell>
          <cell r="BD114" t="str">
            <v>文德皇后长孙氏 ，祖籍洛阳，小字观音婢。唐朝宰相长孙无忌同母妹，唐太宗李世民的皇后。善于借古喻今，保护忠正得力的大臣。</v>
          </cell>
          <cell r="BE114">
            <v>1</v>
          </cell>
          <cell r="BF114">
            <v>1</v>
          </cell>
          <cell r="BG114">
            <v>0</v>
          </cell>
          <cell r="BI114">
            <v>31003</v>
          </cell>
          <cell r="BJ114">
            <v>1100</v>
          </cell>
        </row>
        <row r="115">
          <cell r="B115" t="str">
            <v>红拂女</v>
          </cell>
          <cell r="C115" t="str">
            <v>310051</v>
          </cell>
          <cell r="D115">
            <v>0</v>
          </cell>
          <cell r="E115">
            <v>0</v>
          </cell>
          <cell r="F115">
            <v>0</v>
          </cell>
          <cell r="G115">
            <v>2</v>
          </cell>
          <cell r="H115">
            <v>3</v>
          </cell>
          <cell r="I115">
            <v>2</v>
          </cell>
          <cell r="J115">
            <v>3</v>
          </cell>
          <cell r="K115">
            <v>10</v>
          </cell>
          <cell r="L115">
            <v>1000</v>
          </cell>
          <cell r="M115">
            <v>700</v>
          </cell>
          <cell r="N115">
            <v>500</v>
          </cell>
          <cell r="O115">
            <v>250</v>
          </cell>
          <cell r="P115">
            <v>1000</v>
          </cell>
          <cell r="Q115">
            <v>1000</v>
          </cell>
          <cell r="S115" t="str">
            <v>231005</v>
          </cell>
          <cell r="T115" t="str">
            <v>31005100</v>
          </cell>
          <cell r="U115" t="str">
            <v>31005200</v>
          </cell>
          <cell r="AD115">
            <v>90</v>
          </cell>
          <cell r="AE115">
            <v>30</v>
          </cell>
          <cell r="AF115" t="str">
            <v>31005001</v>
          </cell>
          <cell r="AG115" t="str">
            <v>31005002</v>
          </cell>
          <cell r="AH115" t="str">
            <v>31005003</v>
          </cell>
          <cell r="AI115" t="str">
            <v>31005004</v>
          </cell>
          <cell r="AJ115" t="str">
            <v>31005005</v>
          </cell>
          <cell r="AK115" t="str">
            <v>31005006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5000</v>
          </cell>
          <cell r="AW115">
            <v>0</v>
          </cell>
          <cell r="AX115">
            <v>1</v>
          </cell>
          <cell r="AY115">
            <v>10000</v>
          </cell>
          <cell r="AZ115">
            <v>1</v>
          </cell>
          <cell r="BA115">
            <v>1</v>
          </cell>
          <cell r="BB115">
            <v>1</v>
          </cell>
          <cell r="BC115" t="str">
            <v>丝萝托乔木，美女配英雄~</v>
          </cell>
          <cell r="BD115" t="str">
            <v>本姓张，名出尘，江南吴兴人。隋唐时的女侠，“风尘三侠”之一，李靖的红颜知己、结发之妻，她慧眼识英雄的故事乃千古佳话。</v>
          </cell>
          <cell r="BE115">
            <v>1</v>
          </cell>
          <cell r="BF115">
            <v>1</v>
          </cell>
          <cell r="BG115">
            <v>0</v>
          </cell>
          <cell r="BI115">
            <v>31005</v>
          </cell>
          <cell r="BJ115">
            <v>1000</v>
          </cell>
        </row>
        <row r="116">
          <cell r="B116" t="str">
            <v>虬髯客</v>
          </cell>
          <cell r="C116" t="str">
            <v>310061</v>
          </cell>
          <cell r="D116">
            <v>0</v>
          </cell>
          <cell r="E116">
            <v>0</v>
          </cell>
          <cell r="F116">
            <v>0</v>
          </cell>
          <cell r="G116">
            <v>1</v>
          </cell>
          <cell r="H116">
            <v>3</v>
          </cell>
          <cell r="I116">
            <v>2</v>
          </cell>
          <cell r="J116">
            <v>3</v>
          </cell>
          <cell r="K116">
            <v>10</v>
          </cell>
          <cell r="L116">
            <v>1000</v>
          </cell>
          <cell r="M116">
            <v>700</v>
          </cell>
          <cell r="N116">
            <v>500</v>
          </cell>
          <cell r="O116">
            <v>250</v>
          </cell>
          <cell r="P116">
            <v>1000</v>
          </cell>
          <cell r="Q116">
            <v>1000</v>
          </cell>
          <cell r="S116" t="str">
            <v>231006</v>
          </cell>
          <cell r="T116" t="str">
            <v>31006100</v>
          </cell>
          <cell r="U116" t="str">
            <v>31006200</v>
          </cell>
          <cell r="AD116">
            <v>90</v>
          </cell>
          <cell r="AE116">
            <v>30</v>
          </cell>
          <cell r="AF116" t="str">
            <v>31006001</v>
          </cell>
          <cell r="AG116" t="str">
            <v>31006002</v>
          </cell>
          <cell r="AH116" t="str">
            <v>31006003</v>
          </cell>
          <cell r="AI116" t="str">
            <v>31006004</v>
          </cell>
          <cell r="AJ116" t="str">
            <v>31006005</v>
          </cell>
          <cell r="AK116" t="str">
            <v>31006006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5000</v>
          </cell>
          <cell r="AW116">
            <v>0</v>
          </cell>
          <cell r="AX116">
            <v>1</v>
          </cell>
          <cell r="AY116">
            <v>10000</v>
          </cell>
          <cell r="AZ116">
            <v>1</v>
          </cell>
          <cell r="BA116">
            <v>1</v>
          </cell>
          <cell r="BB116">
            <v>1</v>
          </cell>
          <cell r="BC116" t="str">
            <v>侠之大者，为国为民！</v>
          </cell>
          <cell r="BD116" t="str">
            <v>本名张仲坚，风尘三侠之一，据说他原是扬州首富张季龄之子，出生时父嫌丑欲杀之。获救从师于昆仑奴，艺成后欲起兵图天下。</v>
          </cell>
          <cell r="BE116">
            <v>1</v>
          </cell>
          <cell r="BF116">
            <v>1</v>
          </cell>
          <cell r="BG116">
            <v>0</v>
          </cell>
          <cell r="BI116">
            <v>31006</v>
          </cell>
          <cell r="BJ116">
            <v>1000</v>
          </cell>
        </row>
        <row r="117">
          <cell r="B117" t="str">
            <v>宇文化及</v>
          </cell>
          <cell r="C117" t="str">
            <v>310071</v>
          </cell>
          <cell r="D117">
            <v>0</v>
          </cell>
          <cell r="E117">
            <v>0</v>
          </cell>
          <cell r="F117">
            <v>0</v>
          </cell>
          <cell r="G117">
            <v>1</v>
          </cell>
          <cell r="H117">
            <v>3</v>
          </cell>
          <cell r="I117">
            <v>2</v>
          </cell>
          <cell r="J117">
            <v>3</v>
          </cell>
          <cell r="K117">
            <v>10</v>
          </cell>
          <cell r="L117">
            <v>1000</v>
          </cell>
          <cell r="M117">
            <v>700</v>
          </cell>
          <cell r="N117">
            <v>500</v>
          </cell>
          <cell r="O117">
            <v>250</v>
          </cell>
          <cell r="P117">
            <v>1000</v>
          </cell>
          <cell r="Q117">
            <v>1000</v>
          </cell>
          <cell r="S117" t="str">
            <v>231007</v>
          </cell>
          <cell r="T117" t="str">
            <v>31007100</v>
          </cell>
          <cell r="U117" t="str">
            <v>31007200</v>
          </cell>
          <cell r="AD117">
            <v>90</v>
          </cell>
          <cell r="AE117">
            <v>30</v>
          </cell>
          <cell r="AF117" t="str">
            <v>31007001</v>
          </cell>
          <cell r="AG117" t="str">
            <v>31007002</v>
          </cell>
          <cell r="AH117" t="str">
            <v>31007003</v>
          </cell>
          <cell r="AI117" t="str">
            <v>31007004</v>
          </cell>
          <cell r="AJ117" t="str">
            <v>31007005</v>
          </cell>
          <cell r="AK117" t="str">
            <v>31007006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5000</v>
          </cell>
          <cell r="AW117">
            <v>0</v>
          </cell>
          <cell r="AX117">
            <v>1</v>
          </cell>
          <cell r="AY117">
            <v>10000</v>
          </cell>
          <cell r="AZ117">
            <v>1</v>
          </cell>
          <cell r="BA117">
            <v>1</v>
          </cell>
          <cell r="BB117">
            <v>1</v>
          </cell>
          <cell r="BC117" t="str">
            <v>一日为帝，死而无憾！</v>
          </cell>
          <cell r="BD117" t="str">
            <v xml:space="preserve"> 隋末叛军首领，祖上是匈奴人，姓破野头。代郡武川人，为人凶残阴险，依仗父亲的权势，胡作非为，不遵法度。</v>
          </cell>
          <cell r="BE117">
            <v>1</v>
          </cell>
          <cell r="BF117">
            <v>1</v>
          </cell>
          <cell r="BG117">
            <v>0</v>
          </cell>
          <cell r="BI117">
            <v>31007</v>
          </cell>
          <cell r="BJ117">
            <v>1000</v>
          </cell>
        </row>
        <row r="118">
          <cell r="B118" t="str">
            <v>王世充</v>
          </cell>
          <cell r="C118" t="str">
            <v>308011</v>
          </cell>
          <cell r="D118">
            <v>0</v>
          </cell>
          <cell r="E118">
            <v>0</v>
          </cell>
          <cell r="F118">
            <v>0</v>
          </cell>
          <cell r="G118">
            <v>1</v>
          </cell>
          <cell r="H118">
            <v>3</v>
          </cell>
          <cell r="I118">
            <v>2</v>
          </cell>
          <cell r="J118">
            <v>3</v>
          </cell>
          <cell r="K118">
            <v>8</v>
          </cell>
          <cell r="L118">
            <v>1000</v>
          </cell>
          <cell r="M118">
            <v>700</v>
          </cell>
          <cell r="N118">
            <v>500</v>
          </cell>
          <cell r="O118">
            <v>250</v>
          </cell>
          <cell r="P118">
            <v>1000</v>
          </cell>
          <cell r="Q118">
            <v>1000</v>
          </cell>
          <cell r="T118" t="str">
            <v>30801100</v>
          </cell>
          <cell r="U118" t="str">
            <v>30801200</v>
          </cell>
          <cell r="AD118">
            <v>60</v>
          </cell>
          <cell r="AE118">
            <v>20</v>
          </cell>
          <cell r="AF118" t="str">
            <v>30801001</v>
          </cell>
          <cell r="AG118" t="str">
            <v>30801002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2000</v>
          </cell>
          <cell r="AW118">
            <v>0</v>
          </cell>
          <cell r="AX118">
            <v>1</v>
          </cell>
          <cell r="AY118">
            <v>4000</v>
          </cell>
          <cell r="AZ118">
            <v>1</v>
          </cell>
          <cell r="BA118">
            <v>1</v>
          </cell>
          <cell r="BB118">
            <v>1</v>
          </cell>
          <cell r="BC118" t="str">
            <v>老骥伏枥，志在千里。</v>
          </cell>
          <cell r="BD118" t="str">
            <v>字行满，本来姓支，是西域的胡人，寄居在新丰，隋朝末年起兵群雄之一。爱好兵法以及卜卦算命、推算天文历法方面的学问。</v>
          </cell>
          <cell r="BE118">
            <v>1</v>
          </cell>
          <cell r="BF118">
            <v>1</v>
          </cell>
          <cell r="BG118">
            <v>0</v>
          </cell>
          <cell r="BI118">
            <v>30801</v>
          </cell>
          <cell r="BJ118">
            <v>1000</v>
          </cell>
        </row>
        <row r="119">
          <cell r="B119" t="str">
            <v>徐世勣</v>
          </cell>
          <cell r="C119" t="str">
            <v>308021</v>
          </cell>
          <cell r="D119">
            <v>0</v>
          </cell>
          <cell r="E119">
            <v>0</v>
          </cell>
          <cell r="F119">
            <v>0</v>
          </cell>
          <cell r="G119">
            <v>1</v>
          </cell>
          <cell r="H119">
            <v>3</v>
          </cell>
          <cell r="I119">
            <v>2</v>
          </cell>
          <cell r="J119">
            <v>3</v>
          </cell>
          <cell r="K119">
            <v>8</v>
          </cell>
          <cell r="L119">
            <v>1000</v>
          </cell>
          <cell r="M119">
            <v>700</v>
          </cell>
          <cell r="N119">
            <v>500</v>
          </cell>
          <cell r="O119">
            <v>250</v>
          </cell>
          <cell r="P119">
            <v>1000</v>
          </cell>
          <cell r="Q119">
            <v>1000</v>
          </cell>
          <cell r="T119" t="str">
            <v>30802100</v>
          </cell>
          <cell r="U119" t="str">
            <v>30802200</v>
          </cell>
          <cell r="AD119">
            <v>60</v>
          </cell>
          <cell r="AE119">
            <v>20</v>
          </cell>
          <cell r="AF119" t="str">
            <v>30802001</v>
          </cell>
          <cell r="AG119" t="str">
            <v>30802002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2000</v>
          </cell>
          <cell r="AW119">
            <v>0</v>
          </cell>
          <cell r="AX119">
            <v>1</v>
          </cell>
          <cell r="AY119">
            <v>4000</v>
          </cell>
          <cell r="AZ119">
            <v>1</v>
          </cell>
          <cell r="BA119">
            <v>1</v>
          </cell>
          <cell r="BB119">
            <v>1</v>
          </cell>
          <cell r="BC119" t="str">
            <v>奋勇当先，威名远扬！</v>
          </cell>
          <cell r="BD119" t="str">
            <v>原名徐世勣、李世勣，字懋功，曹州离狐人。唐朝初期名将，与卫国公李靖并称。一生历事唐高祖、太宗、高宗三朝，为凌烟阁二十四功臣之一。</v>
          </cell>
          <cell r="BE119">
            <v>1</v>
          </cell>
          <cell r="BF119">
            <v>1</v>
          </cell>
          <cell r="BG119">
            <v>0</v>
          </cell>
          <cell r="BI119">
            <v>30802</v>
          </cell>
          <cell r="BJ119">
            <v>1000</v>
          </cell>
        </row>
        <row r="120">
          <cell r="B120" t="str">
            <v>杨林</v>
          </cell>
          <cell r="C120" t="str">
            <v>308031</v>
          </cell>
          <cell r="D120">
            <v>0</v>
          </cell>
          <cell r="E120">
            <v>0</v>
          </cell>
          <cell r="F120">
            <v>0</v>
          </cell>
          <cell r="G120">
            <v>1</v>
          </cell>
          <cell r="H120">
            <v>3</v>
          </cell>
          <cell r="I120">
            <v>2</v>
          </cell>
          <cell r="J120">
            <v>2</v>
          </cell>
          <cell r="K120">
            <v>8</v>
          </cell>
          <cell r="L120">
            <v>1150</v>
          </cell>
          <cell r="M120">
            <v>700</v>
          </cell>
          <cell r="N120">
            <v>250</v>
          </cell>
          <cell r="O120">
            <v>500</v>
          </cell>
          <cell r="P120">
            <v>1000</v>
          </cell>
          <cell r="Q120">
            <v>1000</v>
          </cell>
          <cell r="T120" t="str">
            <v>30803100</v>
          </cell>
          <cell r="U120" t="str">
            <v>30803200</v>
          </cell>
          <cell r="AD120">
            <v>60</v>
          </cell>
          <cell r="AE120">
            <v>20</v>
          </cell>
          <cell r="AF120" t="str">
            <v>30803001</v>
          </cell>
          <cell r="AG120" t="str">
            <v>30803002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2000</v>
          </cell>
          <cell r="AW120">
            <v>0</v>
          </cell>
          <cell r="AX120">
            <v>1</v>
          </cell>
          <cell r="AY120">
            <v>4000</v>
          </cell>
          <cell r="AZ120">
            <v>1</v>
          </cell>
          <cell r="BA120">
            <v>1</v>
          </cell>
          <cell r="BB120">
            <v>1</v>
          </cell>
          <cell r="BC120" t="str">
            <v>老骥伏枥，志在千里。</v>
          </cell>
          <cell r="BD120" t="str">
            <v>字虎臣，天下第八条好汉，隋文帝杨坚的叔父，隋朝开国九老之一，为隋王朝的建立与统一立下过汗马功劳，被封为靠山王。</v>
          </cell>
          <cell r="BE120">
            <v>1</v>
          </cell>
          <cell r="BF120">
            <v>1</v>
          </cell>
          <cell r="BG120">
            <v>0</v>
          </cell>
          <cell r="BI120">
            <v>30803</v>
          </cell>
          <cell r="BJ120">
            <v>1150</v>
          </cell>
        </row>
        <row r="121">
          <cell r="B121" t="str">
            <v>罗艺</v>
          </cell>
          <cell r="C121" t="str">
            <v>308041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3</v>
          </cell>
          <cell r="I121">
            <v>2</v>
          </cell>
          <cell r="J121">
            <v>3</v>
          </cell>
          <cell r="K121">
            <v>8</v>
          </cell>
          <cell r="L121">
            <v>1000</v>
          </cell>
          <cell r="M121">
            <v>700</v>
          </cell>
          <cell r="N121">
            <v>500</v>
          </cell>
          <cell r="O121">
            <v>250</v>
          </cell>
          <cell r="P121">
            <v>1000</v>
          </cell>
          <cell r="Q121">
            <v>1000</v>
          </cell>
          <cell r="T121" t="str">
            <v>30804100</v>
          </cell>
          <cell r="U121" t="str">
            <v>30804200</v>
          </cell>
          <cell r="AD121">
            <v>60</v>
          </cell>
          <cell r="AE121">
            <v>20</v>
          </cell>
          <cell r="AF121" t="str">
            <v>30804001</v>
          </cell>
          <cell r="AG121" t="str">
            <v>30804002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2000</v>
          </cell>
          <cell r="AW121">
            <v>0</v>
          </cell>
          <cell r="AX121">
            <v>1</v>
          </cell>
          <cell r="AY121">
            <v>4000</v>
          </cell>
          <cell r="AZ121">
            <v>1</v>
          </cell>
          <cell r="BA121">
            <v>1</v>
          </cell>
          <cell r="BB121">
            <v>1</v>
          </cell>
          <cell r="BC121" t="str">
            <v>老骥伏枥，志在千里。</v>
          </cell>
          <cell r="BD121" t="str">
            <v>字子延，襄州襄阳人，隋末唐初将领、军阀，寓居京兆云阳。罗艺生性凶暴狡黠，刚愎固执，不讲仁义，但他勇于攻战，善射。</v>
          </cell>
          <cell r="BE121">
            <v>1</v>
          </cell>
          <cell r="BF121">
            <v>1</v>
          </cell>
          <cell r="BG121">
            <v>0</v>
          </cell>
          <cell r="BI121">
            <v>30804</v>
          </cell>
          <cell r="BJ121">
            <v>1000</v>
          </cell>
        </row>
        <row r="122">
          <cell r="B122" t="str">
            <v>萧美娘</v>
          </cell>
          <cell r="C122" t="str">
            <v>308051</v>
          </cell>
          <cell r="D122">
            <v>0</v>
          </cell>
          <cell r="E122">
            <v>0</v>
          </cell>
          <cell r="F122">
            <v>0</v>
          </cell>
          <cell r="G122">
            <v>2</v>
          </cell>
          <cell r="H122">
            <v>3</v>
          </cell>
          <cell r="I122">
            <v>2</v>
          </cell>
          <cell r="J122">
            <v>3</v>
          </cell>
          <cell r="K122">
            <v>8</v>
          </cell>
          <cell r="L122">
            <v>1000</v>
          </cell>
          <cell r="M122">
            <v>700</v>
          </cell>
          <cell r="N122">
            <v>500</v>
          </cell>
          <cell r="O122">
            <v>250</v>
          </cell>
          <cell r="P122">
            <v>1000</v>
          </cell>
          <cell r="Q122">
            <v>1000</v>
          </cell>
          <cell r="T122" t="str">
            <v>30805100</v>
          </cell>
          <cell r="U122" t="str">
            <v>30805200</v>
          </cell>
          <cell r="AD122">
            <v>60</v>
          </cell>
          <cell r="AE122">
            <v>20</v>
          </cell>
          <cell r="AF122" t="str">
            <v>30805001</v>
          </cell>
          <cell r="AG122" t="str">
            <v>30805002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2000</v>
          </cell>
          <cell r="AW122">
            <v>0</v>
          </cell>
          <cell r="AX122">
            <v>1</v>
          </cell>
          <cell r="AY122">
            <v>4000</v>
          </cell>
          <cell r="AZ122">
            <v>1</v>
          </cell>
          <cell r="BA122">
            <v>1</v>
          </cell>
          <cell r="BB122">
            <v>1</v>
          </cell>
          <cell r="BC122" t="str">
            <v>美人如玉，红颜流离。</v>
          </cell>
          <cell r="BD122" t="str">
            <v>又称萧皇后，萧美娘是《隋唐演义》中原创的，其历史原型为隋炀帝皇后萧氏。她性婉顺，好学能文，此女天生丽质，娇媚迷人。</v>
          </cell>
          <cell r="BE122">
            <v>1</v>
          </cell>
          <cell r="BF122">
            <v>1</v>
          </cell>
          <cell r="BG122">
            <v>0</v>
          </cell>
          <cell r="BI122">
            <v>30805</v>
          </cell>
          <cell r="BJ122">
            <v>1000</v>
          </cell>
        </row>
        <row r="123">
          <cell r="B123" t="str">
            <v>宣华夫人</v>
          </cell>
          <cell r="C123" t="str">
            <v>308061</v>
          </cell>
          <cell r="D123">
            <v>0</v>
          </cell>
          <cell r="E123">
            <v>0</v>
          </cell>
          <cell r="F123">
            <v>0</v>
          </cell>
          <cell r="G123">
            <v>2</v>
          </cell>
          <cell r="H123">
            <v>3</v>
          </cell>
          <cell r="I123">
            <v>2</v>
          </cell>
          <cell r="J123">
            <v>3</v>
          </cell>
          <cell r="K123">
            <v>8</v>
          </cell>
          <cell r="L123">
            <v>1000</v>
          </cell>
          <cell r="M123">
            <v>700</v>
          </cell>
          <cell r="N123">
            <v>500</v>
          </cell>
          <cell r="O123">
            <v>250</v>
          </cell>
          <cell r="P123">
            <v>1000</v>
          </cell>
          <cell r="Q123">
            <v>1000</v>
          </cell>
          <cell r="T123" t="str">
            <v>30806100</v>
          </cell>
          <cell r="U123" t="str">
            <v>30806200</v>
          </cell>
          <cell r="AD123">
            <v>60</v>
          </cell>
          <cell r="AE123">
            <v>20</v>
          </cell>
          <cell r="AF123" t="str">
            <v>30806001</v>
          </cell>
          <cell r="AG123" t="str">
            <v>30806002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2000</v>
          </cell>
          <cell r="AW123">
            <v>0</v>
          </cell>
          <cell r="AX123">
            <v>1</v>
          </cell>
          <cell r="AY123">
            <v>4000</v>
          </cell>
          <cell r="AZ123">
            <v>1</v>
          </cell>
          <cell r="BA123">
            <v>1</v>
          </cell>
          <cell r="BB123">
            <v>1</v>
          </cell>
          <cell r="BC123" t="str">
            <v>美人如玉，红颜流离。</v>
          </cell>
          <cell r="BD123" t="str">
            <v>陈氏，南北朝时期南朝陈宣帝女、陈后主同父异母之妹，后选为隋文帝嫔妾。在历史上，陈贵人作为“隋炀帝因色弑父”的女主角声名大噪。</v>
          </cell>
          <cell r="BE123">
            <v>1</v>
          </cell>
          <cell r="BF123">
            <v>1</v>
          </cell>
          <cell r="BG123">
            <v>0</v>
          </cell>
          <cell r="BI123">
            <v>30806</v>
          </cell>
          <cell r="BJ123">
            <v>1000</v>
          </cell>
        </row>
        <row r="124">
          <cell r="B124" t="str">
            <v>雄阔海</v>
          </cell>
          <cell r="C124" t="str">
            <v>308071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3</v>
          </cell>
          <cell r="I124">
            <v>2</v>
          </cell>
          <cell r="J124">
            <v>3</v>
          </cell>
          <cell r="K124">
            <v>8</v>
          </cell>
          <cell r="L124">
            <v>1000</v>
          </cell>
          <cell r="M124">
            <v>700</v>
          </cell>
          <cell r="N124">
            <v>500</v>
          </cell>
          <cell r="O124">
            <v>250</v>
          </cell>
          <cell r="P124">
            <v>1000</v>
          </cell>
          <cell r="Q124">
            <v>1000</v>
          </cell>
          <cell r="T124" t="str">
            <v>30807100</v>
          </cell>
          <cell r="U124" t="str">
            <v>30807200</v>
          </cell>
          <cell r="AD124">
            <v>60</v>
          </cell>
          <cell r="AE124">
            <v>20</v>
          </cell>
          <cell r="AF124" t="str">
            <v>30807001</v>
          </cell>
          <cell r="AG124" t="str">
            <v>30807002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2000</v>
          </cell>
          <cell r="AW124">
            <v>0</v>
          </cell>
          <cell r="AX124">
            <v>1</v>
          </cell>
          <cell r="AY124">
            <v>4000</v>
          </cell>
          <cell r="AZ124">
            <v>1</v>
          </cell>
          <cell r="BA124">
            <v>1</v>
          </cell>
          <cell r="BB124">
            <v>1</v>
          </cell>
          <cell r="BC124" t="str">
            <v>横扫天下，勇往直前！</v>
          </cell>
          <cell r="BD124" t="str">
            <v>天下第四条好汉，外号紫面天王。为人忠厚仗义，两臂万斤之力。在扬州战役中，为救被困的众反王，力托千斤闸，因体力不支被压死。</v>
          </cell>
          <cell r="BE124">
            <v>1</v>
          </cell>
          <cell r="BF124">
            <v>1</v>
          </cell>
          <cell r="BG124">
            <v>0</v>
          </cell>
          <cell r="BI124">
            <v>30807</v>
          </cell>
          <cell r="BJ124">
            <v>1000</v>
          </cell>
        </row>
        <row r="125">
          <cell r="B125" t="str">
            <v>魏文通</v>
          </cell>
          <cell r="C125" t="str">
            <v>308081</v>
          </cell>
          <cell r="D125">
            <v>0</v>
          </cell>
          <cell r="E125">
            <v>0</v>
          </cell>
          <cell r="F125">
            <v>0</v>
          </cell>
          <cell r="G125">
            <v>1</v>
          </cell>
          <cell r="H125">
            <v>3</v>
          </cell>
          <cell r="I125">
            <v>2</v>
          </cell>
          <cell r="J125">
            <v>3</v>
          </cell>
          <cell r="K125">
            <v>8</v>
          </cell>
          <cell r="L125">
            <v>1000</v>
          </cell>
          <cell r="M125">
            <v>700</v>
          </cell>
          <cell r="N125">
            <v>500</v>
          </cell>
          <cell r="O125">
            <v>250</v>
          </cell>
          <cell r="P125">
            <v>1000</v>
          </cell>
          <cell r="Q125">
            <v>1000</v>
          </cell>
          <cell r="T125" t="str">
            <v>30808100</v>
          </cell>
          <cell r="U125" t="str">
            <v>30808200</v>
          </cell>
          <cell r="AD125">
            <v>60</v>
          </cell>
          <cell r="AE125">
            <v>20</v>
          </cell>
          <cell r="AF125" t="str">
            <v>30808001</v>
          </cell>
          <cell r="AG125" t="str">
            <v>30808002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2000</v>
          </cell>
          <cell r="AW125">
            <v>0</v>
          </cell>
          <cell r="AX125">
            <v>1</v>
          </cell>
          <cell r="AY125">
            <v>4000</v>
          </cell>
          <cell r="AZ125">
            <v>1</v>
          </cell>
          <cell r="BA125">
            <v>1</v>
          </cell>
          <cell r="BB125">
            <v>1</v>
          </cell>
          <cell r="BC125" t="str">
            <v>射人先射马，擒贼先擒王！</v>
          </cell>
          <cell r="BD125" t="str">
            <v>天下第九条好汉，隋朝潼关元帅，人送外号“花刀帅”“九省花刀将”，另外因相貌酷似三国名将关羽，又称赛关爷。</v>
          </cell>
          <cell r="BE125">
            <v>1</v>
          </cell>
          <cell r="BF125">
            <v>1</v>
          </cell>
          <cell r="BG125">
            <v>0</v>
          </cell>
          <cell r="BI125">
            <v>30808</v>
          </cell>
          <cell r="BJ125">
            <v>1000</v>
          </cell>
        </row>
        <row r="126">
          <cell r="B126" t="str">
            <v>尤俊达</v>
          </cell>
          <cell r="C126" t="str">
            <v>305011</v>
          </cell>
          <cell r="D126">
            <v>0</v>
          </cell>
          <cell r="E126">
            <v>0</v>
          </cell>
          <cell r="F126">
            <v>0</v>
          </cell>
          <cell r="G126">
            <v>1</v>
          </cell>
          <cell r="H126">
            <v>3</v>
          </cell>
          <cell r="I126">
            <v>2</v>
          </cell>
          <cell r="J126">
            <v>3</v>
          </cell>
          <cell r="K126">
            <v>5</v>
          </cell>
          <cell r="L126">
            <v>1000</v>
          </cell>
          <cell r="M126">
            <v>700</v>
          </cell>
          <cell r="N126">
            <v>500</v>
          </cell>
          <cell r="O126">
            <v>250</v>
          </cell>
          <cell r="P126">
            <v>1000</v>
          </cell>
          <cell r="Q126">
            <v>1000</v>
          </cell>
          <cell r="T126" t="str">
            <v>30501100</v>
          </cell>
          <cell r="U126" t="str">
            <v>30501200</v>
          </cell>
          <cell r="AD126">
            <v>60</v>
          </cell>
          <cell r="AE126">
            <v>20</v>
          </cell>
          <cell r="AF126" t="str">
            <v>30501001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1000</v>
          </cell>
          <cell r="AW126">
            <v>0</v>
          </cell>
          <cell r="AX126">
            <v>1</v>
          </cell>
          <cell r="AY126">
            <v>2000</v>
          </cell>
          <cell r="AZ126">
            <v>1</v>
          </cell>
          <cell r="BA126">
            <v>1</v>
          </cell>
          <cell r="BB126">
            <v>0</v>
          </cell>
          <cell r="BC126" t="str">
            <v>横扫天下，勇往直前！</v>
          </cell>
          <cell r="BD126" t="str">
            <v>名通，字俊达，山东兖州府平阴人氏，外号铁面判官，是山东绿林的总首领，与程咬金两劫靠山王的皇纲，事发后被杨林捉拿，被救出，共入瓦岗寨。</v>
          </cell>
          <cell r="BE126">
            <v>1</v>
          </cell>
          <cell r="BF126">
            <v>1</v>
          </cell>
          <cell r="BG126">
            <v>0</v>
          </cell>
          <cell r="BI126">
            <v>30501</v>
          </cell>
          <cell r="BJ126">
            <v>1000</v>
          </cell>
        </row>
        <row r="127">
          <cell r="B127" t="str">
            <v>贺若弼</v>
          </cell>
          <cell r="C127" t="str">
            <v>305021</v>
          </cell>
          <cell r="D127">
            <v>0</v>
          </cell>
          <cell r="E127">
            <v>0</v>
          </cell>
          <cell r="F127">
            <v>0</v>
          </cell>
          <cell r="G127">
            <v>1</v>
          </cell>
          <cell r="H127">
            <v>3</v>
          </cell>
          <cell r="I127">
            <v>2</v>
          </cell>
          <cell r="J127">
            <v>3</v>
          </cell>
          <cell r="K127">
            <v>5</v>
          </cell>
          <cell r="L127">
            <v>1000</v>
          </cell>
          <cell r="M127">
            <v>700</v>
          </cell>
          <cell r="N127">
            <v>500</v>
          </cell>
          <cell r="O127">
            <v>250</v>
          </cell>
          <cell r="P127">
            <v>1000</v>
          </cell>
          <cell r="Q127">
            <v>1000</v>
          </cell>
          <cell r="T127" t="str">
            <v>30502100</v>
          </cell>
          <cell r="U127" t="str">
            <v>30502200</v>
          </cell>
          <cell r="AD127">
            <v>60</v>
          </cell>
          <cell r="AE127">
            <v>20</v>
          </cell>
          <cell r="AF127" t="str">
            <v>30502001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1000</v>
          </cell>
          <cell r="AW127">
            <v>0</v>
          </cell>
          <cell r="AX127">
            <v>1</v>
          </cell>
          <cell r="AY127">
            <v>2000</v>
          </cell>
          <cell r="AZ127">
            <v>1</v>
          </cell>
          <cell r="BA127">
            <v>1</v>
          </cell>
          <cell r="BB127">
            <v>0</v>
          </cell>
          <cell r="BC127" t="str">
            <v>浴血奋战，至死方休！</v>
          </cell>
          <cell r="BD127" t="str">
            <v>复姓贺若，字辅伯，河南洛阳人，隋朝著名将领。以伐陈有功，官至右武候大将军。后被隋炀帝加以诽谤朝政的罪名杀害。</v>
          </cell>
          <cell r="BE127">
            <v>1</v>
          </cell>
          <cell r="BF127">
            <v>1</v>
          </cell>
          <cell r="BG127">
            <v>0</v>
          </cell>
          <cell r="BI127">
            <v>30502</v>
          </cell>
          <cell r="BJ127">
            <v>1000</v>
          </cell>
        </row>
        <row r="128">
          <cell r="B128" t="str">
            <v>韩擒虎</v>
          </cell>
          <cell r="C128" t="str">
            <v>305031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3</v>
          </cell>
          <cell r="I128">
            <v>2</v>
          </cell>
          <cell r="J128">
            <v>2</v>
          </cell>
          <cell r="K128">
            <v>5</v>
          </cell>
          <cell r="L128">
            <v>1150</v>
          </cell>
          <cell r="M128">
            <v>700</v>
          </cell>
          <cell r="N128">
            <v>250</v>
          </cell>
          <cell r="O128">
            <v>500</v>
          </cell>
          <cell r="P128">
            <v>1000</v>
          </cell>
          <cell r="Q128">
            <v>1000</v>
          </cell>
          <cell r="T128" t="str">
            <v>30503100</v>
          </cell>
          <cell r="U128" t="str">
            <v>30503200</v>
          </cell>
          <cell r="AD128">
            <v>60</v>
          </cell>
          <cell r="AE128">
            <v>20</v>
          </cell>
          <cell r="AF128" t="str">
            <v>30503001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1000</v>
          </cell>
          <cell r="AW128">
            <v>0</v>
          </cell>
          <cell r="AX128">
            <v>1</v>
          </cell>
          <cell r="AY128">
            <v>2000</v>
          </cell>
          <cell r="AZ128">
            <v>1</v>
          </cell>
          <cell r="BA128">
            <v>1</v>
          </cell>
          <cell r="BB128">
            <v>0</v>
          </cell>
          <cell r="BC128" t="str">
            <v>射人先射马，擒贼先擒王！</v>
          </cell>
          <cell r="BD128" t="str">
            <v>原名擒豹，字子通。河南东垣人。隋朝名将，容仪魁伟，有胆略，好读书。因俘陈后主陈叔宝有功进位上柱国、大将军。</v>
          </cell>
          <cell r="BE128">
            <v>1</v>
          </cell>
          <cell r="BF128">
            <v>1</v>
          </cell>
          <cell r="BG128">
            <v>0</v>
          </cell>
          <cell r="BI128">
            <v>30503</v>
          </cell>
          <cell r="BJ128">
            <v>1150</v>
          </cell>
        </row>
        <row r="129">
          <cell r="B129" t="str">
            <v>张丽华</v>
          </cell>
          <cell r="C129" t="str">
            <v>305041</v>
          </cell>
          <cell r="D129">
            <v>0</v>
          </cell>
          <cell r="E129">
            <v>0</v>
          </cell>
          <cell r="F129">
            <v>0</v>
          </cell>
          <cell r="G129">
            <v>2</v>
          </cell>
          <cell r="H129">
            <v>3</v>
          </cell>
          <cell r="I129">
            <v>2</v>
          </cell>
          <cell r="J129">
            <v>3</v>
          </cell>
          <cell r="K129">
            <v>5</v>
          </cell>
          <cell r="L129">
            <v>1000</v>
          </cell>
          <cell r="M129">
            <v>700</v>
          </cell>
          <cell r="N129">
            <v>500</v>
          </cell>
          <cell r="O129">
            <v>250</v>
          </cell>
          <cell r="P129">
            <v>1000</v>
          </cell>
          <cell r="Q129">
            <v>1000</v>
          </cell>
          <cell r="T129" t="str">
            <v>30504100</v>
          </cell>
          <cell r="U129" t="str">
            <v>30504200</v>
          </cell>
          <cell r="AD129">
            <v>60</v>
          </cell>
          <cell r="AE129">
            <v>20</v>
          </cell>
          <cell r="AF129" t="str">
            <v>30504001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1000</v>
          </cell>
          <cell r="AW129">
            <v>0</v>
          </cell>
          <cell r="AX129">
            <v>1</v>
          </cell>
          <cell r="AY129">
            <v>2000</v>
          </cell>
          <cell r="AZ129">
            <v>1</v>
          </cell>
          <cell r="BA129">
            <v>1</v>
          </cell>
          <cell r="BB129">
            <v>0</v>
          </cell>
          <cell r="BC129" t="str">
            <v>美人如玉，红颜流离。</v>
          </cell>
          <cell r="BD129" t="str">
            <v>南北朝时期南朝陈后主陈叔宝的妃子。出身兵家，聪明灵慧，有辩才，记忆力强。隋朝灭亡陈朝时，张丽华因“祸水误国”被长史高颎所杀。</v>
          </cell>
          <cell r="BE129">
            <v>1</v>
          </cell>
          <cell r="BF129">
            <v>1</v>
          </cell>
          <cell r="BG129">
            <v>0</v>
          </cell>
          <cell r="BI129">
            <v>30504</v>
          </cell>
          <cell r="BJ129">
            <v>1000</v>
          </cell>
        </row>
        <row r="130">
          <cell r="B130" t="str">
            <v>房玄龄</v>
          </cell>
          <cell r="C130" t="str">
            <v>305051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3</v>
          </cell>
          <cell r="I130">
            <v>2</v>
          </cell>
          <cell r="J130">
            <v>3</v>
          </cell>
          <cell r="K130">
            <v>5</v>
          </cell>
          <cell r="L130">
            <v>1000</v>
          </cell>
          <cell r="M130">
            <v>700</v>
          </cell>
          <cell r="N130">
            <v>500</v>
          </cell>
          <cell r="O130">
            <v>250</v>
          </cell>
          <cell r="P130">
            <v>1000</v>
          </cell>
          <cell r="Q130">
            <v>1000</v>
          </cell>
          <cell r="T130" t="str">
            <v>30505100</v>
          </cell>
          <cell r="U130" t="str">
            <v>30505200</v>
          </cell>
          <cell r="AD130">
            <v>60</v>
          </cell>
          <cell r="AE130">
            <v>20</v>
          </cell>
          <cell r="AF130" t="str">
            <v>30505001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1000</v>
          </cell>
          <cell r="AW130">
            <v>0</v>
          </cell>
          <cell r="AX130">
            <v>1</v>
          </cell>
          <cell r="AY130">
            <v>2000</v>
          </cell>
          <cell r="AZ130">
            <v>1</v>
          </cell>
          <cell r="BA130">
            <v>1</v>
          </cell>
          <cell r="BB130">
            <v>0</v>
          </cell>
          <cell r="BC130" t="str">
            <v>为人臣子，一心为国！</v>
          </cell>
          <cell r="BD130" t="str">
            <v>名乔，字玄龄，唐初齐州人。因房玄龄善谋，而杜如晦处事果断，因此人称“房谋杜断”。后世以他和杜如晦为良相的典范，合称“房、杜”。</v>
          </cell>
          <cell r="BE130">
            <v>1</v>
          </cell>
          <cell r="BF130">
            <v>1</v>
          </cell>
          <cell r="BG130">
            <v>0</v>
          </cell>
          <cell r="BI130">
            <v>30505</v>
          </cell>
          <cell r="BJ130">
            <v>1000</v>
          </cell>
        </row>
        <row r="131">
          <cell r="B131" t="str">
            <v>杜如晦</v>
          </cell>
          <cell r="C131" t="str">
            <v>305061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3</v>
          </cell>
          <cell r="I131">
            <v>2</v>
          </cell>
          <cell r="J131">
            <v>3</v>
          </cell>
          <cell r="K131">
            <v>5</v>
          </cell>
          <cell r="L131">
            <v>1000</v>
          </cell>
          <cell r="M131">
            <v>700</v>
          </cell>
          <cell r="N131">
            <v>500</v>
          </cell>
          <cell r="O131">
            <v>250</v>
          </cell>
          <cell r="P131">
            <v>1000</v>
          </cell>
          <cell r="Q131">
            <v>1000</v>
          </cell>
          <cell r="T131" t="str">
            <v>30506100</v>
          </cell>
          <cell r="U131" t="str">
            <v>30506200</v>
          </cell>
          <cell r="AD131">
            <v>60</v>
          </cell>
          <cell r="AE131">
            <v>20</v>
          </cell>
          <cell r="AF131" t="str">
            <v>30506001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1000</v>
          </cell>
          <cell r="AW131">
            <v>0</v>
          </cell>
          <cell r="AX131">
            <v>1</v>
          </cell>
          <cell r="AY131">
            <v>2000</v>
          </cell>
          <cell r="AZ131">
            <v>1</v>
          </cell>
          <cell r="BA131">
            <v>1</v>
          </cell>
          <cell r="BB131">
            <v>0</v>
          </cell>
          <cell r="BC131" t="str">
            <v>为人臣子，一心为国！</v>
          </cell>
          <cell r="BD131" t="str">
            <v>字克明，京兆杜陵人，唐朝初年名相。因房玄龄善谋，而杜如晦处事果断，因此人称“房谋杜断”。后世以他和杜如晦为良相的典范，合称“房、杜”。</v>
          </cell>
          <cell r="BE131">
            <v>1</v>
          </cell>
          <cell r="BF131">
            <v>1</v>
          </cell>
          <cell r="BG131">
            <v>0</v>
          </cell>
          <cell r="BI131">
            <v>30506</v>
          </cell>
          <cell r="BJ131">
            <v>1000</v>
          </cell>
        </row>
        <row r="132">
          <cell r="B132" t="str">
            <v>翟让</v>
          </cell>
          <cell r="C132" t="str">
            <v>305071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3</v>
          </cell>
          <cell r="I132">
            <v>2</v>
          </cell>
          <cell r="J132">
            <v>3</v>
          </cell>
          <cell r="K132">
            <v>5</v>
          </cell>
          <cell r="L132">
            <v>1000</v>
          </cell>
          <cell r="M132">
            <v>700</v>
          </cell>
          <cell r="N132">
            <v>500</v>
          </cell>
          <cell r="O132">
            <v>250</v>
          </cell>
          <cell r="P132">
            <v>1000</v>
          </cell>
          <cell r="Q132">
            <v>1000</v>
          </cell>
          <cell r="T132" t="str">
            <v>30507100</v>
          </cell>
          <cell r="U132" t="str">
            <v>30507200</v>
          </cell>
          <cell r="AD132">
            <v>60</v>
          </cell>
          <cell r="AE132">
            <v>20</v>
          </cell>
          <cell r="AF132" t="str">
            <v>30507001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1000</v>
          </cell>
          <cell r="AW132">
            <v>0</v>
          </cell>
          <cell r="AX132">
            <v>1</v>
          </cell>
          <cell r="AY132">
            <v>2000</v>
          </cell>
          <cell r="AZ132">
            <v>1</v>
          </cell>
          <cell r="BA132">
            <v>1</v>
          </cell>
          <cell r="BB132">
            <v>0</v>
          </cell>
          <cell r="BC132" t="str">
            <v>一呼百应，自立为王！</v>
          </cell>
          <cell r="BD132" t="str">
            <v>东郡韦城人，隋末农民起义中瓦岗军前期领袖。武功高强有胆略。初为东郡法曹，犯法亡命至瓦岗，率众起义，所部多为渔猎手，善使长枪。</v>
          </cell>
          <cell r="BE132">
            <v>1</v>
          </cell>
          <cell r="BF132">
            <v>1</v>
          </cell>
          <cell r="BG132">
            <v>0</v>
          </cell>
          <cell r="BI132">
            <v>30507</v>
          </cell>
          <cell r="BJ132">
            <v>1000</v>
          </cell>
        </row>
        <row r="133">
          <cell r="B133" t="str">
            <v>李密</v>
          </cell>
          <cell r="C133" t="str">
            <v>305081</v>
          </cell>
          <cell r="D133">
            <v>0</v>
          </cell>
          <cell r="E133">
            <v>0</v>
          </cell>
          <cell r="F133">
            <v>0</v>
          </cell>
          <cell r="G133">
            <v>1</v>
          </cell>
          <cell r="H133">
            <v>3</v>
          </cell>
          <cell r="I133">
            <v>2</v>
          </cell>
          <cell r="J133">
            <v>3</v>
          </cell>
          <cell r="K133">
            <v>5</v>
          </cell>
          <cell r="L133">
            <v>1000</v>
          </cell>
          <cell r="M133">
            <v>700</v>
          </cell>
          <cell r="N133">
            <v>500</v>
          </cell>
          <cell r="O133">
            <v>250</v>
          </cell>
          <cell r="P133">
            <v>1000</v>
          </cell>
          <cell r="Q133">
            <v>1000</v>
          </cell>
          <cell r="T133" t="str">
            <v>30508100</v>
          </cell>
          <cell r="U133" t="str">
            <v>30508200</v>
          </cell>
          <cell r="AD133">
            <v>60</v>
          </cell>
          <cell r="AE133">
            <v>20</v>
          </cell>
          <cell r="AF133" t="str">
            <v>30508001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1000</v>
          </cell>
          <cell r="AW133">
            <v>0</v>
          </cell>
          <cell r="AX133">
            <v>1</v>
          </cell>
          <cell r="AY133">
            <v>2000</v>
          </cell>
          <cell r="AZ133">
            <v>1</v>
          </cell>
          <cell r="BA133">
            <v>1</v>
          </cell>
          <cell r="BB133">
            <v>0</v>
          </cell>
          <cell r="BC133" t="str">
            <v>一呼百应，自立为王！</v>
          </cell>
          <cell r="BD133" t="str">
            <v>字玄邃， 一字法主，京兆长安人，祖籍辽东襄平，隋唐时期的群雄之一。隋末天下大乱时，成为瓦岗军首领，称魏公。</v>
          </cell>
          <cell r="BE133">
            <v>1</v>
          </cell>
          <cell r="BF133">
            <v>1</v>
          </cell>
          <cell r="BG133">
            <v>0</v>
          </cell>
          <cell r="BI133">
            <v>30508</v>
          </cell>
          <cell r="BJ133">
            <v>1000</v>
          </cell>
        </row>
        <row r="134">
          <cell r="B134" t="str">
            <v>蚩尤</v>
          </cell>
          <cell r="C134" t="str">
            <v>418021</v>
          </cell>
          <cell r="D134" t="str">
            <v>418022</v>
          </cell>
          <cell r="E134" t="str">
            <v>418023</v>
          </cell>
          <cell r="F134" t="str">
            <v>418024</v>
          </cell>
          <cell r="G134">
            <v>1</v>
          </cell>
          <cell r="H134">
            <v>4</v>
          </cell>
          <cell r="I134">
            <v>2</v>
          </cell>
          <cell r="J134">
            <v>3</v>
          </cell>
          <cell r="K134">
            <v>18</v>
          </cell>
          <cell r="L134">
            <v>1550</v>
          </cell>
          <cell r="M134">
            <v>700</v>
          </cell>
          <cell r="N134">
            <v>500</v>
          </cell>
          <cell r="O134">
            <v>250</v>
          </cell>
          <cell r="P134">
            <v>1000</v>
          </cell>
          <cell r="Q134">
            <v>1000</v>
          </cell>
          <cell r="S134" t="str">
            <v>241802</v>
          </cell>
          <cell r="T134" t="str">
            <v>41802100</v>
          </cell>
          <cell r="U134" t="str">
            <v>41802200</v>
          </cell>
          <cell r="V134">
            <v>41802301</v>
          </cell>
          <cell r="W134">
            <v>2</v>
          </cell>
          <cell r="X134">
            <v>41802302</v>
          </cell>
          <cell r="Y134">
            <v>1</v>
          </cell>
          <cell r="Z134">
            <v>41802303</v>
          </cell>
          <cell r="AA134">
            <v>1</v>
          </cell>
          <cell r="AB134">
            <v>41802304</v>
          </cell>
          <cell r="AC134">
            <v>3</v>
          </cell>
          <cell r="AD134">
            <v>150</v>
          </cell>
          <cell r="AE134">
            <v>50</v>
          </cell>
          <cell r="AF134" t="str">
            <v>41802001</v>
          </cell>
          <cell r="AG134" t="str">
            <v>41802002</v>
          </cell>
          <cell r="AH134" t="str">
            <v>41802003</v>
          </cell>
          <cell r="AI134" t="str">
            <v>41802004</v>
          </cell>
          <cell r="AJ134" t="str">
            <v>41802005</v>
          </cell>
          <cell r="AK134" t="str">
            <v>41802006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20000</v>
          </cell>
          <cell r="AW134">
            <v>0</v>
          </cell>
          <cell r="AX134">
            <v>0</v>
          </cell>
          <cell r="AY134">
            <v>0</v>
          </cell>
          <cell r="AZ134">
            <v>1</v>
          </cell>
          <cell r="BA134">
            <v>0</v>
          </cell>
          <cell r="BB134">
            <v>0</v>
          </cell>
          <cell r="BC134" t="str">
            <v>九黎之主，杀伐天下！</v>
          </cell>
          <cell r="BD134" t="str">
            <v>上古时代九黎氏族部落的首领，骁勇善战，是兵器的发明者，始祖。他有兄弟八十一人，都有铜头铁额，十指十趾，个个本领非凡。</v>
          </cell>
          <cell r="BE134">
            <v>1</v>
          </cell>
          <cell r="BF134">
            <v>1</v>
          </cell>
          <cell r="BG134">
            <v>0</v>
          </cell>
          <cell r="BH134" t="str">
            <v>第一红将</v>
          </cell>
          <cell r="BI134">
            <v>41802</v>
          </cell>
          <cell r="BJ134">
            <v>1550</v>
          </cell>
        </row>
        <row r="135">
          <cell r="B135" t="str">
            <v>后羿</v>
          </cell>
          <cell r="C135" t="str">
            <v>418011</v>
          </cell>
          <cell r="D135" t="str">
            <v>418012</v>
          </cell>
          <cell r="E135" t="str">
            <v>418013</v>
          </cell>
          <cell r="F135" t="str">
            <v>418014</v>
          </cell>
          <cell r="G135">
            <v>1</v>
          </cell>
          <cell r="H135">
            <v>4</v>
          </cell>
          <cell r="I135">
            <v>2</v>
          </cell>
          <cell r="J135">
            <v>3</v>
          </cell>
          <cell r="K135">
            <v>18</v>
          </cell>
          <cell r="L135">
            <v>1400</v>
          </cell>
          <cell r="M135">
            <v>1300</v>
          </cell>
          <cell r="N135">
            <v>500</v>
          </cell>
          <cell r="O135">
            <v>250</v>
          </cell>
          <cell r="P135">
            <v>1000</v>
          </cell>
          <cell r="Q135">
            <v>1000</v>
          </cell>
          <cell r="S135" t="str">
            <v>241801</v>
          </cell>
          <cell r="T135" t="str">
            <v>41801100</v>
          </cell>
          <cell r="U135" t="str">
            <v>41801200</v>
          </cell>
          <cell r="V135">
            <v>41801302</v>
          </cell>
          <cell r="W135">
            <v>2</v>
          </cell>
          <cell r="X135">
            <v>41801301</v>
          </cell>
          <cell r="Y135">
            <v>3</v>
          </cell>
          <cell r="AD135">
            <v>150</v>
          </cell>
          <cell r="AE135">
            <v>50</v>
          </cell>
          <cell r="AF135" t="str">
            <v>41801001</v>
          </cell>
          <cell r="AG135" t="str">
            <v>41801002</v>
          </cell>
          <cell r="AH135" t="str">
            <v>41801003</v>
          </cell>
          <cell r="AI135" t="str">
            <v>41801004</v>
          </cell>
          <cell r="AJ135" t="str">
            <v>41801005</v>
          </cell>
          <cell r="AK135" t="str">
            <v>41801006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20000</v>
          </cell>
          <cell r="AW135">
            <v>0</v>
          </cell>
          <cell r="AX135">
            <v>0</v>
          </cell>
          <cell r="AY135">
            <v>0</v>
          </cell>
          <cell r="AZ135">
            <v>1</v>
          </cell>
          <cell r="BA135">
            <v>0</v>
          </cell>
          <cell r="BB135">
            <v>0</v>
          </cell>
          <cell r="BC135" t="str">
            <v>羿射九日，为民除害！</v>
          </cell>
          <cell r="BD135" t="str">
            <v>本称“羿”、“大羿”、“司羿”，五帝时期人物，帝尧的射师，嫦娥的丈夫。善于射箭，曾经帮助帝尧射下九日，匡扶黎民。</v>
          </cell>
          <cell r="BE135">
            <v>1</v>
          </cell>
          <cell r="BF135">
            <v>1</v>
          </cell>
          <cell r="BG135">
            <v>0</v>
          </cell>
          <cell r="BH135" t="str">
            <v>第二红将</v>
          </cell>
          <cell r="BI135">
            <v>41801</v>
          </cell>
          <cell r="BJ135">
            <v>1400</v>
          </cell>
        </row>
        <row r="136">
          <cell r="B136" t="str">
            <v>轩辕</v>
          </cell>
          <cell r="C136" t="str">
            <v>418031</v>
          </cell>
          <cell r="D136" t="str">
            <v>418032</v>
          </cell>
          <cell r="E136" t="str">
            <v>418033</v>
          </cell>
          <cell r="F136" t="str">
            <v>418034</v>
          </cell>
          <cell r="G136">
            <v>1</v>
          </cell>
          <cell r="H136">
            <v>4</v>
          </cell>
          <cell r="I136">
            <v>2</v>
          </cell>
          <cell r="J136">
            <v>3</v>
          </cell>
          <cell r="K136">
            <v>18</v>
          </cell>
          <cell r="L136">
            <v>1300</v>
          </cell>
          <cell r="M136">
            <v>1600</v>
          </cell>
          <cell r="N136">
            <v>500</v>
          </cell>
          <cell r="O136">
            <v>250</v>
          </cell>
          <cell r="P136">
            <v>1000</v>
          </cell>
          <cell r="Q136">
            <v>1000</v>
          </cell>
          <cell r="S136" t="str">
            <v>241803</v>
          </cell>
          <cell r="T136" t="str">
            <v>41803100</v>
          </cell>
          <cell r="U136" t="str">
            <v>41803200</v>
          </cell>
          <cell r="AD136">
            <v>150</v>
          </cell>
          <cell r="AE136">
            <v>50</v>
          </cell>
          <cell r="AF136" t="str">
            <v>41803001</v>
          </cell>
          <cell r="AG136" t="str">
            <v>41803002</v>
          </cell>
          <cell r="AH136" t="str">
            <v>41803003</v>
          </cell>
          <cell r="AI136" t="str">
            <v>41803004</v>
          </cell>
          <cell r="AJ136" t="str">
            <v>41803005</v>
          </cell>
          <cell r="AK136" t="str">
            <v>41803006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20000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>征东夷，平九黎，一统华夏！</v>
          </cell>
          <cell r="BD136" t="str">
            <v>黄帝，古华夏部落联盟首领，五帝之首，被尊为中华“人文初祖”。黄帝以统一华夏部落与征服东夷、九黎族而统一中华的伟绩载入史册。</v>
          </cell>
          <cell r="BE136">
            <v>0</v>
          </cell>
          <cell r="BF136">
            <v>0</v>
          </cell>
          <cell r="BG136">
            <v>0</v>
          </cell>
          <cell r="BI136">
            <v>41803</v>
          </cell>
          <cell r="BJ136">
            <v>1300</v>
          </cell>
        </row>
        <row r="137">
          <cell r="B137" t="str">
            <v>神农</v>
          </cell>
          <cell r="C137" t="str">
            <v>418041</v>
          </cell>
          <cell r="D137" t="str">
            <v>418042</v>
          </cell>
          <cell r="E137" t="str">
            <v>418043</v>
          </cell>
          <cell r="F137" t="str">
            <v>418044</v>
          </cell>
          <cell r="G137">
            <v>1</v>
          </cell>
          <cell r="H137">
            <v>4</v>
          </cell>
          <cell r="I137">
            <v>2</v>
          </cell>
          <cell r="J137">
            <v>4</v>
          </cell>
          <cell r="K137">
            <v>18</v>
          </cell>
          <cell r="L137">
            <v>1300</v>
          </cell>
          <cell r="M137">
            <v>1600</v>
          </cell>
          <cell r="N137">
            <v>600</v>
          </cell>
          <cell r="O137">
            <v>600</v>
          </cell>
          <cell r="P137">
            <v>1000</v>
          </cell>
          <cell r="Q137">
            <v>1000</v>
          </cell>
          <cell r="S137" t="str">
            <v>241804</v>
          </cell>
          <cell r="T137" t="str">
            <v>41804100</v>
          </cell>
          <cell r="U137" t="str">
            <v>41804200</v>
          </cell>
          <cell r="AD137">
            <v>150</v>
          </cell>
          <cell r="AE137">
            <v>50</v>
          </cell>
          <cell r="AF137" t="str">
            <v>41804001</v>
          </cell>
          <cell r="AG137" t="str">
            <v>41804002</v>
          </cell>
          <cell r="AH137" t="str">
            <v>41804003</v>
          </cell>
          <cell r="AI137" t="str">
            <v>41804004</v>
          </cell>
          <cell r="AJ137" t="str">
            <v>41804005</v>
          </cell>
          <cell r="AK137" t="str">
            <v>41804006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20000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>遍尝百草，福泽万世！</v>
          </cell>
          <cell r="BD137" t="str">
            <v>炎帝，号神农氏，相传炎帝牛首人身，他亲尝百草，发展用草药治病。他发明刀耕火种，教民垦荒种植粮食作物，与黄帝结盟，共同击败了蚩尤。</v>
          </cell>
          <cell r="BE137">
            <v>0</v>
          </cell>
          <cell r="BF137">
            <v>0</v>
          </cell>
          <cell r="BG137">
            <v>0</v>
          </cell>
          <cell r="BI137">
            <v>41804</v>
          </cell>
          <cell r="BJ137">
            <v>1300</v>
          </cell>
        </row>
        <row r="138">
          <cell r="B138" t="str">
            <v>成吉思汗</v>
          </cell>
          <cell r="C138" t="str">
            <v>415011</v>
          </cell>
          <cell r="D138" t="str">
            <v>415012</v>
          </cell>
          <cell r="E138" t="str">
            <v>415013</v>
          </cell>
          <cell r="F138" t="str">
            <v>415014</v>
          </cell>
          <cell r="G138">
            <v>1</v>
          </cell>
          <cell r="H138">
            <v>4</v>
          </cell>
          <cell r="I138">
            <v>2</v>
          </cell>
          <cell r="J138">
            <v>3</v>
          </cell>
          <cell r="K138">
            <v>15</v>
          </cell>
          <cell r="L138">
            <v>1250</v>
          </cell>
          <cell r="M138">
            <v>700</v>
          </cell>
          <cell r="N138">
            <v>500</v>
          </cell>
          <cell r="O138">
            <v>250</v>
          </cell>
          <cell r="P138">
            <v>1000</v>
          </cell>
          <cell r="Q138">
            <v>1000</v>
          </cell>
          <cell r="S138" t="str">
            <v>241501</v>
          </cell>
          <cell r="T138" t="str">
            <v>41501100</v>
          </cell>
          <cell r="U138" t="str">
            <v>41501200</v>
          </cell>
          <cell r="V138">
            <v>41501301</v>
          </cell>
          <cell r="W138">
            <v>3</v>
          </cell>
          <cell r="X138">
            <v>41501302</v>
          </cell>
          <cell r="Y138">
            <v>3</v>
          </cell>
          <cell r="AD138">
            <v>120</v>
          </cell>
          <cell r="AE138">
            <v>40</v>
          </cell>
          <cell r="AF138" t="str">
            <v>41501001</v>
          </cell>
          <cell r="AG138" t="str">
            <v>41501002</v>
          </cell>
          <cell r="AH138" t="str">
            <v>41501003</v>
          </cell>
          <cell r="AI138" t="str">
            <v>41501004</v>
          </cell>
          <cell r="AJ138" t="str">
            <v>41501005</v>
          </cell>
          <cell r="AK138" t="str">
            <v>41501006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10000</v>
          </cell>
          <cell r="AW138">
            <v>0</v>
          </cell>
          <cell r="AX138">
            <v>0</v>
          </cell>
          <cell r="AY138">
            <v>0</v>
          </cell>
          <cell r="AZ138">
            <v>1</v>
          </cell>
          <cell r="BA138">
            <v>0</v>
          </cell>
          <cell r="BB138">
            <v>1</v>
          </cell>
          <cell r="BC138" t="str">
            <v>铁蹄所向，皆吾所有！</v>
          </cell>
          <cell r="BD138" t="str">
            <v>孛儿只斤·铁木真，蒙古帝国可汗，尊号“成吉思汗”，意为“拥有海洋四方“。1206年春天建立大蒙古国，此后多次发动对外征服战争。</v>
          </cell>
          <cell r="BE138">
            <v>1</v>
          </cell>
          <cell r="BF138">
            <v>1</v>
          </cell>
          <cell r="BG138">
            <v>0</v>
          </cell>
          <cell r="BI138">
            <v>41501</v>
          </cell>
          <cell r="BJ138">
            <v>1250</v>
          </cell>
        </row>
        <row r="139">
          <cell r="B139" t="str">
            <v>姜子牙</v>
          </cell>
          <cell r="C139" t="str">
            <v>415021</v>
          </cell>
          <cell r="D139" t="str">
            <v>415022</v>
          </cell>
          <cell r="E139" t="str">
            <v>415023</v>
          </cell>
          <cell r="F139" t="str">
            <v>415024</v>
          </cell>
          <cell r="G139">
            <v>1</v>
          </cell>
          <cell r="H139">
            <v>4</v>
          </cell>
          <cell r="I139">
            <v>2</v>
          </cell>
          <cell r="J139">
            <v>3</v>
          </cell>
          <cell r="K139">
            <v>15</v>
          </cell>
          <cell r="L139">
            <v>1250</v>
          </cell>
          <cell r="M139">
            <v>700</v>
          </cell>
          <cell r="N139">
            <v>500</v>
          </cell>
          <cell r="O139">
            <v>250</v>
          </cell>
          <cell r="P139">
            <v>1000</v>
          </cell>
          <cell r="Q139">
            <v>1000</v>
          </cell>
          <cell r="S139" t="str">
            <v>241502</v>
          </cell>
          <cell r="T139" t="str">
            <v>41502100</v>
          </cell>
          <cell r="U139" t="str">
            <v>41502200</v>
          </cell>
          <cell r="V139">
            <v>41502301</v>
          </cell>
          <cell r="W139">
            <v>3</v>
          </cell>
          <cell r="AD139">
            <v>120</v>
          </cell>
          <cell r="AE139">
            <v>40</v>
          </cell>
          <cell r="AF139" t="str">
            <v>41502001</v>
          </cell>
          <cell r="AG139" t="str">
            <v>41502002</v>
          </cell>
          <cell r="AH139" t="str">
            <v>41502003</v>
          </cell>
          <cell r="AI139" t="str">
            <v>41502004</v>
          </cell>
          <cell r="AJ139" t="str">
            <v>41502005</v>
          </cell>
          <cell r="AK139" t="str">
            <v>41502006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10000</v>
          </cell>
          <cell r="AW139">
            <v>0</v>
          </cell>
          <cell r="AX139">
            <v>0</v>
          </cell>
          <cell r="AY139">
            <v>0</v>
          </cell>
          <cell r="AZ139">
            <v>1</v>
          </cell>
          <cell r="BA139">
            <v>0</v>
          </cell>
          <cell r="BB139">
            <v>1</v>
          </cell>
          <cell r="BC139" t="str">
            <v>太公钓鱼，愿者上钩！</v>
          </cell>
          <cell r="BD139" t="str">
            <v>姜姓，吕氏，名尚，字子牙，别号飞熊。武王伐纣的首席谋主、最高军事统帅与西周的开国元勋，齐文化的创始人，亦是一位杰出的军事家。</v>
          </cell>
          <cell r="BE139">
            <v>1</v>
          </cell>
          <cell r="BF139">
            <v>1</v>
          </cell>
          <cell r="BG139">
            <v>0</v>
          </cell>
          <cell r="BH139" t="str">
            <v>第一副将</v>
          </cell>
          <cell r="BI139">
            <v>41502</v>
          </cell>
          <cell r="BJ139">
            <v>1250</v>
          </cell>
        </row>
        <row r="140">
          <cell r="B140" t="str">
            <v>孔子</v>
          </cell>
          <cell r="C140" t="str">
            <v>415031</v>
          </cell>
          <cell r="D140" t="str">
            <v>415032</v>
          </cell>
          <cell r="E140" t="str">
            <v>415033</v>
          </cell>
          <cell r="F140" t="str">
            <v>415034</v>
          </cell>
          <cell r="G140">
            <v>1</v>
          </cell>
          <cell r="H140">
            <v>4</v>
          </cell>
          <cell r="I140">
            <v>2</v>
          </cell>
          <cell r="J140">
            <v>4</v>
          </cell>
          <cell r="K140">
            <v>15</v>
          </cell>
          <cell r="L140">
            <v>1300</v>
          </cell>
          <cell r="M140">
            <v>700</v>
          </cell>
          <cell r="N140">
            <v>600</v>
          </cell>
          <cell r="O140">
            <v>600</v>
          </cell>
          <cell r="P140">
            <v>1000</v>
          </cell>
          <cell r="Q140">
            <v>1000</v>
          </cell>
          <cell r="S140" t="str">
            <v>241503</v>
          </cell>
          <cell r="T140" t="str">
            <v>41503100</v>
          </cell>
          <cell r="U140" t="str">
            <v>41503200</v>
          </cell>
          <cell r="V140">
            <v>41503301</v>
          </cell>
          <cell r="W140">
            <v>2</v>
          </cell>
          <cell r="AD140">
            <v>120</v>
          </cell>
          <cell r="AE140">
            <v>40</v>
          </cell>
          <cell r="AF140" t="str">
            <v>41503001</v>
          </cell>
          <cell r="AG140" t="str">
            <v>41503002</v>
          </cell>
          <cell r="AH140" t="str">
            <v>41503003</v>
          </cell>
          <cell r="AI140" t="str">
            <v>41503004</v>
          </cell>
          <cell r="AJ140" t="str">
            <v>41503005</v>
          </cell>
          <cell r="AK140" t="str">
            <v>41503006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10000</v>
          </cell>
          <cell r="AW140">
            <v>0</v>
          </cell>
          <cell r="AX140">
            <v>0</v>
          </cell>
          <cell r="AY140">
            <v>0</v>
          </cell>
          <cell r="AZ140">
            <v>1</v>
          </cell>
          <cell r="BA140">
            <v>0</v>
          </cell>
          <cell r="BB140">
            <v>1</v>
          </cell>
          <cell r="BC140" t="str">
            <v>学而时习之，不亦说乎？</v>
          </cell>
          <cell r="BD140" t="str">
            <v>子姓，孔氏，名丘，字仲尼，鲁国陬邑人，中国著名的大思想家、大教育家。开创了私人讲学的风气，是儒家学派创始人，被后世尊为孔圣人。</v>
          </cell>
          <cell r="BE140">
            <v>1</v>
          </cell>
          <cell r="BF140">
            <v>1</v>
          </cell>
          <cell r="BG140">
            <v>0</v>
          </cell>
          <cell r="BH140" t="str">
            <v>奶妈</v>
          </cell>
          <cell r="BI140">
            <v>41503</v>
          </cell>
          <cell r="BJ140">
            <v>1300</v>
          </cell>
        </row>
        <row r="141">
          <cell r="B141" t="str">
            <v>岳飞</v>
          </cell>
          <cell r="C141" t="str">
            <v>415041</v>
          </cell>
          <cell r="D141" t="str">
            <v>415042</v>
          </cell>
          <cell r="E141" t="str">
            <v>415043</v>
          </cell>
          <cell r="F141" t="str">
            <v>415044</v>
          </cell>
          <cell r="G141">
            <v>1</v>
          </cell>
          <cell r="H141">
            <v>4</v>
          </cell>
          <cell r="I141">
            <v>2</v>
          </cell>
          <cell r="J141">
            <v>3</v>
          </cell>
          <cell r="K141">
            <v>15</v>
          </cell>
          <cell r="L141">
            <v>1300</v>
          </cell>
          <cell r="M141">
            <v>700</v>
          </cell>
          <cell r="N141">
            <v>500</v>
          </cell>
          <cell r="O141">
            <v>250</v>
          </cell>
          <cell r="P141">
            <v>1000</v>
          </cell>
          <cell r="Q141">
            <v>1000</v>
          </cell>
          <cell r="S141" t="str">
            <v>241504</v>
          </cell>
          <cell r="T141" t="str">
            <v>41504100</v>
          </cell>
          <cell r="U141" t="str">
            <v>41504200</v>
          </cell>
          <cell r="V141">
            <v>41504301</v>
          </cell>
          <cell r="W141">
            <v>3</v>
          </cell>
          <cell r="X141">
            <v>41504302</v>
          </cell>
          <cell r="Y141">
            <v>3</v>
          </cell>
          <cell r="AD141">
            <v>120</v>
          </cell>
          <cell r="AE141">
            <v>40</v>
          </cell>
          <cell r="AF141" t="str">
            <v>41504001</v>
          </cell>
          <cell r="AG141" t="str">
            <v>41504002</v>
          </cell>
          <cell r="AH141" t="str">
            <v>41504003</v>
          </cell>
          <cell r="AI141" t="str">
            <v>41504004</v>
          </cell>
          <cell r="AJ141" t="str">
            <v>41504005</v>
          </cell>
          <cell r="AK141" t="str">
            <v>41504006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10000</v>
          </cell>
          <cell r="AW141">
            <v>0</v>
          </cell>
          <cell r="AX141">
            <v>0</v>
          </cell>
          <cell r="AY141">
            <v>0</v>
          </cell>
          <cell r="AZ141">
            <v>1</v>
          </cell>
          <cell r="BA141">
            <v>0</v>
          </cell>
          <cell r="BB141">
            <v>1</v>
          </cell>
          <cell r="BC141" t="str">
            <v>靖康耻，犹未雪。臣子恨，何时灭！</v>
          </cell>
          <cell r="BD141" t="str">
            <v>字鹏举，宋相州汤阴县人，抗金名将，中国历史上著名军事家、民族英雄，位列南宋中兴四将之首。率领岳家军所向披靡，位至将相。</v>
          </cell>
          <cell r="BE141">
            <v>1</v>
          </cell>
          <cell r="BF141">
            <v>1</v>
          </cell>
          <cell r="BG141">
            <v>0</v>
          </cell>
          <cell r="BH141" t="str">
            <v>主力橙将</v>
          </cell>
          <cell r="BI141">
            <v>41504</v>
          </cell>
          <cell r="BJ141">
            <v>1300</v>
          </cell>
        </row>
        <row r="142">
          <cell r="B142" t="str">
            <v>苏妲己</v>
          </cell>
          <cell r="C142" t="str">
            <v>415051</v>
          </cell>
          <cell r="D142" t="str">
            <v>415052</v>
          </cell>
          <cell r="E142" t="str">
            <v>415053</v>
          </cell>
          <cell r="F142" t="str">
            <v>415054</v>
          </cell>
          <cell r="G142">
            <v>2</v>
          </cell>
          <cell r="H142">
            <v>4</v>
          </cell>
          <cell r="I142">
            <v>2</v>
          </cell>
          <cell r="J142">
            <v>4</v>
          </cell>
          <cell r="K142">
            <v>15</v>
          </cell>
          <cell r="L142">
            <v>1250</v>
          </cell>
          <cell r="M142">
            <v>700</v>
          </cell>
          <cell r="N142">
            <v>600</v>
          </cell>
          <cell r="O142">
            <v>600</v>
          </cell>
          <cell r="P142">
            <v>1000</v>
          </cell>
          <cell r="Q142">
            <v>1000</v>
          </cell>
          <cell r="S142" t="str">
            <v>241505</v>
          </cell>
          <cell r="T142" t="str">
            <v>41505100</v>
          </cell>
          <cell r="U142" t="str">
            <v>41505200</v>
          </cell>
          <cell r="V142">
            <v>41505301</v>
          </cell>
          <cell r="W142">
            <v>3</v>
          </cell>
          <cell r="AD142">
            <v>120</v>
          </cell>
          <cell r="AE142">
            <v>40</v>
          </cell>
          <cell r="AF142" t="str">
            <v>41505001</v>
          </cell>
          <cell r="AG142" t="str">
            <v>41505002</v>
          </cell>
          <cell r="AH142" t="str">
            <v>41505003</v>
          </cell>
          <cell r="AI142" t="str">
            <v>41505004</v>
          </cell>
          <cell r="AJ142" t="str">
            <v>41505005</v>
          </cell>
          <cell r="AK142" t="str">
            <v>41505006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10000</v>
          </cell>
          <cell r="AW142">
            <v>0</v>
          </cell>
          <cell r="AX142">
            <v>0</v>
          </cell>
          <cell r="AY142">
            <v>0</v>
          </cell>
          <cell r="AZ142">
            <v>1</v>
          </cell>
          <cell r="BA142">
            <v>0</v>
          </cell>
          <cell r="BB142">
            <v>1</v>
          </cell>
          <cell r="BC142" t="str">
            <v>妾身才没兴趣颠覆什么天下呢~</v>
          </cell>
          <cell r="BD142" t="str">
            <v>商汤时期有苏氏部落族人，出生于有苏国，冀州侯苏护之女。传说为九尾妖狐幻化而成，蛊惑纣王，诛杀忠良，祸乱苍生。</v>
          </cell>
          <cell r="BE142">
            <v>1</v>
          </cell>
          <cell r="BF142">
            <v>1</v>
          </cell>
          <cell r="BG142">
            <v>0</v>
          </cell>
          <cell r="BI142">
            <v>41505</v>
          </cell>
          <cell r="BJ142">
            <v>1250</v>
          </cell>
        </row>
        <row r="143">
          <cell r="B143" t="str">
            <v>武松</v>
          </cell>
          <cell r="C143" t="str">
            <v>415061</v>
          </cell>
          <cell r="D143" t="str">
            <v>415062</v>
          </cell>
          <cell r="E143" t="str">
            <v>415063</v>
          </cell>
          <cell r="F143" t="str">
            <v>415064</v>
          </cell>
          <cell r="G143">
            <v>1</v>
          </cell>
          <cell r="H143">
            <v>4</v>
          </cell>
          <cell r="I143">
            <v>2</v>
          </cell>
          <cell r="J143">
            <v>2</v>
          </cell>
          <cell r="K143">
            <v>15</v>
          </cell>
          <cell r="L143">
            <v>1300</v>
          </cell>
          <cell r="M143">
            <v>700</v>
          </cell>
          <cell r="N143">
            <v>250</v>
          </cell>
          <cell r="O143">
            <v>500</v>
          </cell>
          <cell r="P143">
            <v>1200</v>
          </cell>
          <cell r="Q143">
            <v>1500</v>
          </cell>
          <cell r="S143" t="str">
            <v>241506</v>
          </cell>
          <cell r="T143" t="str">
            <v>41506100</v>
          </cell>
          <cell r="U143" t="str">
            <v>41506200</v>
          </cell>
          <cell r="V143">
            <v>41506301</v>
          </cell>
          <cell r="W143">
            <v>4</v>
          </cell>
          <cell r="X143">
            <v>41506302</v>
          </cell>
          <cell r="Y143">
            <v>4</v>
          </cell>
          <cell r="AD143">
            <v>120</v>
          </cell>
          <cell r="AE143">
            <v>40</v>
          </cell>
          <cell r="AF143" t="str">
            <v>41506001</v>
          </cell>
          <cell r="AG143" t="str">
            <v>41506002</v>
          </cell>
          <cell r="AH143" t="str">
            <v>41506003</v>
          </cell>
          <cell r="AI143" t="str">
            <v>41506004</v>
          </cell>
          <cell r="AJ143" t="str">
            <v>41506005</v>
          </cell>
          <cell r="AK143" t="str">
            <v>41506006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10000</v>
          </cell>
          <cell r="AW143">
            <v>0</v>
          </cell>
          <cell r="AX143">
            <v>0</v>
          </cell>
          <cell r="AY143">
            <v>0</v>
          </cell>
          <cell r="AZ143">
            <v>1</v>
          </cell>
          <cell r="BA143">
            <v>0</v>
          </cell>
          <cell r="BB143">
            <v>1</v>
          </cell>
          <cell r="BC143" t="str">
            <v>三碗不过岗？看我赤手打虎！</v>
          </cell>
          <cell r="BD143" t="str">
            <v>北宋末年清河县认氏，因其排行在二，又叫“武二郎”，家中有个哥哥叫武大郎。为人长的仪表堂堂，身长八尺，重情仗义，嫉恶如仇。</v>
          </cell>
          <cell r="BE143">
            <v>1</v>
          </cell>
          <cell r="BF143">
            <v>1</v>
          </cell>
          <cell r="BG143">
            <v>0</v>
          </cell>
          <cell r="BH143" t="str">
            <v>高橙坦克</v>
          </cell>
          <cell r="BI143">
            <v>41506</v>
          </cell>
          <cell r="BJ143">
            <v>1300</v>
          </cell>
        </row>
        <row r="144">
          <cell r="B144" t="str">
            <v>霍去病</v>
          </cell>
          <cell r="C144" t="str">
            <v>415071</v>
          </cell>
          <cell r="D144" t="str">
            <v>415072</v>
          </cell>
          <cell r="E144" t="str">
            <v>415073</v>
          </cell>
          <cell r="F144">
            <v>0</v>
          </cell>
          <cell r="G144">
            <v>1</v>
          </cell>
          <cell r="H144">
            <v>4</v>
          </cell>
          <cell r="I144">
            <v>2</v>
          </cell>
          <cell r="J144">
            <v>3</v>
          </cell>
          <cell r="K144">
            <v>15</v>
          </cell>
          <cell r="L144">
            <v>1250</v>
          </cell>
          <cell r="M144">
            <v>700</v>
          </cell>
          <cell r="N144">
            <v>500</v>
          </cell>
          <cell r="O144">
            <v>250</v>
          </cell>
          <cell r="P144">
            <v>1000</v>
          </cell>
          <cell r="Q144">
            <v>1000</v>
          </cell>
          <cell r="S144" t="str">
            <v>241507</v>
          </cell>
          <cell r="T144" t="str">
            <v>41507100</v>
          </cell>
          <cell r="U144" t="str">
            <v>41507200</v>
          </cell>
          <cell r="V144">
            <v>41507301</v>
          </cell>
          <cell r="W144">
            <v>2</v>
          </cell>
          <cell r="AD144">
            <v>120</v>
          </cell>
          <cell r="AE144">
            <v>40</v>
          </cell>
          <cell r="AF144" t="str">
            <v>41507001</v>
          </cell>
          <cell r="AG144" t="str">
            <v>41507002</v>
          </cell>
          <cell r="AH144" t="str">
            <v>41507003</v>
          </cell>
          <cell r="AI144" t="str">
            <v>41507004</v>
          </cell>
          <cell r="AJ144" t="str">
            <v>41507005</v>
          </cell>
          <cell r="AK144" t="str">
            <v>41507006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10000</v>
          </cell>
          <cell r="AW144">
            <v>0</v>
          </cell>
          <cell r="AX144">
            <v>0</v>
          </cell>
          <cell r="AY144">
            <v>0</v>
          </cell>
          <cell r="AZ144">
            <v>1</v>
          </cell>
          <cell r="BA144">
            <v>0</v>
          </cell>
          <cell r="BB144">
            <v>1</v>
          </cell>
          <cell r="BC144" t="str">
            <v>匈奴未灭，何以家为？</v>
          </cell>
          <cell r="BD144" t="str">
            <v>河东平阳人 ，西汉名将，官至骠骑将军。霍去病是名将卫青的外甥，善骑射，用兵灵活，善于长途奔袭和大迂回、大穿插作战。</v>
          </cell>
          <cell r="BE144">
            <v>1</v>
          </cell>
          <cell r="BF144">
            <v>1</v>
          </cell>
          <cell r="BG144">
            <v>0</v>
          </cell>
          <cell r="BI144">
            <v>41507</v>
          </cell>
          <cell r="BJ144">
            <v>1250</v>
          </cell>
        </row>
        <row r="145">
          <cell r="B145" t="str">
            <v>屈原</v>
          </cell>
          <cell r="C145" t="str">
            <v>415081</v>
          </cell>
          <cell r="D145" t="str">
            <v>415082</v>
          </cell>
          <cell r="E145" t="str">
            <v>415083</v>
          </cell>
          <cell r="F145">
            <v>0</v>
          </cell>
          <cell r="G145">
            <v>1</v>
          </cell>
          <cell r="H145">
            <v>4</v>
          </cell>
          <cell r="I145">
            <v>2</v>
          </cell>
          <cell r="J145">
            <v>4</v>
          </cell>
          <cell r="K145">
            <v>15</v>
          </cell>
          <cell r="L145">
            <v>1250</v>
          </cell>
          <cell r="M145">
            <v>700</v>
          </cell>
          <cell r="N145">
            <v>600</v>
          </cell>
          <cell r="O145">
            <v>600</v>
          </cell>
          <cell r="P145">
            <v>1000</v>
          </cell>
          <cell r="Q145">
            <v>1000</v>
          </cell>
          <cell r="S145" t="str">
            <v>241508</v>
          </cell>
          <cell r="T145" t="str">
            <v>41508100</v>
          </cell>
          <cell r="U145" t="str">
            <v>41508200</v>
          </cell>
          <cell r="AD145">
            <v>120</v>
          </cell>
          <cell r="AE145">
            <v>40</v>
          </cell>
          <cell r="AF145" t="str">
            <v>41508001</v>
          </cell>
          <cell r="AG145" t="str">
            <v>41508002</v>
          </cell>
          <cell r="AH145" t="str">
            <v>41508003</v>
          </cell>
          <cell r="AI145" t="str">
            <v>41508004</v>
          </cell>
          <cell r="AJ145" t="str">
            <v>41508005</v>
          </cell>
          <cell r="AK145" t="str">
            <v>41508006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10000</v>
          </cell>
          <cell r="AW145">
            <v>0</v>
          </cell>
          <cell r="AX145">
            <v>0</v>
          </cell>
          <cell r="AY145">
            <v>0</v>
          </cell>
          <cell r="AZ145">
            <v>1</v>
          </cell>
          <cell r="BA145">
            <v>1</v>
          </cell>
          <cell r="BB145">
            <v>1</v>
          </cell>
          <cell r="BC145" t="str">
            <v>路漫漫其修远兮！</v>
          </cell>
          <cell r="BD145" t="str">
            <v>战国时期楚国诗人、政治家，出生于楚国丹阳。芈姓，屈氏，名平，字原。中国历史上第一位伟大的爱国诗人，“楚辞”的创立者。</v>
          </cell>
          <cell r="BE145">
            <v>1</v>
          </cell>
          <cell r="BF145">
            <v>1</v>
          </cell>
          <cell r="BG145">
            <v>0</v>
          </cell>
          <cell r="BH145" t="str">
            <v>第二橙将</v>
          </cell>
          <cell r="BI145">
            <v>41508</v>
          </cell>
          <cell r="BJ145">
            <v>1250</v>
          </cell>
        </row>
        <row r="146">
          <cell r="B146" t="str">
            <v>西施</v>
          </cell>
          <cell r="C146" t="str">
            <v>413021</v>
          </cell>
          <cell r="D146" t="str">
            <v>413022</v>
          </cell>
          <cell r="E146" t="str">
            <v>413023</v>
          </cell>
          <cell r="F146">
            <v>0</v>
          </cell>
          <cell r="G146">
            <v>2</v>
          </cell>
          <cell r="H146">
            <v>4</v>
          </cell>
          <cell r="I146">
            <v>2</v>
          </cell>
          <cell r="J146">
            <v>4</v>
          </cell>
          <cell r="K146">
            <v>13</v>
          </cell>
          <cell r="L146">
            <v>1200</v>
          </cell>
          <cell r="M146">
            <v>700</v>
          </cell>
          <cell r="N146">
            <v>600</v>
          </cell>
          <cell r="O146">
            <v>600</v>
          </cell>
          <cell r="P146">
            <v>1000</v>
          </cell>
          <cell r="Q146">
            <v>1000</v>
          </cell>
          <cell r="S146" t="str">
            <v>241302</v>
          </cell>
          <cell r="T146" t="str">
            <v>41302100</v>
          </cell>
          <cell r="U146" t="str">
            <v>41302200</v>
          </cell>
          <cell r="AD146">
            <v>120</v>
          </cell>
          <cell r="AE146">
            <v>40</v>
          </cell>
          <cell r="AF146" t="str">
            <v>41302001</v>
          </cell>
          <cell r="AG146" t="str">
            <v>41302002</v>
          </cell>
          <cell r="AH146" t="str">
            <v>41302003</v>
          </cell>
          <cell r="AI146" t="str">
            <v>41302004</v>
          </cell>
          <cell r="AJ146" t="str">
            <v>41302005</v>
          </cell>
          <cell r="AK146" t="str">
            <v>41302006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10000</v>
          </cell>
          <cell r="AW146">
            <v>0</v>
          </cell>
          <cell r="AX146">
            <v>0</v>
          </cell>
          <cell r="AY146">
            <v>0</v>
          </cell>
          <cell r="AZ146">
            <v>1</v>
          </cell>
          <cell r="BA146">
            <v>1</v>
          </cell>
          <cell r="BB146">
            <v>1</v>
          </cell>
          <cell r="BC146" t="str">
            <v>我本浣纱女，今为吴宫妃……</v>
          </cell>
          <cell r="BD146" t="str">
            <v>本名施夷光，越国美女，一般称其为西施，后人尊称其“西子“。出生于浙江省诸暨市苎萝村，天生丽质，是美的化身和代名词。</v>
          </cell>
          <cell r="BE146">
            <v>1</v>
          </cell>
          <cell r="BF146">
            <v>1</v>
          </cell>
          <cell r="BG146">
            <v>0</v>
          </cell>
          <cell r="BI146">
            <v>41302</v>
          </cell>
          <cell r="BJ146">
            <v>1200</v>
          </cell>
        </row>
        <row r="147">
          <cell r="B147" t="str">
            <v>朱元璋</v>
          </cell>
          <cell r="C147" t="str">
            <v>413031</v>
          </cell>
          <cell r="D147" t="str">
            <v>413032</v>
          </cell>
          <cell r="E147" t="str">
            <v>413033</v>
          </cell>
          <cell r="F147">
            <v>0</v>
          </cell>
          <cell r="G147">
            <v>1</v>
          </cell>
          <cell r="H147">
            <v>4</v>
          </cell>
          <cell r="I147">
            <v>2</v>
          </cell>
          <cell r="J147">
            <v>3</v>
          </cell>
          <cell r="K147">
            <v>13</v>
          </cell>
          <cell r="L147">
            <v>1200</v>
          </cell>
          <cell r="M147">
            <v>700</v>
          </cell>
          <cell r="N147">
            <v>500</v>
          </cell>
          <cell r="O147">
            <v>250</v>
          </cell>
          <cell r="P147">
            <v>1000</v>
          </cell>
          <cell r="Q147">
            <v>1000</v>
          </cell>
          <cell r="S147" t="str">
            <v>241303</v>
          </cell>
          <cell r="T147" t="str">
            <v>41303100</v>
          </cell>
          <cell r="U147" t="str">
            <v>41303200</v>
          </cell>
          <cell r="AD147">
            <v>120</v>
          </cell>
          <cell r="AE147">
            <v>40</v>
          </cell>
          <cell r="AF147" t="str">
            <v>41303001</v>
          </cell>
          <cell r="AG147" t="str">
            <v>41303002</v>
          </cell>
          <cell r="AH147" t="str">
            <v>41303003</v>
          </cell>
          <cell r="AI147" t="str">
            <v>41303004</v>
          </cell>
          <cell r="AJ147" t="str">
            <v>41303005</v>
          </cell>
          <cell r="AK147" t="str">
            <v>41303006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10000</v>
          </cell>
          <cell r="AW147">
            <v>0</v>
          </cell>
          <cell r="AX147">
            <v>0</v>
          </cell>
          <cell r="AY147">
            <v>0</v>
          </cell>
          <cell r="AZ147">
            <v>1</v>
          </cell>
          <cell r="BA147">
            <v>1</v>
          </cell>
          <cell r="BB147">
            <v>1</v>
          </cell>
          <cell r="BC147" t="str">
            <v>佑我大明，万世永昌！</v>
          </cell>
          <cell r="BD147" t="str">
            <v>字国瑞，原名重八，后取名兴宗，濠州钟离人，明朝开国皇帝。为人聪明而有远见，重视农业生产与文化教育，开创了洪武之治。</v>
          </cell>
          <cell r="BE147">
            <v>1</v>
          </cell>
          <cell r="BF147">
            <v>1</v>
          </cell>
          <cell r="BG147">
            <v>0</v>
          </cell>
          <cell r="BI147">
            <v>41303</v>
          </cell>
          <cell r="BJ147">
            <v>1200</v>
          </cell>
        </row>
        <row r="148">
          <cell r="B148" t="str">
            <v>陈庆之</v>
          </cell>
          <cell r="C148" t="str">
            <v>413051</v>
          </cell>
          <cell r="D148">
            <v>0</v>
          </cell>
          <cell r="E148">
            <v>0</v>
          </cell>
          <cell r="F148">
            <v>0</v>
          </cell>
          <cell r="G148">
            <v>1</v>
          </cell>
          <cell r="H148">
            <v>4</v>
          </cell>
          <cell r="I148">
            <v>2</v>
          </cell>
          <cell r="J148">
            <v>2</v>
          </cell>
          <cell r="K148">
            <v>13</v>
          </cell>
          <cell r="L148">
            <v>1250</v>
          </cell>
          <cell r="M148">
            <v>700</v>
          </cell>
          <cell r="N148">
            <v>250</v>
          </cell>
          <cell r="O148">
            <v>500</v>
          </cell>
          <cell r="P148">
            <v>1100</v>
          </cell>
          <cell r="Q148">
            <v>1100</v>
          </cell>
          <cell r="S148" t="str">
            <v>241305</v>
          </cell>
          <cell r="T148" t="str">
            <v>41305100</v>
          </cell>
          <cell r="U148" t="str">
            <v>41305200</v>
          </cell>
          <cell r="V148">
            <v>41305301</v>
          </cell>
          <cell r="W148">
            <v>4</v>
          </cell>
          <cell r="X148">
            <v>41305302</v>
          </cell>
          <cell r="Y148">
            <v>3</v>
          </cell>
          <cell r="AD148">
            <v>120</v>
          </cell>
          <cell r="AE148">
            <v>40</v>
          </cell>
          <cell r="AF148" t="str">
            <v>41305001</v>
          </cell>
          <cell r="AG148" t="str">
            <v>41305002</v>
          </cell>
          <cell r="AH148" t="str">
            <v>41305003</v>
          </cell>
          <cell r="AI148" t="str">
            <v>41305004</v>
          </cell>
          <cell r="AJ148" t="str">
            <v>41305005</v>
          </cell>
          <cell r="AK148" t="str">
            <v>41305006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10000</v>
          </cell>
          <cell r="AW148">
            <v>0</v>
          </cell>
          <cell r="AX148">
            <v>0</v>
          </cell>
          <cell r="AY148">
            <v>0</v>
          </cell>
          <cell r="AZ148">
            <v>1</v>
          </cell>
          <cell r="BA148">
            <v>1</v>
          </cell>
          <cell r="BB148">
            <v>1</v>
          </cell>
          <cell r="BC148" t="str">
            <v>白袍临世，战无不胜！</v>
          </cell>
          <cell r="BD148" t="str">
            <v>字子云，汉族，义兴国山人，南北朝时期南朝梁将领。其身体文弱，不善于骑马和射箭，但是却富有胆略，善于用兵，有战神之称。</v>
          </cell>
          <cell r="BE148">
            <v>1</v>
          </cell>
          <cell r="BF148">
            <v>1</v>
          </cell>
          <cell r="BG148">
            <v>0</v>
          </cell>
          <cell r="BH148" t="str">
            <v>低橙坦克</v>
          </cell>
          <cell r="BI148">
            <v>41305</v>
          </cell>
          <cell r="BJ148">
            <v>1250</v>
          </cell>
        </row>
        <row r="149">
          <cell r="B149" t="str">
            <v>李白</v>
          </cell>
          <cell r="C149" t="str">
            <v>413061</v>
          </cell>
          <cell r="D149">
            <v>0</v>
          </cell>
          <cell r="E149">
            <v>0</v>
          </cell>
          <cell r="F149">
            <v>0</v>
          </cell>
          <cell r="G149">
            <v>1</v>
          </cell>
          <cell r="H149">
            <v>4</v>
          </cell>
          <cell r="I149">
            <v>2</v>
          </cell>
          <cell r="J149">
            <v>3</v>
          </cell>
          <cell r="K149">
            <v>13</v>
          </cell>
          <cell r="L149">
            <v>1200</v>
          </cell>
          <cell r="M149">
            <v>700</v>
          </cell>
          <cell r="N149">
            <v>500</v>
          </cell>
          <cell r="O149">
            <v>250</v>
          </cell>
          <cell r="P149">
            <v>1000</v>
          </cell>
          <cell r="Q149">
            <v>1000</v>
          </cell>
          <cell r="S149" t="str">
            <v>241306</v>
          </cell>
          <cell r="T149" t="str">
            <v>41306100</v>
          </cell>
          <cell r="U149" t="str">
            <v>41306200</v>
          </cell>
          <cell r="V149">
            <v>41306301</v>
          </cell>
          <cell r="W149">
            <v>2</v>
          </cell>
          <cell r="AD149">
            <v>120</v>
          </cell>
          <cell r="AE149">
            <v>40</v>
          </cell>
          <cell r="AF149" t="str">
            <v>41306001</v>
          </cell>
          <cell r="AG149" t="str">
            <v>41306002</v>
          </cell>
          <cell r="AH149" t="str">
            <v>41306003</v>
          </cell>
          <cell r="AI149" t="str">
            <v>41306004</v>
          </cell>
          <cell r="AJ149" t="str">
            <v>41306005</v>
          </cell>
          <cell r="AK149" t="str">
            <v>41306006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10000</v>
          </cell>
          <cell r="AW149">
            <v>0</v>
          </cell>
          <cell r="AX149">
            <v>0</v>
          </cell>
          <cell r="AY149">
            <v>0</v>
          </cell>
          <cell r="AZ149">
            <v>1</v>
          </cell>
          <cell r="BA149">
            <v>1</v>
          </cell>
          <cell r="BB149">
            <v>1</v>
          </cell>
          <cell r="BC149" t="str">
            <v>举杯邀明月，对影成三人。</v>
          </cell>
          <cell r="BD149" t="str">
            <v>字太白，号青莲居士，又号“谪仙人”，是唐代伟大的浪漫主义诗人，被后人誉为“诗仙”，与杜甫并称为“李杜”</v>
          </cell>
          <cell r="BE149">
            <v>1</v>
          </cell>
          <cell r="BF149">
            <v>1</v>
          </cell>
          <cell r="BG149">
            <v>0</v>
          </cell>
          <cell r="BH149" t="str">
            <v>低橙连击</v>
          </cell>
          <cell r="BI149">
            <v>41306</v>
          </cell>
          <cell r="BJ149">
            <v>1200</v>
          </cell>
        </row>
        <row r="150">
          <cell r="B150" t="str">
            <v>花木兰</v>
          </cell>
          <cell r="C150" t="str">
            <v>410031</v>
          </cell>
          <cell r="D150">
            <v>0</v>
          </cell>
          <cell r="E150">
            <v>0</v>
          </cell>
          <cell r="F150">
            <v>0</v>
          </cell>
          <cell r="G150">
            <v>2</v>
          </cell>
          <cell r="H150">
            <v>4</v>
          </cell>
          <cell r="I150">
            <v>2</v>
          </cell>
          <cell r="J150">
            <v>3</v>
          </cell>
          <cell r="K150">
            <v>10</v>
          </cell>
          <cell r="L150">
            <v>1000</v>
          </cell>
          <cell r="M150">
            <v>700</v>
          </cell>
          <cell r="N150">
            <v>500</v>
          </cell>
          <cell r="O150">
            <v>250</v>
          </cell>
          <cell r="P150">
            <v>1000</v>
          </cell>
          <cell r="Q150">
            <v>1000</v>
          </cell>
          <cell r="S150" t="str">
            <v>241003</v>
          </cell>
          <cell r="T150" t="str">
            <v>41003100</v>
          </cell>
          <cell r="U150" t="str">
            <v>41003200</v>
          </cell>
          <cell r="AD150">
            <v>90</v>
          </cell>
          <cell r="AE150">
            <v>30</v>
          </cell>
          <cell r="AF150" t="str">
            <v>41003001</v>
          </cell>
          <cell r="AG150" t="str">
            <v>41003002</v>
          </cell>
          <cell r="AH150" t="str">
            <v>41003003</v>
          </cell>
          <cell r="AI150" t="str">
            <v>41003004</v>
          </cell>
          <cell r="AJ150" t="str">
            <v>41003005</v>
          </cell>
          <cell r="AK150" t="str">
            <v>41003006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5000</v>
          </cell>
          <cell r="AW150">
            <v>0</v>
          </cell>
          <cell r="AX150">
            <v>1</v>
          </cell>
          <cell r="AY150">
            <v>10000</v>
          </cell>
          <cell r="AZ150">
            <v>1</v>
          </cell>
          <cell r="BA150">
            <v>1</v>
          </cell>
          <cell r="BB150">
            <v>1</v>
          </cell>
          <cell r="BC150" t="str">
            <v>谁说女子不如男！</v>
          </cell>
          <cell r="BD150" t="str">
            <v>南北朝时期的巾帼英雄，四大巾帼英雄之一，忠孝节义，代父从军击败入侵民族而流传千古，唐代皇帝追封为“孝烈将军”。</v>
          </cell>
          <cell r="BE150">
            <v>1</v>
          </cell>
          <cell r="BF150">
            <v>1</v>
          </cell>
          <cell r="BG150">
            <v>0</v>
          </cell>
          <cell r="BI150">
            <v>41003</v>
          </cell>
          <cell r="BJ150">
            <v>1000</v>
          </cell>
        </row>
        <row r="151">
          <cell r="B151" t="str">
            <v>潘金莲</v>
          </cell>
          <cell r="C151" t="str">
            <v>410041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4</v>
          </cell>
          <cell r="I151">
            <v>2</v>
          </cell>
          <cell r="J151">
            <v>3</v>
          </cell>
          <cell r="K151">
            <v>10</v>
          </cell>
          <cell r="L151">
            <v>1000</v>
          </cell>
          <cell r="M151">
            <v>700</v>
          </cell>
          <cell r="N151">
            <v>500</v>
          </cell>
          <cell r="O151">
            <v>250</v>
          </cell>
          <cell r="P151">
            <v>1000</v>
          </cell>
          <cell r="Q151">
            <v>1000</v>
          </cell>
          <cell r="S151" t="str">
            <v>241004</v>
          </cell>
          <cell r="T151" t="str">
            <v>41004100</v>
          </cell>
          <cell r="U151" t="str">
            <v>41004200</v>
          </cell>
          <cell r="AD151">
            <v>90</v>
          </cell>
          <cell r="AE151">
            <v>30</v>
          </cell>
          <cell r="AF151" t="str">
            <v>41004001</v>
          </cell>
          <cell r="AG151" t="str">
            <v>41004002</v>
          </cell>
          <cell r="AH151" t="str">
            <v>41004003</v>
          </cell>
          <cell r="AI151" t="str">
            <v>41004004</v>
          </cell>
          <cell r="AJ151" t="str">
            <v>41004005</v>
          </cell>
          <cell r="AK151" t="str">
            <v>41004006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5000</v>
          </cell>
          <cell r="AW151">
            <v>0</v>
          </cell>
          <cell r="AX151">
            <v>1</v>
          </cell>
          <cell r="AY151">
            <v>10000</v>
          </cell>
          <cell r="AZ151">
            <v>1</v>
          </cell>
          <cell r="BA151">
            <v>1</v>
          </cell>
          <cell r="BB151">
            <v>1</v>
          </cell>
          <cell r="BC151" t="str">
            <v>大郎，该喝药了~</v>
          </cell>
          <cell r="BD151" t="str">
            <v>清河县人氏，是清河县里一个大户人家的使女，嫁与武大郎为妻，是个爱风流的人物，后与西门庆通奸毒杀了武大郎。</v>
          </cell>
          <cell r="BE151">
            <v>1</v>
          </cell>
          <cell r="BF151">
            <v>1</v>
          </cell>
          <cell r="BG151">
            <v>0</v>
          </cell>
          <cell r="BI151">
            <v>41004</v>
          </cell>
          <cell r="BJ151">
            <v>1000</v>
          </cell>
        </row>
        <row r="152">
          <cell r="B152" t="str">
            <v>李师师</v>
          </cell>
          <cell r="C152" t="str">
            <v>410051</v>
          </cell>
          <cell r="D152">
            <v>410052</v>
          </cell>
          <cell r="E152">
            <v>410053</v>
          </cell>
          <cell r="F152">
            <v>410053</v>
          </cell>
          <cell r="G152">
            <v>2</v>
          </cell>
          <cell r="H152">
            <v>4</v>
          </cell>
          <cell r="I152">
            <v>2</v>
          </cell>
          <cell r="J152">
            <v>3</v>
          </cell>
          <cell r="K152">
            <v>10</v>
          </cell>
          <cell r="L152">
            <v>1000</v>
          </cell>
          <cell r="M152">
            <v>700</v>
          </cell>
          <cell r="N152">
            <v>500</v>
          </cell>
          <cell r="O152">
            <v>250</v>
          </cell>
          <cell r="P152">
            <v>1000</v>
          </cell>
          <cell r="Q152">
            <v>1000</v>
          </cell>
          <cell r="S152" t="str">
            <v>241005</v>
          </cell>
          <cell r="T152" t="str">
            <v>41005100</v>
          </cell>
          <cell r="U152" t="str">
            <v>41005200</v>
          </cell>
          <cell r="AD152">
            <v>90</v>
          </cell>
          <cell r="AE152">
            <v>30</v>
          </cell>
          <cell r="AF152" t="str">
            <v>41005001</v>
          </cell>
          <cell r="AG152" t="str">
            <v>41005002</v>
          </cell>
          <cell r="AH152" t="str">
            <v>41005003</v>
          </cell>
          <cell r="AI152" t="str">
            <v>41005004</v>
          </cell>
          <cell r="AJ152" t="str">
            <v>41005005</v>
          </cell>
          <cell r="AK152" t="str">
            <v>41005006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5000</v>
          </cell>
          <cell r="AW152">
            <v>0</v>
          </cell>
          <cell r="AX152">
            <v>1</v>
          </cell>
          <cell r="AY152">
            <v>10000</v>
          </cell>
          <cell r="AZ152">
            <v>1</v>
          </cell>
          <cell r="BA152">
            <v>1</v>
          </cell>
          <cell r="BB152">
            <v>1</v>
          </cell>
          <cell r="BC152" t="str">
            <v>乱世流离，我一定会帮你的！</v>
          </cell>
          <cell r="BD152" t="str">
            <v>北宋末年青楼歌姬，东京人。曾深受宋徽宗喜爱，更传说曾与燕青有染。在仕子官宦中颇有声名，是文人雅士、公子王孙争夺的对象。</v>
          </cell>
          <cell r="BE152">
            <v>1</v>
          </cell>
          <cell r="BF152">
            <v>1</v>
          </cell>
          <cell r="BG152">
            <v>0</v>
          </cell>
          <cell r="BH152" t="str">
            <v>紫1</v>
          </cell>
          <cell r="BI152">
            <v>41005</v>
          </cell>
          <cell r="BJ152">
            <v>1000</v>
          </cell>
        </row>
        <row r="153">
          <cell r="B153" t="str">
            <v>包拯</v>
          </cell>
          <cell r="C153" t="str">
            <v>410061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4</v>
          </cell>
          <cell r="I153">
            <v>2</v>
          </cell>
          <cell r="J153">
            <v>3</v>
          </cell>
          <cell r="K153">
            <v>10</v>
          </cell>
          <cell r="L153">
            <v>1000</v>
          </cell>
          <cell r="M153">
            <v>700</v>
          </cell>
          <cell r="N153">
            <v>500</v>
          </cell>
          <cell r="O153">
            <v>250</v>
          </cell>
          <cell r="P153">
            <v>1000</v>
          </cell>
          <cell r="Q153">
            <v>1000</v>
          </cell>
          <cell r="S153" t="str">
            <v>241006</v>
          </cell>
          <cell r="T153" t="str">
            <v>41006100</v>
          </cell>
          <cell r="U153" t="str">
            <v>41006200</v>
          </cell>
          <cell r="AD153">
            <v>90</v>
          </cell>
          <cell r="AE153">
            <v>30</v>
          </cell>
          <cell r="AF153" t="str">
            <v>41006001</v>
          </cell>
          <cell r="AG153" t="str">
            <v>41006002</v>
          </cell>
          <cell r="AH153" t="str">
            <v>41006003</v>
          </cell>
          <cell r="AI153" t="str">
            <v>41006004</v>
          </cell>
          <cell r="AJ153" t="str">
            <v>41006005</v>
          </cell>
          <cell r="AK153" t="str">
            <v>41006006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5000</v>
          </cell>
          <cell r="AW153">
            <v>0</v>
          </cell>
          <cell r="AX153">
            <v>1</v>
          </cell>
          <cell r="AY153">
            <v>10000</v>
          </cell>
          <cell r="AZ153">
            <v>1</v>
          </cell>
          <cell r="BA153">
            <v>1</v>
          </cell>
          <cell r="BB153">
            <v>1</v>
          </cell>
          <cell r="BC153" t="str">
            <v>开封有个包青天！</v>
          </cell>
          <cell r="BD153" t="str">
            <v>字希仁，庐州合肥人，北宋名臣。一生廉洁公正、立朝刚毅，不附权贵，铁面无私，且英明决断，敢于替百姓申不平，故有“包青天”之称。</v>
          </cell>
          <cell r="BE153">
            <v>1</v>
          </cell>
          <cell r="BF153">
            <v>1</v>
          </cell>
          <cell r="BG153">
            <v>0</v>
          </cell>
          <cell r="BI153">
            <v>41006</v>
          </cell>
          <cell r="BJ153">
            <v>1000</v>
          </cell>
        </row>
        <row r="154">
          <cell r="B154" t="str">
            <v>鲁智深</v>
          </cell>
          <cell r="C154" t="str">
            <v>410071</v>
          </cell>
          <cell r="D154">
            <v>0</v>
          </cell>
          <cell r="E154">
            <v>0</v>
          </cell>
          <cell r="F154">
            <v>0</v>
          </cell>
          <cell r="G154">
            <v>1</v>
          </cell>
          <cell r="H154">
            <v>4</v>
          </cell>
          <cell r="I154">
            <v>2</v>
          </cell>
          <cell r="J154">
            <v>2</v>
          </cell>
          <cell r="K154">
            <v>10</v>
          </cell>
          <cell r="L154">
            <v>1150</v>
          </cell>
          <cell r="M154">
            <v>700</v>
          </cell>
          <cell r="N154">
            <v>250</v>
          </cell>
          <cell r="O154">
            <v>500</v>
          </cell>
          <cell r="P154">
            <v>1100</v>
          </cell>
          <cell r="Q154">
            <v>1100</v>
          </cell>
          <cell r="S154" t="str">
            <v>241007</v>
          </cell>
          <cell r="T154" t="str">
            <v>41007100</v>
          </cell>
          <cell r="U154" t="str">
            <v>41007200</v>
          </cell>
          <cell r="AD154">
            <v>90</v>
          </cell>
          <cell r="AE154">
            <v>30</v>
          </cell>
          <cell r="AF154" t="str">
            <v>41007001</v>
          </cell>
          <cell r="AG154" t="str">
            <v>41007002</v>
          </cell>
          <cell r="AH154" t="str">
            <v>41007003</v>
          </cell>
          <cell r="AI154" t="str">
            <v>41007004</v>
          </cell>
          <cell r="AJ154" t="str">
            <v>41007005</v>
          </cell>
          <cell r="AK154" t="str">
            <v>41007006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5000</v>
          </cell>
          <cell r="AW154">
            <v>0</v>
          </cell>
          <cell r="AX154">
            <v>1</v>
          </cell>
          <cell r="AY154">
            <v>10000</v>
          </cell>
          <cell r="AZ154">
            <v>1</v>
          </cell>
          <cell r="BA154">
            <v>1</v>
          </cell>
          <cell r="BB154">
            <v>1</v>
          </cell>
          <cell r="BC154" t="str">
            <v>洒家好的就是喝酒吃肉！</v>
          </cell>
          <cell r="BD154" t="str">
            <v>本名鲁达，北宋末年渭州人，绰号“花和尚”，法名智深，当过提辖，又称鲁提辖。为人慷慨大方，嫉恶如仇，豪爽直率，但粗中有细。</v>
          </cell>
          <cell r="BE154">
            <v>1</v>
          </cell>
          <cell r="BF154">
            <v>1</v>
          </cell>
          <cell r="BG154">
            <v>0</v>
          </cell>
          <cell r="BI154">
            <v>41007</v>
          </cell>
          <cell r="BJ154">
            <v>1150</v>
          </cell>
        </row>
        <row r="155">
          <cell r="B155" t="str">
            <v>穆桂英</v>
          </cell>
          <cell r="C155" t="str">
            <v>410081</v>
          </cell>
          <cell r="D155">
            <v>0</v>
          </cell>
          <cell r="E155">
            <v>0</v>
          </cell>
          <cell r="F155">
            <v>0</v>
          </cell>
          <cell r="G155">
            <v>2</v>
          </cell>
          <cell r="H155">
            <v>4</v>
          </cell>
          <cell r="I155">
            <v>2</v>
          </cell>
          <cell r="J155">
            <v>3</v>
          </cell>
          <cell r="K155">
            <v>10</v>
          </cell>
          <cell r="L155">
            <v>1000</v>
          </cell>
          <cell r="M155">
            <v>700</v>
          </cell>
          <cell r="N155">
            <v>500</v>
          </cell>
          <cell r="O155">
            <v>250</v>
          </cell>
          <cell r="P155">
            <v>1000</v>
          </cell>
          <cell r="Q155">
            <v>1000</v>
          </cell>
          <cell r="S155" t="str">
            <v>241008</v>
          </cell>
          <cell r="T155" t="str">
            <v>41008100</v>
          </cell>
          <cell r="U155" t="str">
            <v>41008200</v>
          </cell>
          <cell r="AD155">
            <v>90</v>
          </cell>
          <cell r="AE155">
            <v>30</v>
          </cell>
          <cell r="AF155" t="str">
            <v>41008001</v>
          </cell>
          <cell r="AG155" t="str">
            <v>41008002</v>
          </cell>
          <cell r="AH155" t="str">
            <v>41008003</v>
          </cell>
          <cell r="AI155" t="str">
            <v>41008004</v>
          </cell>
          <cell r="AJ155" t="str">
            <v>41008005</v>
          </cell>
          <cell r="AK155" t="str">
            <v>41008006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5000</v>
          </cell>
          <cell r="AW155">
            <v>0</v>
          </cell>
          <cell r="AX155">
            <v>1</v>
          </cell>
          <cell r="AY155">
            <v>10000</v>
          </cell>
          <cell r="AZ155">
            <v>1</v>
          </cell>
          <cell r="BA155">
            <v>1</v>
          </cell>
          <cell r="BB155">
            <v>1</v>
          </cell>
          <cell r="BC155" t="str">
            <v>杨门女将，为国尽忠！</v>
          </cell>
          <cell r="BD155" t="str">
            <v>古代四大巾帼英雄之一，与梁红玉、花木兰、樊梨花齐名。其武艺超群、机智勇敢，传说有神女传授神箭飞刀之术，为杨门女将中的杰出人物。</v>
          </cell>
          <cell r="BE155">
            <v>1</v>
          </cell>
          <cell r="BF155">
            <v>1</v>
          </cell>
          <cell r="BG155">
            <v>0</v>
          </cell>
          <cell r="BI155">
            <v>41008</v>
          </cell>
          <cell r="BJ155">
            <v>1000</v>
          </cell>
        </row>
        <row r="156">
          <cell r="B156" t="str">
            <v>徐达</v>
          </cell>
          <cell r="C156" t="str">
            <v>408011</v>
          </cell>
          <cell r="D156">
            <v>0</v>
          </cell>
          <cell r="E156">
            <v>0</v>
          </cell>
          <cell r="F156">
            <v>0</v>
          </cell>
          <cell r="G156">
            <v>1</v>
          </cell>
          <cell r="H156">
            <v>4</v>
          </cell>
          <cell r="I156">
            <v>2</v>
          </cell>
          <cell r="J156">
            <v>3</v>
          </cell>
          <cell r="K156">
            <v>8</v>
          </cell>
          <cell r="L156">
            <v>1000</v>
          </cell>
          <cell r="M156">
            <v>700</v>
          </cell>
          <cell r="N156">
            <v>500</v>
          </cell>
          <cell r="O156">
            <v>250</v>
          </cell>
          <cell r="P156">
            <v>1000</v>
          </cell>
          <cell r="Q156">
            <v>1000</v>
          </cell>
          <cell r="T156" t="str">
            <v>40801100</v>
          </cell>
          <cell r="U156" t="str">
            <v>40801200</v>
          </cell>
          <cell r="AD156">
            <v>60</v>
          </cell>
          <cell r="AE156">
            <v>20</v>
          </cell>
          <cell r="AF156" t="str">
            <v>40801001</v>
          </cell>
          <cell r="AG156" t="str">
            <v>40801002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2000</v>
          </cell>
          <cell r="AW156">
            <v>0</v>
          </cell>
          <cell r="AX156">
            <v>1</v>
          </cell>
          <cell r="AY156">
            <v>4000</v>
          </cell>
          <cell r="AZ156">
            <v>1</v>
          </cell>
          <cell r="BA156">
            <v>1</v>
          </cell>
          <cell r="BB156">
            <v>1</v>
          </cell>
          <cell r="BC156" t="str">
            <v>老骥伏枥，志在千里。</v>
          </cell>
          <cell r="BD156" t="str">
            <v>字天德，濠州钟离人，明朝开国军事统帅，淮西二十四将之一。为人谨慎，善于治军，戎马一生，建立了不朽的功勋。</v>
          </cell>
          <cell r="BE156">
            <v>1</v>
          </cell>
          <cell r="BF156">
            <v>1</v>
          </cell>
          <cell r="BG156">
            <v>0</v>
          </cell>
          <cell r="BI156">
            <v>40801</v>
          </cell>
          <cell r="BJ156">
            <v>1000</v>
          </cell>
        </row>
        <row r="157">
          <cell r="B157" t="str">
            <v>郑成功</v>
          </cell>
          <cell r="C157" t="str">
            <v>408021</v>
          </cell>
          <cell r="D157">
            <v>0</v>
          </cell>
          <cell r="E157">
            <v>0</v>
          </cell>
          <cell r="F157">
            <v>0</v>
          </cell>
          <cell r="G157">
            <v>1</v>
          </cell>
          <cell r="H157">
            <v>4</v>
          </cell>
          <cell r="I157">
            <v>2</v>
          </cell>
          <cell r="J157">
            <v>3</v>
          </cell>
          <cell r="K157">
            <v>8</v>
          </cell>
          <cell r="L157">
            <v>1000</v>
          </cell>
          <cell r="M157">
            <v>700</v>
          </cell>
          <cell r="N157">
            <v>500</v>
          </cell>
          <cell r="O157">
            <v>250</v>
          </cell>
          <cell r="P157">
            <v>1000</v>
          </cell>
          <cell r="Q157">
            <v>1000</v>
          </cell>
          <cell r="T157" t="str">
            <v>40802100</v>
          </cell>
          <cell r="U157" t="str">
            <v>40802200</v>
          </cell>
          <cell r="AD157">
            <v>60</v>
          </cell>
          <cell r="AE157">
            <v>20</v>
          </cell>
          <cell r="AF157" t="str">
            <v>40802001</v>
          </cell>
          <cell r="AG157" t="str">
            <v>40802002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2000</v>
          </cell>
          <cell r="AW157">
            <v>0</v>
          </cell>
          <cell r="AX157">
            <v>1</v>
          </cell>
          <cell r="AY157">
            <v>4000</v>
          </cell>
          <cell r="AZ157">
            <v>1</v>
          </cell>
          <cell r="BA157">
            <v>1</v>
          </cell>
          <cell r="BB157">
            <v>1</v>
          </cell>
          <cell r="BC157" t="str">
            <v>奋勇当先，威名远扬！</v>
          </cell>
          <cell r="BD157" t="str">
            <v>本名森，字明俨， 福建泉州南安人，明末清初军事家，抗清名将，民族英雄。曾率军击败荷兰东印度公司在台湾的驻军，收复台湾。</v>
          </cell>
          <cell r="BE157">
            <v>1</v>
          </cell>
          <cell r="BF157">
            <v>1</v>
          </cell>
          <cell r="BG157">
            <v>0</v>
          </cell>
          <cell r="BI157">
            <v>40802</v>
          </cell>
          <cell r="BJ157">
            <v>1000</v>
          </cell>
        </row>
        <row r="158">
          <cell r="B158" t="str">
            <v>施琅</v>
          </cell>
          <cell r="C158" t="str">
            <v>408031</v>
          </cell>
          <cell r="D158">
            <v>0</v>
          </cell>
          <cell r="E158">
            <v>0</v>
          </cell>
          <cell r="F158">
            <v>0</v>
          </cell>
          <cell r="G158">
            <v>1</v>
          </cell>
          <cell r="H158">
            <v>4</v>
          </cell>
          <cell r="I158">
            <v>2</v>
          </cell>
          <cell r="J158">
            <v>2</v>
          </cell>
          <cell r="K158">
            <v>8</v>
          </cell>
          <cell r="L158">
            <v>1150</v>
          </cell>
          <cell r="M158">
            <v>700</v>
          </cell>
          <cell r="N158">
            <v>250</v>
          </cell>
          <cell r="O158">
            <v>500</v>
          </cell>
          <cell r="P158">
            <v>1000</v>
          </cell>
          <cell r="Q158">
            <v>1000</v>
          </cell>
          <cell r="T158" t="str">
            <v>40803100</v>
          </cell>
          <cell r="U158" t="str">
            <v>40803200</v>
          </cell>
          <cell r="AD158">
            <v>60</v>
          </cell>
          <cell r="AE158">
            <v>20</v>
          </cell>
          <cell r="AF158" t="str">
            <v>40803001</v>
          </cell>
          <cell r="AG158" t="str">
            <v>40803002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2000</v>
          </cell>
          <cell r="AW158">
            <v>0</v>
          </cell>
          <cell r="AX158">
            <v>1</v>
          </cell>
          <cell r="AY158">
            <v>4000</v>
          </cell>
          <cell r="AZ158">
            <v>1</v>
          </cell>
          <cell r="BA158">
            <v>1</v>
          </cell>
          <cell r="BB158">
            <v>1</v>
          </cell>
          <cell r="BC158" t="str">
            <v>射人先射马，擒贼先擒王！</v>
          </cell>
          <cell r="BD158" t="str">
            <v>字尊侯，号琢公，福建省泉州府晋江县人，祖籍河南固始，明末清初军事家，清朝初期重要将领。为人性格直爽，自信进取。</v>
          </cell>
          <cell r="BE158">
            <v>1</v>
          </cell>
          <cell r="BF158">
            <v>1</v>
          </cell>
          <cell r="BG158">
            <v>0</v>
          </cell>
          <cell r="BI158">
            <v>40803</v>
          </cell>
          <cell r="BJ158">
            <v>1150</v>
          </cell>
        </row>
        <row r="159">
          <cell r="B159" t="str">
            <v>郑和</v>
          </cell>
          <cell r="C159" t="str">
            <v>408041</v>
          </cell>
          <cell r="D159">
            <v>0</v>
          </cell>
          <cell r="E159">
            <v>0</v>
          </cell>
          <cell r="F159">
            <v>0</v>
          </cell>
          <cell r="G159">
            <v>1</v>
          </cell>
          <cell r="H159">
            <v>4</v>
          </cell>
          <cell r="I159">
            <v>2</v>
          </cell>
          <cell r="J159">
            <v>3</v>
          </cell>
          <cell r="K159">
            <v>8</v>
          </cell>
          <cell r="L159">
            <v>1000</v>
          </cell>
          <cell r="M159">
            <v>700</v>
          </cell>
          <cell r="N159">
            <v>500</v>
          </cell>
          <cell r="O159">
            <v>250</v>
          </cell>
          <cell r="P159">
            <v>1000</v>
          </cell>
          <cell r="Q159">
            <v>1000</v>
          </cell>
          <cell r="T159" t="str">
            <v>40804100</v>
          </cell>
          <cell r="U159" t="str">
            <v>40804200</v>
          </cell>
          <cell r="AD159">
            <v>60</v>
          </cell>
          <cell r="AE159">
            <v>20</v>
          </cell>
          <cell r="AF159" t="str">
            <v>40804001</v>
          </cell>
          <cell r="AG159" t="str">
            <v>40804002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2000</v>
          </cell>
          <cell r="AW159">
            <v>0</v>
          </cell>
          <cell r="AX159">
            <v>1</v>
          </cell>
          <cell r="AY159">
            <v>4000</v>
          </cell>
          <cell r="AZ159">
            <v>1</v>
          </cell>
          <cell r="BA159">
            <v>1</v>
          </cell>
          <cell r="BB159">
            <v>1</v>
          </cell>
          <cell r="BC159" t="str">
            <v>读圣贤书，谋天下事。</v>
          </cell>
          <cell r="BD159" t="str">
            <v>明朝太监，原姓马，名和，小名三宝， 又作三保，云南昆阳宝山乡知代村人。中国明朝航海家、外交家。为人有智略，知兵习战。</v>
          </cell>
          <cell r="BE159">
            <v>1</v>
          </cell>
          <cell r="BF159">
            <v>1</v>
          </cell>
          <cell r="BG159">
            <v>0</v>
          </cell>
          <cell r="BI159">
            <v>40804</v>
          </cell>
          <cell r="BJ159">
            <v>1000</v>
          </cell>
        </row>
        <row r="160">
          <cell r="B160" t="str">
            <v>李自成</v>
          </cell>
          <cell r="C160" t="str">
            <v>408051</v>
          </cell>
          <cell r="D160">
            <v>0</v>
          </cell>
          <cell r="E160">
            <v>0</v>
          </cell>
          <cell r="F160">
            <v>0</v>
          </cell>
          <cell r="G160">
            <v>1</v>
          </cell>
          <cell r="H160">
            <v>4</v>
          </cell>
          <cell r="I160">
            <v>2</v>
          </cell>
          <cell r="J160">
            <v>3</v>
          </cell>
          <cell r="K160">
            <v>8</v>
          </cell>
          <cell r="L160">
            <v>1000</v>
          </cell>
          <cell r="M160">
            <v>700</v>
          </cell>
          <cell r="N160">
            <v>500</v>
          </cell>
          <cell r="O160">
            <v>250</v>
          </cell>
          <cell r="P160">
            <v>1000</v>
          </cell>
          <cell r="Q160">
            <v>1000</v>
          </cell>
          <cell r="T160" t="str">
            <v>40805100</v>
          </cell>
          <cell r="U160" t="str">
            <v>40805200</v>
          </cell>
          <cell r="AD160">
            <v>60</v>
          </cell>
          <cell r="AE160">
            <v>20</v>
          </cell>
          <cell r="AF160" t="str">
            <v>40805001</v>
          </cell>
          <cell r="AG160" t="str">
            <v>40805002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2000</v>
          </cell>
          <cell r="AW160">
            <v>0</v>
          </cell>
          <cell r="AX160">
            <v>1</v>
          </cell>
          <cell r="AY160">
            <v>4000</v>
          </cell>
          <cell r="AZ160">
            <v>1</v>
          </cell>
          <cell r="BA160">
            <v>1</v>
          </cell>
          <cell r="BB160">
            <v>1</v>
          </cell>
          <cell r="BC160" t="str">
            <v>一呼百应，自立为王！</v>
          </cell>
          <cell r="BD160" t="str">
            <v>原名鸿基，小字黄来儿，又字枣儿，明末农民起义领袖。起义后为闯王高迎祥部下的闯将，勇猛有识略。高迎祥牺牲后，他继称闯王。</v>
          </cell>
          <cell r="BE160">
            <v>1</v>
          </cell>
          <cell r="BF160">
            <v>1</v>
          </cell>
          <cell r="BG160">
            <v>0</v>
          </cell>
          <cell r="BI160">
            <v>40805</v>
          </cell>
          <cell r="BJ160">
            <v>1000</v>
          </cell>
        </row>
        <row r="161">
          <cell r="B161" t="str">
            <v>赵飞燕</v>
          </cell>
          <cell r="C161" t="str">
            <v>408061</v>
          </cell>
          <cell r="D161">
            <v>0</v>
          </cell>
          <cell r="E161">
            <v>0</v>
          </cell>
          <cell r="F161">
            <v>0</v>
          </cell>
          <cell r="G161">
            <v>2</v>
          </cell>
          <cell r="H161">
            <v>4</v>
          </cell>
          <cell r="I161">
            <v>2</v>
          </cell>
          <cell r="J161">
            <v>4</v>
          </cell>
          <cell r="K161">
            <v>8</v>
          </cell>
          <cell r="L161">
            <v>1150</v>
          </cell>
          <cell r="M161">
            <v>700</v>
          </cell>
          <cell r="N161">
            <v>600</v>
          </cell>
          <cell r="O161">
            <v>600</v>
          </cell>
          <cell r="P161">
            <v>1000</v>
          </cell>
          <cell r="Q161">
            <v>1000</v>
          </cell>
          <cell r="T161" t="str">
            <v>40806100</v>
          </cell>
          <cell r="U161" t="str">
            <v>40806200</v>
          </cell>
          <cell r="AD161">
            <v>60</v>
          </cell>
          <cell r="AE161">
            <v>20</v>
          </cell>
          <cell r="AF161" t="str">
            <v>40806001</v>
          </cell>
          <cell r="AG161" t="str">
            <v>40806002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2000</v>
          </cell>
          <cell r="AW161">
            <v>0</v>
          </cell>
          <cell r="AX161">
            <v>1</v>
          </cell>
          <cell r="AY161">
            <v>4000</v>
          </cell>
          <cell r="AZ161">
            <v>1</v>
          </cell>
          <cell r="BA161">
            <v>1</v>
          </cell>
          <cell r="BB161">
            <v>1</v>
          </cell>
          <cell r="BC161" t="str">
            <v>美人如玉，红颜流离。</v>
          </cell>
          <cell r="BD161" t="str">
            <v>赵氏，号飞燕，其名为赵宜主。以美貌著称，所谓“环肥燕瘦”讲的便是她和杨玉环，出身贫寒，入宫后为汉成帝刘骜第二任皇后。</v>
          </cell>
          <cell r="BE161">
            <v>1</v>
          </cell>
          <cell r="BF161">
            <v>1</v>
          </cell>
          <cell r="BG161">
            <v>0</v>
          </cell>
          <cell r="BI161">
            <v>40806</v>
          </cell>
          <cell r="BJ161">
            <v>1150</v>
          </cell>
        </row>
        <row r="162">
          <cell r="B162" t="str">
            <v>戚继光</v>
          </cell>
          <cell r="C162" t="str">
            <v>408071</v>
          </cell>
          <cell r="D162">
            <v>0</v>
          </cell>
          <cell r="E162">
            <v>0</v>
          </cell>
          <cell r="F162">
            <v>0</v>
          </cell>
          <cell r="G162">
            <v>1</v>
          </cell>
          <cell r="H162">
            <v>4</v>
          </cell>
          <cell r="I162">
            <v>2</v>
          </cell>
          <cell r="J162">
            <v>3</v>
          </cell>
          <cell r="K162">
            <v>8</v>
          </cell>
          <cell r="L162">
            <v>1000</v>
          </cell>
          <cell r="M162">
            <v>700</v>
          </cell>
          <cell r="N162">
            <v>500</v>
          </cell>
          <cell r="O162">
            <v>250</v>
          </cell>
          <cell r="P162">
            <v>1000</v>
          </cell>
          <cell r="Q162">
            <v>1000</v>
          </cell>
          <cell r="T162" t="str">
            <v>40807100</v>
          </cell>
          <cell r="U162" t="str">
            <v>40807200</v>
          </cell>
          <cell r="AD162">
            <v>60</v>
          </cell>
          <cell r="AE162">
            <v>20</v>
          </cell>
          <cell r="AF162" t="str">
            <v>40807001</v>
          </cell>
          <cell r="AG162" t="str">
            <v>40807002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2000</v>
          </cell>
          <cell r="AW162">
            <v>0</v>
          </cell>
          <cell r="AX162">
            <v>1</v>
          </cell>
          <cell r="AY162">
            <v>4000</v>
          </cell>
          <cell r="AZ162">
            <v>1</v>
          </cell>
          <cell r="BA162">
            <v>1</v>
          </cell>
          <cell r="BB162">
            <v>1</v>
          </cell>
          <cell r="BC162" t="str">
            <v>射人先射马，擒贼先擒王！</v>
          </cell>
          <cell r="BD162" t="str">
            <v>字元敬，号南塘，晚号孟诸，卒谥武毅，山东蓬莱人 。明朝抗倭名将，杰出的军事家、书法家、诗人、民族英雄。</v>
          </cell>
          <cell r="BE162">
            <v>1</v>
          </cell>
          <cell r="BF162">
            <v>1</v>
          </cell>
          <cell r="BG162">
            <v>0</v>
          </cell>
          <cell r="BI162">
            <v>40807</v>
          </cell>
          <cell r="BJ162">
            <v>1000</v>
          </cell>
        </row>
        <row r="163">
          <cell r="B163" t="str">
            <v>上官婉儿</v>
          </cell>
          <cell r="C163" t="str">
            <v>408081</v>
          </cell>
          <cell r="D163">
            <v>0</v>
          </cell>
          <cell r="E163">
            <v>0</v>
          </cell>
          <cell r="F163">
            <v>0</v>
          </cell>
          <cell r="G163">
            <v>2</v>
          </cell>
          <cell r="H163">
            <v>4</v>
          </cell>
          <cell r="I163">
            <v>2</v>
          </cell>
          <cell r="J163">
            <v>3</v>
          </cell>
          <cell r="K163">
            <v>8</v>
          </cell>
          <cell r="L163">
            <v>1000</v>
          </cell>
          <cell r="M163">
            <v>700</v>
          </cell>
          <cell r="N163">
            <v>500</v>
          </cell>
          <cell r="O163">
            <v>250</v>
          </cell>
          <cell r="P163">
            <v>1000</v>
          </cell>
          <cell r="Q163">
            <v>1000</v>
          </cell>
          <cell r="T163" t="str">
            <v>40808100</v>
          </cell>
          <cell r="U163" t="str">
            <v>40808200</v>
          </cell>
          <cell r="AD163">
            <v>60</v>
          </cell>
          <cell r="AE163">
            <v>20</v>
          </cell>
          <cell r="AF163" t="str">
            <v>40808001</v>
          </cell>
          <cell r="AG163" t="str">
            <v>40808002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2000</v>
          </cell>
          <cell r="AW163">
            <v>0</v>
          </cell>
          <cell r="AX163">
            <v>1</v>
          </cell>
          <cell r="AY163">
            <v>4000</v>
          </cell>
          <cell r="AZ163">
            <v>1</v>
          </cell>
          <cell r="BA163">
            <v>1</v>
          </cell>
          <cell r="BB163">
            <v>1</v>
          </cell>
          <cell r="BC163" t="str">
            <v>美人如玉，红颜流离。</v>
          </cell>
          <cell r="BD163" t="str">
            <v>复姓上官，小字婉儿，又称上官昭容，陕州陕县人，唐代女官、诗人、皇妃。掌管宫中制诰多年，有“巾帼宰相”之名。</v>
          </cell>
          <cell r="BE163">
            <v>1</v>
          </cell>
          <cell r="BF163">
            <v>1</v>
          </cell>
          <cell r="BG163">
            <v>0</v>
          </cell>
          <cell r="BI163">
            <v>40808</v>
          </cell>
          <cell r="BJ163">
            <v>1000</v>
          </cell>
        </row>
        <row r="164">
          <cell r="B164" t="str">
            <v>刘伯温</v>
          </cell>
          <cell r="C164" t="str">
            <v>405011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4</v>
          </cell>
          <cell r="I164">
            <v>2</v>
          </cell>
          <cell r="J164">
            <v>3</v>
          </cell>
          <cell r="K164">
            <v>5</v>
          </cell>
          <cell r="L164">
            <v>1000</v>
          </cell>
          <cell r="M164">
            <v>700</v>
          </cell>
          <cell r="N164">
            <v>500</v>
          </cell>
          <cell r="O164">
            <v>250</v>
          </cell>
          <cell r="P164">
            <v>1000</v>
          </cell>
          <cell r="Q164">
            <v>1000</v>
          </cell>
          <cell r="T164" t="str">
            <v>40501100</v>
          </cell>
          <cell r="U164" t="str">
            <v>40501200</v>
          </cell>
          <cell r="AD164">
            <v>60</v>
          </cell>
          <cell r="AE164">
            <v>20</v>
          </cell>
          <cell r="AF164" t="str">
            <v>40501001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1000</v>
          </cell>
          <cell r="AW164">
            <v>0</v>
          </cell>
          <cell r="AX164">
            <v>1</v>
          </cell>
          <cell r="AY164">
            <v>2000</v>
          </cell>
          <cell r="AZ164">
            <v>1</v>
          </cell>
          <cell r="BA164">
            <v>1</v>
          </cell>
          <cell r="BB164">
            <v>0</v>
          </cell>
          <cell r="BC164" t="str">
            <v>读圣贤书，谋天下事。</v>
          </cell>
          <cell r="BD164" t="str">
            <v>字伯温，处州青田县南田乡人，故称刘青田，元末明初军事家、政治家、文学家，明朝开国元勋。以神机妙算、运筹帷幄著称于世。</v>
          </cell>
          <cell r="BE164">
            <v>1</v>
          </cell>
          <cell r="BF164">
            <v>1</v>
          </cell>
          <cell r="BG164">
            <v>0</v>
          </cell>
          <cell r="BI164">
            <v>40501</v>
          </cell>
          <cell r="BJ164">
            <v>1000</v>
          </cell>
        </row>
        <row r="165">
          <cell r="B165" t="str">
            <v>文天祥</v>
          </cell>
          <cell r="C165" t="str">
            <v>405021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4</v>
          </cell>
          <cell r="I165">
            <v>2</v>
          </cell>
          <cell r="J165">
            <v>3</v>
          </cell>
          <cell r="K165">
            <v>5</v>
          </cell>
          <cell r="L165">
            <v>1000</v>
          </cell>
          <cell r="M165">
            <v>700</v>
          </cell>
          <cell r="N165">
            <v>500</v>
          </cell>
          <cell r="O165">
            <v>250</v>
          </cell>
          <cell r="P165">
            <v>1000</v>
          </cell>
          <cell r="Q165">
            <v>1000</v>
          </cell>
          <cell r="T165" t="str">
            <v>40502100</v>
          </cell>
          <cell r="U165" t="str">
            <v>40502200</v>
          </cell>
          <cell r="AD165">
            <v>60</v>
          </cell>
          <cell r="AE165">
            <v>20</v>
          </cell>
          <cell r="AF165" t="str">
            <v>40502001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1000</v>
          </cell>
          <cell r="AW165">
            <v>0</v>
          </cell>
          <cell r="AX165">
            <v>1</v>
          </cell>
          <cell r="AY165">
            <v>2000</v>
          </cell>
          <cell r="AZ165">
            <v>1</v>
          </cell>
          <cell r="BA165">
            <v>1</v>
          </cell>
          <cell r="BB165">
            <v>0</v>
          </cell>
          <cell r="BC165" t="str">
            <v>为人臣子，一心为国！</v>
          </cell>
          <cell r="BD165" t="str">
            <v>初名云孙，字宋瑞，道号浮休道人，江西吉州庐陵人，宋末政治家、文学家，抗元名臣，民族英雄，与陆秀夫、张世杰并称为“宋末三杰”。</v>
          </cell>
          <cell r="BE165">
            <v>1</v>
          </cell>
          <cell r="BF165">
            <v>1</v>
          </cell>
          <cell r="BG165">
            <v>0</v>
          </cell>
          <cell r="BI165">
            <v>40502</v>
          </cell>
          <cell r="BJ165">
            <v>1000</v>
          </cell>
        </row>
        <row r="166">
          <cell r="B166" t="str">
            <v>乐毅</v>
          </cell>
          <cell r="C166" t="str">
            <v>405031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4</v>
          </cell>
          <cell r="I166">
            <v>2</v>
          </cell>
          <cell r="J166">
            <v>2</v>
          </cell>
          <cell r="K166">
            <v>5</v>
          </cell>
          <cell r="L166">
            <v>1150</v>
          </cell>
          <cell r="M166">
            <v>700</v>
          </cell>
          <cell r="N166">
            <v>250</v>
          </cell>
          <cell r="O166">
            <v>500</v>
          </cell>
          <cell r="P166">
            <v>1000</v>
          </cell>
          <cell r="Q166">
            <v>1000</v>
          </cell>
          <cell r="T166" t="str">
            <v>40503100</v>
          </cell>
          <cell r="U166" t="str">
            <v>40503200</v>
          </cell>
          <cell r="AD166">
            <v>60</v>
          </cell>
          <cell r="AE166">
            <v>20</v>
          </cell>
          <cell r="AF166" t="str">
            <v>40503001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1000</v>
          </cell>
          <cell r="AW166">
            <v>0</v>
          </cell>
          <cell r="AX166">
            <v>1</v>
          </cell>
          <cell r="AY166">
            <v>2000</v>
          </cell>
          <cell r="AZ166">
            <v>1</v>
          </cell>
          <cell r="BA166">
            <v>1</v>
          </cell>
          <cell r="BB166">
            <v>0</v>
          </cell>
          <cell r="BC166" t="str">
            <v>奋勇当先，威名远扬！</v>
          </cell>
          <cell r="BD166" t="str">
            <v>子姓，乐氏，名毅，字永霸，中山灵寿人，战国后期杰出的军事家。曾统帅燕国等五国联军攻打齐国，创造了战争史上以弱胜强的著名战例。</v>
          </cell>
          <cell r="BE166">
            <v>1</v>
          </cell>
          <cell r="BF166">
            <v>1</v>
          </cell>
          <cell r="BG166">
            <v>0</v>
          </cell>
          <cell r="BI166">
            <v>40503</v>
          </cell>
          <cell r="BJ166">
            <v>1150</v>
          </cell>
        </row>
        <row r="167">
          <cell r="B167" t="str">
            <v>陈圆圆</v>
          </cell>
          <cell r="C167" t="str">
            <v>405041</v>
          </cell>
          <cell r="D167">
            <v>0</v>
          </cell>
          <cell r="E167">
            <v>0</v>
          </cell>
          <cell r="F167">
            <v>0</v>
          </cell>
          <cell r="G167">
            <v>2</v>
          </cell>
          <cell r="H167">
            <v>4</v>
          </cell>
          <cell r="I167">
            <v>2</v>
          </cell>
          <cell r="J167">
            <v>3</v>
          </cell>
          <cell r="K167">
            <v>5</v>
          </cell>
          <cell r="L167">
            <v>1000</v>
          </cell>
          <cell r="M167">
            <v>700</v>
          </cell>
          <cell r="N167">
            <v>500</v>
          </cell>
          <cell r="O167">
            <v>250</v>
          </cell>
          <cell r="P167">
            <v>1000</v>
          </cell>
          <cell r="Q167">
            <v>1000</v>
          </cell>
          <cell r="T167" t="str">
            <v>40504100</v>
          </cell>
          <cell r="U167" t="str">
            <v>40504200</v>
          </cell>
          <cell r="AD167">
            <v>60</v>
          </cell>
          <cell r="AE167">
            <v>20</v>
          </cell>
          <cell r="AF167" t="str">
            <v>40504001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1000</v>
          </cell>
          <cell r="AW167">
            <v>0</v>
          </cell>
          <cell r="AX167">
            <v>1</v>
          </cell>
          <cell r="AY167">
            <v>2000</v>
          </cell>
          <cell r="AZ167">
            <v>1</v>
          </cell>
          <cell r="BA167">
            <v>1</v>
          </cell>
          <cell r="BB167">
            <v>0</v>
          </cell>
          <cell r="BC167" t="str">
            <v>美人如玉，红颜流离。</v>
          </cell>
          <cell r="BD167" t="str">
            <v>原姓邢，名沅，字圆圆，幼从养母陈氏，故改姓陈，明末清初江苏武进人。居苏州桃花坞，为吴中名优，“秦淮八艳”之一。</v>
          </cell>
          <cell r="BE167">
            <v>1</v>
          </cell>
          <cell r="BF167">
            <v>1</v>
          </cell>
          <cell r="BG167">
            <v>0</v>
          </cell>
          <cell r="BI167">
            <v>40504</v>
          </cell>
          <cell r="BJ167">
            <v>1000</v>
          </cell>
        </row>
        <row r="168">
          <cell r="B168" t="str">
            <v>西门庆</v>
          </cell>
          <cell r="C168" t="str">
            <v>405051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4</v>
          </cell>
          <cell r="I168">
            <v>2</v>
          </cell>
          <cell r="J168">
            <v>3</v>
          </cell>
          <cell r="K168">
            <v>5</v>
          </cell>
          <cell r="L168">
            <v>1000</v>
          </cell>
          <cell r="M168">
            <v>700</v>
          </cell>
          <cell r="N168">
            <v>500</v>
          </cell>
          <cell r="O168">
            <v>250</v>
          </cell>
          <cell r="P168">
            <v>1000</v>
          </cell>
          <cell r="Q168">
            <v>1000</v>
          </cell>
          <cell r="T168" t="str">
            <v>40505100</v>
          </cell>
          <cell r="U168" t="str">
            <v>40505200</v>
          </cell>
          <cell r="AD168">
            <v>60</v>
          </cell>
          <cell r="AE168">
            <v>20</v>
          </cell>
          <cell r="AF168" t="str">
            <v>40505001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1000</v>
          </cell>
          <cell r="AW168">
            <v>0</v>
          </cell>
          <cell r="AX168">
            <v>1</v>
          </cell>
          <cell r="AY168">
            <v>2000</v>
          </cell>
          <cell r="AZ168">
            <v>1</v>
          </cell>
          <cell r="BA168">
            <v>1</v>
          </cell>
          <cell r="BB168">
            <v>0</v>
          </cell>
          <cell r="BC168" t="str">
            <v>金莲，你随了小生吧！</v>
          </cell>
          <cell r="BD168" t="str">
            <v>号四泉，阳谷县人氏，人奸诈，贪淫好色，使得些好枪棒，是个暴发户兼地头蛇。与潘金莲合谋害死武大郎，后遭武松处死。</v>
          </cell>
          <cell r="BE168">
            <v>1</v>
          </cell>
          <cell r="BF168">
            <v>1</v>
          </cell>
          <cell r="BG168">
            <v>0</v>
          </cell>
          <cell r="BI168">
            <v>40505</v>
          </cell>
          <cell r="BJ168">
            <v>1000</v>
          </cell>
        </row>
        <row r="169">
          <cell r="B169" t="str">
            <v>海瑞</v>
          </cell>
          <cell r="C169" t="str">
            <v>405061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4</v>
          </cell>
          <cell r="I169">
            <v>2</v>
          </cell>
          <cell r="J169">
            <v>3</v>
          </cell>
          <cell r="K169">
            <v>5</v>
          </cell>
          <cell r="L169">
            <v>1000</v>
          </cell>
          <cell r="M169">
            <v>700</v>
          </cell>
          <cell r="N169">
            <v>500</v>
          </cell>
          <cell r="O169">
            <v>250</v>
          </cell>
          <cell r="P169">
            <v>1000</v>
          </cell>
          <cell r="Q169">
            <v>1000</v>
          </cell>
          <cell r="T169" t="str">
            <v>40506100</v>
          </cell>
          <cell r="U169" t="str">
            <v>40506200</v>
          </cell>
          <cell r="AD169">
            <v>60</v>
          </cell>
          <cell r="AE169">
            <v>20</v>
          </cell>
          <cell r="AF169" t="str">
            <v>40506001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1000</v>
          </cell>
          <cell r="AW169">
            <v>0</v>
          </cell>
          <cell r="AX169">
            <v>1</v>
          </cell>
          <cell r="AY169">
            <v>2000</v>
          </cell>
          <cell r="AZ169">
            <v>1</v>
          </cell>
          <cell r="BA169">
            <v>1</v>
          </cell>
          <cell r="BB169">
            <v>0</v>
          </cell>
          <cell r="BC169" t="str">
            <v>读圣贤书，谋天下事。</v>
          </cell>
          <cell r="BD169" t="str">
            <v>字汝贤，号刚峰，海南琼山人，明朝著名清官。他力主严惩贪官污吏，平反冤假错案，作风清廉，在民间享有“海青天”之誉。</v>
          </cell>
          <cell r="BE169">
            <v>1</v>
          </cell>
          <cell r="BF169">
            <v>1</v>
          </cell>
          <cell r="BG169">
            <v>0</v>
          </cell>
          <cell r="BI169">
            <v>40506</v>
          </cell>
          <cell r="BJ169">
            <v>1000</v>
          </cell>
        </row>
        <row r="170">
          <cell r="B170" t="str">
            <v>洪秀全</v>
          </cell>
          <cell r="C170" t="str">
            <v>405071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4</v>
          </cell>
          <cell r="I170">
            <v>2</v>
          </cell>
          <cell r="J170">
            <v>3</v>
          </cell>
          <cell r="K170">
            <v>5</v>
          </cell>
          <cell r="L170">
            <v>1000</v>
          </cell>
          <cell r="M170">
            <v>700</v>
          </cell>
          <cell r="N170">
            <v>500</v>
          </cell>
          <cell r="O170">
            <v>250</v>
          </cell>
          <cell r="P170">
            <v>1000</v>
          </cell>
          <cell r="Q170">
            <v>1000</v>
          </cell>
          <cell r="T170" t="str">
            <v>40507100</v>
          </cell>
          <cell r="U170" t="str">
            <v>40507200</v>
          </cell>
          <cell r="AD170">
            <v>60</v>
          </cell>
          <cell r="AE170">
            <v>20</v>
          </cell>
          <cell r="AF170" t="str">
            <v>40507001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1000</v>
          </cell>
          <cell r="AW170">
            <v>0</v>
          </cell>
          <cell r="AX170">
            <v>1</v>
          </cell>
          <cell r="AY170">
            <v>2000</v>
          </cell>
          <cell r="AZ170">
            <v>1</v>
          </cell>
          <cell r="BA170">
            <v>1</v>
          </cell>
          <cell r="BB170">
            <v>0</v>
          </cell>
          <cell r="BC170" t="str">
            <v>一呼百应，自立为王！</v>
          </cell>
          <cell r="BD170" t="str">
            <v>太平天国天王，清末农民起义领袖、民族英雄。主张建立远古“天下为公”的盛世。在帝国列强入侵时，拒绝出卖国家主权。</v>
          </cell>
          <cell r="BE170">
            <v>1</v>
          </cell>
          <cell r="BF170">
            <v>1</v>
          </cell>
          <cell r="BG170">
            <v>0</v>
          </cell>
          <cell r="BI170">
            <v>40507</v>
          </cell>
          <cell r="BJ170">
            <v>1000</v>
          </cell>
        </row>
        <row r="171">
          <cell r="B171" t="str">
            <v>秦桧</v>
          </cell>
          <cell r="C171" t="str">
            <v>405081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4</v>
          </cell>
          <cell r="I171">
            <v>2</v>
          </cell>
          <cell r="J171">
            <v>3</v>
          </cell>
          <cell r="K171">
            <v>5</v>
          </cell>
          <cell r="L171">
            <v>1000</v>
          </cell>
          <cell r="M171">
            <v>700</v>
          </cell>
          <cell r="N171">
            <v>500</v>
          </cell>
          <cell r="O171">
            <v>250</v>
          </cell>
          <cell r="P171">
            <v>1000</v>
          </cell>
          <cell r="Q171">
            <v>1000</v>
          </cell>
          <cell r="T171" t="str">
            <v>40508100</v>
          </cell>
          <cell r="U171" t="str">
            <v>40508200</v>
          </cell>
          <cell r="AD171">
            <v>60</v>
          </cell>
          <cell r="AE171">
            <v>20</v>
          </cell>
          <cell r="AF171" t="str">
            <v>40508001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1000</v>
          </cell>
          <cell r="AW171">
            <v>0</v>
          </cell>
          <cell r="AX171">
            <v>1</v>
          </cell>
          <cell r="AY171">
            <v>2000</v>
          </cell>
          <cell r="AZ171">
            <v>1</v>
          </cell>
          <cell r="BA171">
            <v>1</v>
          </cell>
          <cell r="BB171">
            <v>0</v>
          </cell>
          <cell r="BC171" t="str">
            <v>独揽大权，一手遮天！</v>
          </cell>
          <cell r="BD171" t="str">
            <v>字会之，生于黄州，籍贯江宁。为官期间极力贬斥抗金将士，结纳私党，斥逐异己，屡兴大狱，是中国历史上著名的奸臣之一。</v>
          </cell>
          <cell r="BE171">
            <v>1</v>
          </cell>
          <cell r="BF171">
            <v>1</v>
          </cell>
          <cell r="BG171">
            <v>0</v>
          </cell>
          <cell r="BI171">
            <v>40508</v>
          </cell>
          <cell r="BJ171">
            <v>1000</v>
          </cell>
        </row>
        <row r="172">
          <cell r="B172" t="str">
            <v>侍女</v>
          </cell>
          <cell r="C172" t="str">
            <v>810011</v>
          </cell>
          <cell r="G172">
            <v>2</v>
          </cell>
          <cell r="H172">
            <v>99</v>
          </cell>
          <cell r="I172">
            <v>4</v>
          </cell>
          <cell r="J172">
            <v>0</v>
          </cell>
          <cell r="K172">
            <v>3</v>
          </cell>
          <cell r="L172">
            <v>1000</v>
          </cell>
          <cell r="M172">
            <v>700</v>
          </cell>
          <cell r="P172">
            <v>1000</v>
          </cell>
          <cell r="Q172">
            <v>1000</v>
          </cell>
          <cell r="T172" t="str">
            <v>81001100</v>
          </cell>
          <cell r="U172" t="str">
            <v>81001200</v>
          </cell>
          <cell r="AV172">
            <v>800</v>
          </cell>
          <cell r="AX172">
            <v>1</v>
          </cell>
          <cell r="AY172">
            <v>1600</v>
          </cell>
          <cell r="AZ172">
            <v>0</v>
          </cell>
          <cell r="BA172">
            <v>0</v>
          </cell>
          <cell r="BB172">
            <v>0</v>
          </cell>
          <cell r="BC172" t="str">
            <v>美人如玉，红颜流离。</v>
          </cell>
          <cell r="BD172" t="str">
            <v>袅娜少女羞，岁月无忧愁。</v>
          </cell>
          <cell r="BE172">
            <v>0</v>
          </cell>
          <cell r="BF172">
            <v>0</v>
          </cell>
          <cell r="BI172">
            <v>81001</v>
          </cell>
          <cell r="BJ172">
            <v>1000</v>
          </cell>
        </row>
        <row r="173">
          <cell r="B173" t="str">
            <v>夫人</v>
          </cell>
          <cell r="C173" t="str">
            <v>810021</v>
          </cell>
          <cell r="G173">
            <v>2</v>
          </cell>
          <cell r="H173">
            <v>99</v>
          </cell>
          <cell r="I173">
            <v>4</v>
          </cell>
          <cell r="J173">
            <v>0</v>
          </cell>
          <cell r="K173">
            <v>3</v>
          </cell>
          <cell r="L173">
            <v>1000</v>
          </cell>
          <cell r="M173">
            <v>700</v>
          </cell>
          <cell r="P173">
            <v>1000</v>
          </cell>
          <cell r="Q173">
            <v>1000</v>
          </cell>
          <cell r="T173" t="str">
            <v>81002100</v>
          </cell>
          <cell r="U173" t="str">
            <v>81002200</v>
          </cell>
          <cell r="AV173">
            <v>800</v>
          </cell>
          <cell r="AX173">
            <v>1</v>
          </cell>
          <cell r="AY173">
            <v>1600</v>
          </cell>
          <cell r="AZ173">
            <v>0</v>
          </cell>
          <cell r="BA173">
            <v>0</v>
          </cell>
          <cell r="BB173">
            <v>0</v>
          </cell>
          <cell r="BC173" t="str">
            <v>美人如玉，红颜流离。</v>
          </cell>
          <cell r="BD173" t="str">
            <v>宝髻松松挽就，铅华淡淡妆成。</v>
          </cell>
          <cell r="BE173">
            <v>0</v>
          </cell>
          <cell r="BF173">
            <v>0</v>
          </cell>
          <cell r="BI173">
            <v>81002</v>
          </cell>
          <cell r="BJ173">
            <v>1000</v>
          </cell>
        </row>
        <row r="174">
          <cell r="B174" t="str">
            <v>女将军</v>
          </cell>
          <cell r="C174" t="str">
            <v>810031</v>
          </cell>
          <cell r="G174">
            <v>2</v>
          </cell>
          <cell r="H174">
            <v>99</v>
          </cell>
          <cell r="I174">
            <v>4</v>
          </cell>
          <cell r="J174">
            <v>0</v>
          </cell>
          <cell r="K174">
            <v>3</v>
          </cell>
          <cell r="L174">
            <v>1000</v>
          </cell>
          <cell r="M174">
            <v>700</v>
          </cell>
          <cell r="P174">
            <v>1000</v>
          </cell>
          <cell r="Q174">
            <v>1000</v>
          </cell>
          <cell r="T174" t="str">
            <v>81003100</v>
          </cell>
          <cell r="U174" t="str">
            <v>81003200</v>
          </cell>
          <cell r="AV174">
            <v>800</v>
          </cell>
          <cell r="AX174">
            <v>1</v>
          </cell>
          <cell r="AY174">
            <v>1600</v>
          </cell>
          <cell r="AZ174">
            <v>0</v>
          </cell>
          <cell r="BA174">
            <v>0</v>
          </cell>
          <cell r="BB174">
            <v>0</v>
          </cell>
          <cell r="BC174" t="str">
            <v>杀伐决断，不让须眉！</v>
          </cell>
          <cell r="BD174" t="str">
            <v>百战沙场作男儿，梦里曾经与画眉。</v>
          </cell>
          <cell r="BE174">
            <v>0</v>
          </cell>
          <cell r="BF174">
            <v>0</v>
          </cell>
          <cell r="BI174">
            <v>81003</v>
          </cell>
          <cell r="BJ174">
            <v>1000</v>
          </cell>
        </row>
        <row r="175">
          <cell r="B175" t="str">
            <v>年轻持刀将军</v>
          </cell>
          <cell r="C175" t="str">
            <v>810041</v>
          </cell>
          <cell r="G175">
            <v>1</v>
          </cell>
          <cell r="H175">
            <v>99</v>
          </cell>
          <cell r="I175">
            <v>4</v>
          </cell>
          <cell r="J175">
            <v>0</v>
          </cell>
          <cell r="K175">
            <v>3</v>
          </cell>
          <cell r="L175">
            <v>1000</v>
          </cell>
          <cell r="M175">
            <v>700</v>
          </cell>
          <cell r="P175">
            <v>1000</v>
          </cell>
          <cell r="Q175">
            <v>1000</v>
          </cell>
          <cell r="T175" t="str">
            <v>81004100</v>
          </cell>
          <cell r="U175" t="str">
            <v>81004200</v>
          </cell>
          <cell r="AV175">
            <v>800</v>
          </cell>
          <cell r="AX175">
            <v>1</v>
          </cell>
          <cell r="AY175">
            <v>1600</v>
          </cell>
          <cell r="AZ175">
            <v>0</v>
          </cell>
          <cell r="BA175">
            <v>0</v>
          </cell>
          <cell r="BB175">
            <v>0</v>
          </cell>
          <cell r="BC175" t="str">
            <v>奋勇当先，威名远扬！</v>
          </cell>
          <cell r="BD175" t="str">
            <v>城头铁鼓声犹震，匣里金刀血未干。</v>
          </cell>
          <cell r="BE175">
            <v>0</v>
          </cell>
          <cell r="BF175">
            <v>0</v>
          </cell>
          <cell r="BI175">
            <v>81004</v>
          </cell>
          <cell r="BJ175">
            <v>1000</v>
          </cell>
        </row>
        <row r="176">
          <cell r="B176" t="str">
            <v>年轻持枪将军</v>
          </cell>
          <cell r="C176" t="str">
            <v>810051</v>
          </cell>
          <cell r="G176">
            <v>1</v>
          </cell>
          <cell r="H176">
            <v>99</v>
          </cell>
          <cell r="I176">
            <v>4</v>
          </cell>
          <cell r="J176">
            <v>0</v>
          </cell>
          <cell r="K176">
            <v>3</v>
          </cell>
          <cell r="L176">
            <v>1000</v>
          </cell>
          <cell r="M176">
            <v>700</v>
          </cell>
          <cell r="P176">
            <v>1000</v>
          </cell>
          <cell r="Q176">
            <v>1000</v>
          </cell>
          <cell r="T176" t="str">
            <v>81005100</v>
          </cell>
          <cell r="U176" t="str">
            <v>81005200</v>
          </cell>
          <cell r="AV176">
            <v>800</v>
          </cell>
          <cell r="AX176">
            <v>1</v>
          </cell>
          <cell r="AY176">
            <v>1600</v>
          </cell>
          <cell r="AZ176">
            <v>0</v>
          </cell>
          <cell r="BA176">
            <v>0</v>
          </cell>
          <cell r="BB176">
            <v>0</v>
          </cell>
          <cell r="BC176" t="str">
            <v>浴血奋战，至死方休！</v>
          </cell>
          <cell r="BD176" t="str">
            <v>少年十五二十时，步行夺得胡马骑。</v>
          </cell>
          <cell r="BE176">
            <v>0</v>
          </cell>
          <cell r="BF176">
            <v>0</v>
          </cell>
          <cell r="BI176">
            <v>81005</v>
          </cell>
          <cell r="BJ176">
            <v>1000</v>
          </cell>
        </row>
        <row r="177">
          <cell r="B177" t="str">
            <v>弓箭手</v>
          </cell>
          <cell r="C177" t="str">
            <v>810061</v>
          </cell>
          <cell r="G177">
            <v>1</v>
          </cell>
          <cell r="H177">
            <v>99</v>
          </cell>
          <cell r="I177">
            <v>4</v>
          </cell>
          <cell r="J177">
            <v>0</v>
          </cell>
          <cell r="K177">
            <v>3</v>
          </cell>
          <cell r="L177">
            <v>1000</v>
          </cell>
          <cell r="M177">
            <v>700</v>
          </cell>
          <cell r="P177">
            <v>1000</v>
          </cell>
          <cell r="Q177">
            <v>1000</v>
          </cell>
          <cell r="T177" t="str">
            <v>81006100</v>
          </cell>
          <cell r="U177" t="str">
            <v>81006200</v>
          </cell>
          <cell r="AV177">
            <v>800</v>
          </cell>
          <cell r="AX177">
            <v>1</v>
          </cell>
          <cell r="AY177">
            <v>1600</v>
          </cell>
          <cell r="AZ177">
            <v>0</v>
          </cell>
          <cell r="BA177">
            <v>0</v>
          </cell>
          <cell r="BB177">
            <v>0</v>
          </cell>
          <cell r="BC177" t="str">
            <v>射人先射马，擒贼先擒王！</v>
          </cell>
          <cell r="BD177" t="str">
            <v>马作的卢飞快，弓如霹雳弦惊。</v>
          </cell>
          <cell r="BE177">
            <v>0</v>
          </cell>
          <cell r="BF177">
            <v>0</v>
          </cell>
          <cell r="BI177">
            <v>81006</v>
          </cell>
          <cell r="BJ177">
            <v>1000</v>
          </cell>
        </row>
        <row r="178">
          <cell r="B178" t="str">
            <v>年轻持斧将军</v>
          </cell>
          <cell r="C178" t="str">
            <v>810071</v>
          </cell>
          <cell r="G178">
            <v>1</v>
          </cell>
          <cell r="H178">
            <v>99</v>
          </cell>
          <cell r="I178">
            <v>4</v>
          </cell>
          <cell r="J178">
            <v>0</v>
          </cell>
          <cell r="K178">
            <v>3</v>
          </cell>
          <cell r="L178">
            <v>1000</v>
          </cell>
          <cell r="M178">
            <v>700</v>
          </cell>
          <cell r="P178">
            <v>1000</v>
          </cell>
          <cell r="Q178">
            <v>1000</v>
          </cell>
          <cell r="T178" t="str">
            <v>81007100</v>
          </cell>
          <cell r="U178" t="str">
            <v>81007200</v>
          </cell>
          <cell r="AV178">
            <v>800</v>
          </cell>
          <cell r="AX178">
            <v>1</v>
          </cell>
          <cell r="AY178">
            <v>1600</v>
          </cell>
          <cell r="AZ178">
            <v>0</v>
          </cell>
          <cell r="BA178">
            <v>0</v>
          </cell>
          <cell r="BB178">
            <v>0</v>
          </cell>
          <cell r="BC178" t="str">
            <v>横扫天下，勇往直前！</v>
          </cell>
          <cell r="BD178" t="str">
            <v>百战穿金甲，壮士十年归。</v>
          </cell>
          <cell r="BE178">
            <v>0</v>
          </cell>
          <cell r="BF178">
            <v>0</v>
          </cell>
          <cell r="BI178">
            <v>81007</v>
          </cell>
          <cell r="BJ178">
            <v>1000</v>
          </cell>
        </row>
        <row r="179">
          <cell r="B179" t="str">
            <v>老年将军</v>
          </cell>
          <cell r="C179" t="str">
            <v>810081</v>
          </cell>
          <cell r="G179">
            <v>1</v>
          </cell>
          <cell r="H179">
            <v>99</v>
          </cell>
          <cell r="I179">
            <v>4</v>
          </cell>
          <cell r="J179">
            <v>0</v>
          </cell>
          <cell r="K179">
            <v>3</v>
          </cell>
          <cell r="L179">
            <v>1000</v>
          </cell>
          <cell r="M179">
            <v>700</v>
          </cell>
          <cell r="P179">
            <v>1000</v>
          </cell>
          <cell r="Q179">
            <v>1000</v>
          </cell>
          <cell r="T179" t="str">
            <v>81008100</v>
          </cell>
          <cell r="U179" t="str">
            <v>81008200</v>
          </cell>
          <cell r="AV179">
            <v>800</v>
          </cell>
          <cell r="AX179">
            <v>1</v>
          </cell>
          <cell r="AY179">
            <v>1600</v>
          </cell>
          <cell r="AZ179">
            <v>0</v>
          </cell>
          <cell r="BA179">
            <v>0</v>
          </cell>
          <cell r="BB179">
            <v>0</v>
          </cell>
          <cell r="BC179" t="str">
            <v>老骥伏枥，志在千里。</v>
          </cell>
          <cell r="BD179" t="str">
            <v>一身转战三千里，一剑曾当百万师。</v>
          </cell>
          <cell r="BE179">
            <v>0</v>
          </cell>
          <cell r="BF179">
            <v>0</v>
          </cell>
          <cell r="BI179">
            <v>81008</v>
          </cell>
          <cell r="BJ179">
            <v>1000</v>
          </cell>
        </row>
        <row r="180">
          <cell r="B180" t="str">
            <v>年轻文官</v>
          </cell>
          <cell r="C180" t="str">
            <v>810091</v>
          </cell>
          <cell r="G180">
            <v>1</v>
          </cell>
          <cell r="H180">
            <v>99</v>
          </cell>
          <cell r="I180">
            <v>4</v>
          </cell>
          <cell r="J180">
            <v>0</v>
          </cell>
          <cell r="K180">
            <v>3</v>
          </cell>
          <cell r="L180">
            <v>1000</v>
          </cell>
          <cell r="M180">
            <v>700</v>
          </cell>
          <cell r="P180">
            <v>1000</v>
          </cell>
          <cell r="Q180">
            <v>1000</v>
          </cell>
          <cell r="T180" t="str">
            <v>81009100</v>
          </cell>
          <cell r="U180" t="str">
            <v>81009200</v>
          </cell>
          <cell r="AV180">
            <v>800</v>
          </cell>
          <cell r="AX180">
            <v>1</v>
          </cell>
          <cell r="AY180">
            <v>1600</v>
          </cell>
          <cell r="AZ180">
            <v>0</v>
          </cell>
          <cell r="BA180">
            <v>0</v>
          </cell>
          <cell r="BB180">
            <v>0</v>
          </cell>
          <cell r="BC180" t="str">
            <v>读圣贤书，谋天下事。</v>
          </cell>
          <cell r="BD180" t="str">
            <v>名节重泰山，利欲轻鸿毛。</v>
          </cell>
          <cell r="BE180">
            <v>0</v>
          </cell>
          <cell r="BF180">
            <v>0</v>
          </cell>
          <cell r="BI180">
            <v>81009</v>
          </cell>
          <cell r="BJ180">
            <v>1000</v>
          </cell>
        </row>
        <row r="181">
          <cell r="B181" t="str">
            <v>老年文官</v>
          </cell>
          <cell r="C181" t="str">
            <v>810101</v>
          </cell>
          <cell r="G181">
            <v>1</v>
          </cell>
          <cell r="H181">
            <v>99</v>
          </cell>
          <cell r="I181">
            <v>4</v>
          </cell>
          <cell r="J181">
            <v>0</v>
          </cell>
          <cell r="K181">
            <v>3</v>
          </cell>
          <cell r="L181">
            <v>1000</v>
          </cell>
          <cell r="M181">
            <v>700</v>
          </cell>
          <cell r="P181">
            <v>1000</v>
          </cell>
          <cell r="Q181">
            <v>1000</v>
          </cell>
          <cell r="T181" t="str">
            <v>81010100</v>
          </cell>
          <cell r="U181" t="str">
            <v>81010200</v>
          </cell>
          <cell r="AV181">
            <v>800</v>
          </cell>
          <cell r="AX181">
            <v>1</v>
          </cell>
          <cell r="AY181">
            <v>1600</v>
          </cell>
          <cell r="AZ181">
            <v>0</v>
          </cell>
          <cell r="BA181">
            <v>0</v>
          </cell>
          <cell r="BB181">
            <v>0</v>
          </cell>
          <cell r="BC181" t="str">
            <v>为人臣子，一心为国！</v>
          </cell>
          <cell r="BD181" t="str">
            <v>疾风知劲草，板荡识臣诚。</v>
          </cell>
          <cell r="BE181">
            <v>0</v>
          </cell>
          <cell r="BF181">
            <v>0</v>
          </cell>
          <cell r="BI181">
            <v>81010</v>
          </cell>
          <cell r="BJ181">
            <v>1000</v>
          </cell>
        </row>
        <row r="182">
          <cell r="B182" t="str">
            <v>男首领</v>
          </cell>
          <cell r="C182" t="str">
            <v>810111</v>
          </cell>
          <cell r="G182">
            <v>1</v>
          </cell>
          <cell r="H182">
            <v>99</v>
          </cell>
          <cell r="I182">
            <v>4</v>
          </cell>
          <cell r="J182">
            <v>0</v>
          </cell>
          <cell r="K182">
            <v>3</v>
          </cell>
          <cell r="L182">
            <v>1000</v>
          </cell>
          <cell r="M182">
            <v>700</v>
          </cell>
          <cell r="P182">
            <v>1000</v>
          </cell>
          <cell r="Q182">
            <v>1000</v>
          </cell>
          <cell r="T182" t="str">
            <v>81011100</v>
          </cell>
          <cell r="U182" t="str">
            <v>81011200</v>
          </cell>
          <cell r="AV182">
            <v>800</v>
          </cell>
          <cell r="AX182">
            <v>1</v>
          </cell>
          <cell r="AY182">
            <v>1600</v>
          </cell>
          <cell r="AZ182">
            <v>0</v>
          </cell>
          <cell r="BA182">
            <v>0</v>
          </cell>
          <cell r="BB182">
            <v>0</v>
          </cell>
          <cell r="BC182" t="str">
            <v>一呼百应，自立为王！</v>
          </cell>
          <cell r="BD182" t="str">
            <v>此山是我开，此树是我栽。</v>
          </cell>
          <cell r="BE182">
            <v>0</v>
          </cell>
          <cell r="BF182">
            <v>0</v>
          </cell>
          <cell r="BI182">
            <v>81011</v>
          </cell>
          <cell r="BJ182">
            <v>1000</v>
          </cell>
        </row>
        <row r="183">
          <cell r="B183" t="str">
            <v>男药师</v>
          </cell>
          <cell r="C183" t="str">
            <v>810121</v>
          </cell>
          <cell r="G183">
            <v>1</v>
          </cell>
          <cell r="H183">
            <v>99</v>
          </cell>
          <cell r="I183">
            <v>4</v>
          </cell>
          <cell r="J183">
            <v>0</v>
          </cell>
          <cell r="K183">
            <v>3</v>
          </cell>
          <cell r="L183">
            <v>950</v>
          </cell>
          <cell r="M183">
            <v>700</v>
          </cell>
          <cell r="P183">
            <v>1000</v>
          </cell>
          <cell r="Q183">
            <v>1000</v>
          </cell>
          <cell r="T183" t="str">
            <v>81012100</v>
          </cell>
          <cell r="U183" t="str">
            <v>81012200</v>
          </cell>
          <cell r="AV183">
            <v>800</v>
          </cell>
          <cell r="AX183">
            <v>1</v>
          </cell>
          <cell r="AY183">
            <v>1600</v>
          </cell>
          <cell r="AZ183">
            <v>0</v>
          </cell>
          <cell r="BA183">
            <v>0</v>
          </cell>
          <cell r="BB183">
            <v>0</v>
          </cell>
          <cell r="BC183" t="str">
            <v>医者仁心，悬壶济世。</v>
          </cell>
          <cell r="BD183" t="str">
            <v>妙手回春济苍生，一片仁心在玉壶。</v>
          </cell>
          <cell r="BE183">
            <v>0</v>
          </cell>
          <cell r="BF183">
            <v>0</v>
          </cell>
          <cell r="BI183">
            <v>81012</v>
          </cell>
          <cell r="BJ183">
            <v>950</v>
          </cell>
        </row>
        <row r="184">
          <cell r="B184" t="str">
            <v>女药师</v>
          </cell>
          <cell r="C184" t="str">
            <v>810131</v>
          </cell>
          <cell r="G184">
            <v>2</v>
          </cell>
          <cell r="H184">
            <v>99</v>
          </cell>
          <cell r="I184">
            <v>4</v>
          </cell>
          <cell r="J184">
            <v>0</v>
          </cell>
          <cell r="K184">
            <v>3</v>
          </cell>
          <cell r="L184">
            <v>950</v>
          </cell>
          <cell r="M184">
            <v>700</v>
          </cell>
          <cell r="P184">
            <v>1000</v>
          </cell>
          <cell r="Q184">
            <v>1000</v>
          </cell>
          <cell r="T184" t="str">
            <v>81013100</v>
          </cell>
          <cell r="U184" t="str">
            <v>81013200</v>
          </cell>
          <cell r="AV184">
            <v>800</v>
          </cell>
          <cell r="AX184">
            <v>1</v>
          </cell>
          <cell r="AY184">
            <v>1600</v>
          </cell>
          <cell r="AZ184">
            <v>0</v>
          </cell>
          <cell r="BA184">
            <v>0</v>
          </cell>
          <cell r="BB184">
            <v>0</v>
          </cell>
          <cell r="BC184" t="str">
            <v>美人如玉，红颜流离。</v>
          </cell>
          <cell r="BD184" t="str">
            <v>素手翻转岐黄术，消尽人间百病愁。</v>
          </cell>
          <cell r="BE184">
            <v>0</v>
          </cell>
          <cell r="BF184">
            <v>0</v>
          </cell>
          <cell r="BI184">
            <v>81013</v>
          </cell>
          <cell r="BJ184">
            <v>950</v>
          </cell>
        </row>
        <row r="185">
          <cell r="B185" t="str">
            <v>绿色经验宝宝</v>
          </cell>
          <cell r="C185" t="str">
            <v>900011</v>
          </cell>
          <cell r="G185">
            <v>0</v>
          </cell>
          <cell r="H185">
            <v>99</v>
          </cell>
          <cell r="I185">
            <v>3</v>
          </cell>
          <cell r="J185">
            <v>0</v>
          </cell>
          <cell r="K185">
            <v>5</v>
          </cell>
          <cell r="L185">
            <v>1000</v>
          </cell>
          <cell r="M185">
            <v>700</v>
          </cell>
          <cell r="P185">
            <v>1000</v>
          </cell>
          <cell r="Q185">
            <v>1000</v>
          </cell>
          <cell r="T185" t="str">
            <v>90001100</v>
          </cell>
          <cell r="U185" t="str">
            <v>90001200</v>
          </cell>
          <cell r="AV185">
            <v>1000</v>
          </cell>
          <cell r="AX185">
            <v>1</v>
          </cell>
          <cell r="AY185">
            <v>2000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 t="str">
            <v>可用于武将升级。</v>
          </cell>
          <cell r="BE185">
            <v>0</v>
          </cell>
          <cell r="BF185">
            <v>0</v>
          </cell>
          <cell r="BI185">
            <v>90001</v>
          </cell>
          <cell r="BJ185">
            <v>1000</v>
          </cell>
        </row>
        <row r="186">
          <cell r="B186" t="str">
            <v>蓝色经验宝宝</v>
          </cell>
          <cell r="C186" t="str">
            <v>900021</v>
          </cell>
          <cell r="G186">
            <v>0</v>
          </cell>
          <cell r="H186">
            <v>99</v>
          </cell>
          <cell r="I186">
            <v>3</v>
          </cell>
          <cell r="J186">
            <v>0</v>
          </cell>
          <cell r="K186">
            <v>8</v>
          </cell>
          <cell r="L186">
            <v>1000</v>
          </cell>
          <cell r="M186">
            <v>700</v>
          </cell>
          <cell r="P186">
            <v>1000</v>
          </cell>
          <cell r="Q186">
            <v>1000</v>
          </cell>
          <cell r="T186" t="str">
            <v>90002100</v>
          </cell>
          <cell r="U186" t="str">
            <v>90002200</v>
          </cell>
          <cell r="AV186">
            <v>2000</v>
          </cell>
          <cell r="AX186">
            <v>1</v>
          </cell>
          <cell r="AY186">
            <v>4000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 t="str">
            <v>可用于武将升级。</v>
          </cell>
          <cell r="BE186">
            <v>0</v>
          </cell>
          <cell r="BF186">
            <v>0</v>
          </cell>
          <cell r="BI186">
            <v>90002</v>
          </cell>
          <cell r="BJ186">
            <v>1000</v>
          </cell>
        </row>
        <row r="187">
          <cell r="B187" t="str">
            <v>紫色经验宝宝</v>
          </cell>
          <cell r="C187" t="str">
            <v>900031</v>
          </cell>
          <cell r="G187">
            <v>0</v>
          </cell>
          <cell r="H187">
            <v>99</v>
          </cell>
          <cell r="I187">
            <v>3</v>
          </cell>
          <cell r="J187">
            <v>0</v>
          </cell>
          <cell r="K187">
            <v>10</v>
          </cell>
          <cell r="L187">
            <v>1000</v>
          </cell>
          <cell r="M187">
            <v>700</v>
          </cell>
          <cell r="P187">
            <v>1000</v>
          </cell>
          <cell r="Q187">
            <v>1000</v>
          </cell>
          <cell r="T187" t="str">
            <v>90003100</v>
          </cell>
          <cell r="U187" t="str">
            <v>90003200</v>
          </cell>
          <cell r="AV187">
            <v>5000</v>
          </cell>
          <cell r="AX187">
            <v>1</v>
          </cell>
          <cell r="AY187">
            <v>10000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 t="str">
            <v>可用于武将升级。</v>
          </cell>
          <cell r="BE187">
            <v>0</v>
          </cell>
          <cell r="BF187">
            <v>0</v>
          </cell>
          <cell r="BI187">
            <v>90003</v>
          </cell>
          <cell r="BJ187">
            <v>1000</v>
          </cell>
        </row>
        <row r="188">
          <cell r="B188" t="str">
            <v>橙色经验宝宝</v>
          </cell>
          <cell r="C188" t="str">
            <v>900041</v>
          </cell>
          <cell r="G188">
            <v>0</v>
          </cell>
          <cell r="H188">
            <v>99</v>
          </cell>
          <cell r="I188">
            <v>3</v>
          </cell>
          <cell r="J188">
            <v>0</v>
          </cell>
          <cell r="K188">
            <v>15</v>
          </cell>
          <cell r="L188">
            <v>1000</v>
          </cell>
          <cell r="M188">
            <v>700</v>
          </cell>
          <cell r="P188">
            <v>1000</v>
          </cell>
          <cell r="Q188">
            <v>1000</v>
          </cell>
          <cell r="T188" t="str">
            <v>90004100</v>
          </cell>
          <cell r="U188" t="str">
            <v>90004200</v>
          </cell>
          <cell r="AV188">
            <v>10000</v>
          </cell>
          <cell r="AX188">
            <v>0</v>
          </cell>
          <cell r="AY188">
            <v>20000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 t="str">
            <v>可用于武将升级。</v>
          </cell>
          <cell r="BE188">
            <v>0</v>
          </cell>
          <cell r="BF188">
            <v>0</v>
          </cell>
          <cell r="BI188">
            <v>90004</v>
          </cell>
          <cell r="BJ188">
            <v>1000</v>
          </cell>
        </row>
        <row r="189">
          <cell r="B189" t="str">
            <v>红色经验宝宝</v>
          </cell>
          <cell r="C189" t="str">
            <v>900051</v>
          </cell>
          <cell r="G189">
            <v>0</v>
          </cell>
          <cell r="H189">
            <v>99</v>
          </cell>
          <cell r="I189">
            <v>3</v>
          </cell>
          <cell r="J189">
            <v>0</v>
          </cell>
          <cell r="K189">
            <v>18</v>
          </cell>
          <cell r="L189">
            <v>1000</v>
          </cell>
          <cell r="M189">
            <v>700</v>
          </cell>
          <cell r="P189">
            <v>1000</v>
          </cell>
          <cell r="Q189">
            <v>1000</v>
          </cell>
          <cell r="T189" t="str">
            <v>90005100</v>
          </cell>
          <cell r="U189" t="str">
            <v>90005200</v>
          </cell>
          <cell r="AV189">
            <v>20000</v>
          </cell>
          <cell r="AX189">
            <v>0</v>
          </cell>
          <cell r="AY189">
            <v>40000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 t="str">
            <v>可用于武将升级。</v>
          </cell>
          <cell r="BE189">
            <v>0</v>
          </cell>
          <cell r="BF189">
            <v>0</v>
          </cell>
          <cell r="BI189">
            <v>90005</v>
          </cell>
          <cell r="BJ189">
            <v>1000</v>
          </cell>
        </row>
        <row r="190">
          <cell r="B190" t="str">
            <v>饕餮</v>
          </cell>
          <cell r="C190" t="str">
            <v>999991</v>
          </cell>
          <cell r="G190">
            <v>0</v>
          </cell>
          <cell r="H190">
            <v>99</v>
          </cell>
          <cell r="I190">
            <v>4</v>
          </cell>
          <cell r="J190">
            <v>0</v>
          </cell>
          <cell r="K190">
            <v>18</v>
          </cell>
          <cell r="L190">
            <v>1500</v>
          </cell>
          <cell r="M190">
            <v>700</v>
          </cell>
          <cell r="P190">
            <v>1000</v>
          </cell>
          <cell r="Q190">
            <v>1000</v>
          </cell>
          <cell r="T190" t="str">
            <v>99999100</v>
          </cell>
          <cell r="U190" t="str">
            <v>99999200</v>
          </cell>
          <cell r="AV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 t="str">
            <v>上古神兽，吃货一枚</v>
          </cell>
          <cell r="BE190">
            <v>0</v>
          </cell>
          <cell r="BF190">
            <v>0</v>
          </cell>
          <cell r="BG190">
            <v>0</v>
          </cell>
          <cell r="BI190">
            <v>99999</v>
          </cell>
          <cell r="BJ190">
            <v>1500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05"/>
  <sheetViews>
    <sheetView tabSelected="1" workbookViewId="0">
      <pane xSplit="1" ySplit="5" topLeftCell="B273" activePane="bottomRight" state="frozen"/>
      <selection pane="topRight"/>
      <selection pane="bottomLeft"/>
      <selection pane="bottomRight" activeCell="AW306" sqref="AW306"/>
    </sheetView>
  </sheetViews>
  <sheetFormatPr defaultColWidth="9" defaultRowHeight="13.5" x14ac:dyDescent="0.15"/>
  <cols>
    <col min="1" max="2" width="10.5" customWidth="1"/>
    <col min="3" max="3" width="9.5" customWidth="1"/>
    <col min="4" max="5" width="14.25" customWidth="1"/>
    <col min="6" max="6" width="9.125" customWidth="1"/>
    <col min="7" max="7" width="9.5" customWidth="1"/>
    <col min="8" max="8" width="7.25" customWidth="1"/>
    <col min="9" max="9" width="8.25" customWidth="1"/>
    <col min="10" max="10" width="7.5" customWidth="1"/>
    <col min="11" max="11" width="13.25" customWidth="1"/>
    <col min="12" max="12" width="11" customWidth="1"/>
    <col min="13" max="13" width="10.5" customWidth="1"/>
    <col min="16" max="16" width="9.125" customWidth="1"/>
    <col min="17" max="18" width="4.625" customWidth="1"/>
    <col min="19" max="19" width="19.75" bestFit="1" customWidth="1"/>
    <col min="20" max="20" width="13.125" customWidth="1"/>
    <col min="21" max="21" width="14.5" customWidth="1"/>
    <col min="22" max="22" width="13" customWidth="1"/>
    <col min="23" max="23" width="11.75" customWidth="1"/>
    <col min="24" max="37" width="9" customWidth="1"/>
    <col min="38" max="38" width="9.125" customWidth="1"/>
    <col min="39" max="39" width="9.5" customWidth="1"/>
    <col min="40" max="40" width="7.25" customWidth="1"/>
    <col min="41" max="41" width="8.25" customWidth="1"/>
    <col min="42" max="42" width="7.5" customWidth="1"/>
    <col min="43" max="50" width="9" customWidth="1"/>
    <col min="51" max="52" width="14.25" customWidth="1"/>
    <col min="53" max="53" width="9.125" customWidth="1"/>
    <col min="54" max="54" width="9.5" customWidth="1"/>
    <col min="55" max="55" width="7.25" customWidth="1"/>
    <col min="56" max="56" width="8.25" customWidth="1"/>
    <col min="57" max="57" width="7.5" customWidth="1"/>
    <col min="58" max="59" width="14.25" customWidth="1"/>
    <col min="60" max="60" width="9.125" customWidth="1"/>
    <col min="61" max="61" width="9.5" customWidth="1"/>
    <col min="62" max="62" width="7.25" customWidth="1"/>
    <col min="63" max="63" width="8.25" customWidth="1"/>
    <col min="64" max="64" width="7.5" customWidth="1"/>
  </cols>
  <sheetData>
    <row r="1" spans="1:64" ht="16.5" x14ac:dyDescent="0.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P1" s="3"/>
      <c r="Q1" s="3"/>
      <c r="R1" s="3"/>
      <c r="S1" s="3"/>
      <c r="T1" s="3"/>
      <c r="AL1" s="3"/>
      <c r="AM1" s="3"/>
      <c r="AN1" s="3"/>
      <c r="AO1" s="3"/>
      <c r="AP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6.5" x14ac:dyDescent="0.1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2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2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2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2</v>
      </c>
      <c r="BL2" s="1" t="s">
        <v>1</v>
      </c>
    </row>
    <row r="3" spans="1:64" ht="16.5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9</v>
      </c>
      <c r="AN3" s="1" t="s">
        <v>10</v>
      </c>
      <c r="AO3" s="1" t="s">
        <v>11</v>
      </c>
      <c r="AP3" s="1" t="s">
        <v>12</v>
      </c>
      <c r="AQ3" s="1" t="s">
        <v>36</v>
      </c>
      <c r="AR3" s="1" t="s">
        <v>37</v>
      </c>
      <c r="AS3" s="1" t="s">
        <v>38</v>
      </c>
      <c r="AT3" s="1" t="s">
        <v>39</v>
      </c>
      <c r="AU3" s="1" t="s">
        <v>40</v>
      </c>
      <c r="AV3" s="1" t="s">
        <v>41</v>
      </c>
      <c r="AW3" s="1" t="s">
        <v>42</v>
      </c>
      <c r="AX3" s="1" t="s">
        <v>43</v>
      </c>
      <c r="AY3" s="1" t="s">
        <v>6</v>
      </c>
      <c r="AZ3" s="1" t="s">
        <v>7</v>
      </c>
      <c r="BA3" s="1" t="s">
        <v>8</v>
      </c>
      <c r="BB3" s="1" t="s">
        <v>9</v>
      </c>
      <c r="BC3" s="1" t="s">
        <v>10</v>
      </c>
      <c r="BD3" s="1" t="s">
        <v>11</v>
      </c>
      <c r="BE3" s="1" t="s">
        <v>12</v>
      </c>
      <c r="BF3" s="1" t="s">
        <v>6</v>
      </c>
      <c r="BG3" s="1" t="s">
        <v>7</v>
      </c>
      <c r="BH3" s="1" t="s">
        <v>8</v>
      </c>
      <c r="BI3" s="1" t="s">
        <v>9</v>
      </c>
      <c r="BJ3" s="1" t="s">
        <v>10</v>
      </c>
      <c r="BK3" s="1" t="s">
        <v>11</v>
      </c>
      <c r="BL3" s="1" t="s">
        <v>12</v>
      </c>
    </row>
    <row r="4" spans="1:64" ht="15" x14ac:dyDescent="0.15">
      <c r="A4" s="2" t="s">
        <v>44</v>
      </c>
      <c r="B4" s="2" t="s">
        <v>44</v>
      </c>
      <c r="C4" s="2" t="s">
        <v>44</v>
      </c>
      <c r="D4" s="2" t="s">
        <v>44</v>
      </c>
      <c r="E4" s="2" t="s">
        <v>44</v>
      </c>
      <c r="F4" s="4" t="s">
        <v>45</v>
      </c>
      <c r="G4" s="4" t="s">
        <v>45</v>
      </c>
      <c r="H4" s="4" t="s">
        <v>45</v>
      </c>
      <c r="I4" s="4" t="s">
        <v>45</v>
      </c>
      <c r="J4" s="4" t="s">
        <v>45</v>
      </c>
      <c r="K4" s="2" t="s">
        <v>44</v>
      </c>
      <c r="L4" s="2" t="s">
        <v>44</v>
      </c>
      <c r="M4" s="2" t="s">
        <v>44</v>
      </c>
      <c r="N4" s="2" t="s">
        <v>44</v>
      </c>
      <c r="O4" s="2" t="s">
        <v>44</v>
      </c>
      <c r="P4" s="4" t="s">
        <v>45</v>
      </c>
      <c r="Q4" s="4" t="s">
        <v>45</v>
      </c>
      <c r="R4" s="4" t="s">
        <v>45</v>
      </c>
      <c r="S4" s="4" t="s">
        <v>45</v>
      </c>
      <c r="T4" s="4" t="s">
        <v>45</v>
      </c>
      <c r="U4" s="2" t="s">
        <v>44</v>
      </c>
      <c r="V4" s="2" t="s">
        <v>44</v>
      </c>
      <c r="W4" s="2" t="s">
        <v>44</v>
      </c>
      <c r="X4" s="2" t="s">
        <v>44</v>
      </c>
      <c r="Y4" s="2" t="s">
        <v>44</v>
      </c>
      <c r="Z4" s="2" t="s">
        <v>44</v>
      </c>
      <c r="AA4" s="2" t="s">
        <v>44</v>
      </c>
      <c r="AB4" s="2" t="s">
        <v>44</v>
      </c>
      <c r="AC4" s="2" t="s">
        <v>44</v>
      </c>
      <c r="AD4" s="2" t="s">
        <v>44</v>
      </c>
      <c r="AE4" s="2" t="s">
        <v>44</v>
      </c>
      <c r="AF4" s="2" t="s">
        <v>44</v>
      </c>
      <c r="AG4" s="2" t="s">
        <v>44</v>
      </c>
      <c r="AH4" s="2" t="s">
        <v>44</v>
      </c>
      <c r="AI4" s="2" t="s">
        <v>44</v>
      </c>
      <c r="AJ4" s="2" t="s">
        <v>44</v>
      </c>
      <c r="AK4" s="2" t="s">
        <v>44</v>
      </c>
      <c r="AL4" s="4" t="s">
        <v>45</v>
      </c>
      <c r="AM4" s="4" t="s">
        <v>45</v>
      </c>
      <c r="AN4" s="4" t="s">
        <v>45</v>
      </c>
      <c r="AO4" s="4" t="s">
        <v>45</v>
      </c>
      <c r="AP4" s="4" t="s">
        <v>45</v>
      </c>
      <c r="AQ4" s="2" t="s">
        <v>44</v>
      </c>
      <c r="AR4" s="2" t="s">
        <v>44</v>
      </c>
      <c r="AS4" s="2" t="s">
        <v>44</v>
      </c>
      <c r="AT4" s="2" t="s">
        <v>44</v>
      </c>
      <c r="AU4" s="2" t="s">
        <v>44</v>
      </c>
      <c r="AV4" s="2" t="s">
        <v>44</v>
      </c>
      <c r="AW4" s="2" t="s">
        <v>44</v>
      </c>
      <c r="AX4" s="2" t="s">
        <v>44</v>
      </c>
      <c r="AY4" s="2" t="s">
        <v>44</v>
      </c>
      <c r="AZ4" s="2" t="s">
        <v>44</v>
      </c>
      <c r="BA4" s="4" t="s">
        <v>45</v>
      </c>
      <c r="BB4" s="4" t="s">
        <v>45</v>
      </c>
      <c r="BC4" s="4" t="s">
        <v>45</v>
      </c>
      <c r="BD4" s="4" t="s">
        <v>45</v>
      </c>
      <c r="BE4" s="4" t="s">
        <v>45</v>
      </c>
      <c r="BF4" s="2" t="s">
        <v>44</v>
      </c>
      <c r="BG4" s="2" t="s">
        <v>44</v>
      </c>
      <c r="BH4" s="4" t="s">
        <v>45</v>
      </c>
      <c r="BI4" s="4" t="s">
        <v>45</v>
      </c>
      <c r="BJ4" s="4" t="s">
        <v>45</v>
      </c>
      <c r="BK4" s="4" t="s">
        <v>45</v>
      </c>
      <c r="BL4" s="4" t="s">
        <v>45</v>
      </c>
    </row>
    <row r="5" spans="1:64" ht="22.5" customHeight="1" x14ac:dyDescent="0.15">
      <c r="A5" s="1" t="s">
        <v>0</v>
      </c>
      <c r="B5" s="1" t="s">
        <v>46</v>
      </c>
      <c r="C5" s="1" t="s">
        <v>47</v>
      </c>
      <c r="D5" s="1" t="s">
        <v>48</v>
      </c>
      <c r="E5" s="1" t="s">
        <v>49</v>
      </c>
      <c r="F5" s="5" t="s">
        <v>50</v>
      </c>
      <c r="G5" s="5" t="s">
        <v>51</v>
      </c>
      <c r="H5" s="5" t="s">
        <v>52</v>
      </c>
      <c r="I5" s="5" t="s">
        <v>53</v>
      </c>
      <c r="J5" s="5" t="s">
        <v>54</v>
      </c>
      <c r="K5" s="1" t="s">
        <v>55</v>
      </c>
      <c r="L5" s="1" t="s">
        <v>56</v>
      </c>
      <c r="M5" s="1" t="s">
        <v>57</v>
      </c>
      <c r="N5" s="1" t="s">
        <v>58</v>
      </c>
      <c r="O5" s="1" t="s">
        <v>59</v>
      </c>
      <c r="P5" s="5" t="s">
        <v>60</v>
      </c>
      <c r="Q5" s="5" t="s">
        <v>61</v>
      </c>
      <c r="R5" s="5" t="s">
        <v>62</v>
      </c>
      <c r="S5" s="5" t="s">
        <v>63</v>
      </c>
      <c r="T5" s="5" t="s">
        <v>64</v>
      </c>
      <c r="U5" s="1" t="s">
        <v>65</v>
      </c>
      <c r="V5" s="1" t="s">
        <v>66</v>
      </c>
      <c r="W5" s="1" t="s">
        <v>67</v>
      </c>
      <c r="X5" s="1" t="s">
        <v>68</v>
      </c>
      <c r="Y5" s="1" t="s">
        <v>69</v>
      </c>
      <c r="Z5" s="1" t="s">
        <v>70</v>
      </c>
      <c r="AA5" s="1" t="s">
        <v>71</v>
      </c>
      <c r="AB5" s="1" t="s">
        <v>72</v>
      </c>
      <c r="AC5" s="1" t="s">
        <v>73</v>
      </c>
      <c r="AD5" s="1" t="s">
        <v>74</v>
      </c>
      <c r="AE5" s="1" t="s">
        <v>75</v>
      </c>
      <c r="AF5" s="1" t="s">
        <v>76</v>
      </c>
      <c r="AG5" s="1" t="s">
        <v>77</v>
      </c>
      <c r="AH5" s="1" t="s">
        <v>78</v>
      </c>
      <c r="AI5" s="1" t="s">
        <v>79</v>
      </c>
      <c r="AJ5" s="1" t="s">
        <v>80</v>
      </c>
      <c r="AK5" s="1" t="s">
        <v>81</v>
      </c>
      <c r="AL5" s="5" t="s">
        <v>82</v>
      </c>
      <c r="AM5" s="5" t="s">
        <v>83</v>
      </c>
      <c r="AN5" s="5" t="s">
        <v>84</v>
      </c>
      <c r="AO5" s="5" t="s">
        <v>85</v>
      </c>
      <c r="AP5" s="5" t="s">
        <v>86</v>
      </c>
      <c r="AQ5" s="1" t="s">
        <v>87</v>
      </c>
      <c r="AR5" s="1" t="s">
        <v>88</v>
      </c>
      <c r="AS5" s="1" t="s">
        <v>89</v>
      </c>
      <c r="AT5" s="1" t="s">
        <v>90</v>
      </c>
      <c r="AU5" s="1" t="s">
        <v>91</v>
      </c>
      <c r="AV5" s="1" t="s">
        <v>92</v>
      </c>
      <c r="AW5" s="1" t="s">
        <v>93</v>
      </c>
      <c r="AX5" s="1" t="s">
        <v>94</v>
      </c>
      <c r="AY5" s="1" t="s">
        <v>95</v>
      </c>
      <c r="AZ5" s="1" t="s">
        <v>96</v>
      </c>
      <c r="BA5" s="5" t="s">
        <v>97</v>
      </c>
      <c r="BB5" s="5" t="s">
        <v>98</v>
      </c>
      <c r="BC5" s="5" t="s">
        <v>99</v>
      </c>
      <c r="BD5" s="5" t="s">
        <v>100</v>
      </c>
      <c r="BE5" s="5" t="s">
        <v>101</v>
      </c>
      <c r="BF5" s="1" t="s">
        <v>102</v>
      </c>
      <c r="BG5" s="1" t="s">
        <v>103</v>
      </c>
      <c r="BH5" s="5" t="s">
        <v>104</v>
      </c>
      <c r="BI5" s="5" t="s">
        <v>105</v>
      </c>
      <c r="BJ5" s="5" t="s">
        <v>106</v>
      </c>
      <c r="BK5" s="5" t="s">
        <v>107</v>
      </c>
      <c r="BL5" s="5" t="s">
        <v>108</v>
      </c>
    </row>
    <row r="6" spans="1:64" x14ac:dyDescent="0.15">
      <c r="A6">
        <v>501101</v>
      </c>
      <c r="B6">
        <v>501102</v>
      </c>
      <c r="C6">
        <v>501</v>
      </c>
      <c r="D6">
        <f>A6*10+1</f>
        <v>5011011</v>
      </c>
      <c r="E6">
        <v>521101</v>
      </c>
      <c r="F6">
        <v>11305</v>
      </c>
      <c r="G6">
        <v>0</v>
      </c>
      <c r="H6">
        <v>0</v>
      </c>
      <c r="I6" t="s">
        <v>109</v>
      </c>
      <c r="J6">
        <v>10</v>
      </c>
      <c r="K6" s="11">
        <v>511101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1">
        <v>531101</v>
      </c>
      <c r="V6">
        <v>21</v>
      </c>
      <c r="W6">
        <v>0</v>
      </c>
      <c r="X6">
        <v>125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f>ROUNDUP(X6/10,0)</f>
        <v>13</v>
      </c>
      <c r="AL6">
        <v>81004</v>
      </c>
      <c r="AM6">
        <v>0</v>
      </c>
      <c r="AN6">
        <v>0</v>
      </c>
      <c r="AO6" t="s">
        <v>110</v>
      </c>
      <c r="AP6">
        <v>3</v>
      </c>
      <c r="AQ6">
        <v>21011</v>
      </c>
      <c r="AR6">
        <v>21012</v>
      </c>
      <c r="AS6">
        <v>21013</v>
      </c>
      <c r="AT6">
        <v>21014</v>
      </c>
      <c r="AU6">
        <v>21015</v>
      </c>
      <c r="AV6">
        <v>21016</v>
      </c>
      <c r="AW6">
        <v>21017</v>
      </c>
      <c r="AX6">
        <v>21018</v>
      </c>
      <c r="AY6">
        <f t="shared" ref="AY6:AY37" si="0">D6+1000</f>
        <v>5012011</v>
      </c>
      <c r="AZ6">
        <v>521101</v>
      </c>
      <c r="BA6" s="11">
        <v>11302</v>
      </c>
      <c r="BB6">
        <v>0</v>
      </c>
      <c r="BC6">
        <v>0</v>
      </c>
      <c r="BD6" s="11" t="s">
        <v>111</v>
      </c>
      <c r="BE6">
        <v>8</v>
      </c>
      <c r="BF6">
        <f>AY6+1000</f>
        <v>5013011</v>
      </c>
      <c r="BG6">
        <v>521101</v>
      </c>
      <c r="BH6" s="11">
        <v>11004</v>
      </c>
      <c r="BI6">
        <v>0</v>
      </c>
      <c r="BJ6">
        <v>0</v>
      </c>
      <c r="BK6" s="11" t="s">
        <v>148</v>
      </c>
      <c r="BL6">
        <v>15</v>
      </c>
    </row>
    <row r="7" spans="1:64" x14ac:dyDescent="0.15">
      <c r="A7">
        <v>501102</v>
      </c>
      <c r="B7">
        <v>501103</v>
      </c>
      <c r="C7">
        <v>501</v>
      </c>
      <c r="D7">
        <f t="shared" ref="D7:D15" si="1">A7*10+1</f>
        <v>5011021</v>
      </c>
      <c r="E7">
        <v>521102</v>
      </c>
      <c r="F7">
        <v>21006</v>
      </c>
      <c r="G7">
        <v>0</v>
      </c>
      <c r="H7">
        <v>0</v>
      </c>
      <c r="I7" t="s">
        <v>113</v>
      </c>
      <c r="J7">
        <v>10</v>
      </c>
      <c r="K7" s="11">
        <v>511102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1">
        <v>531102</v>
      </c>
      <c r="V7">
        <v>21</v>
      </c>
      <c r="W7">
        <v>0</v>
      </c>
      <c r="X7">
        <v>125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ref="AK7:AK70" si="2">ROUNDUP(X7/10,0)</f>
        <v>13</v>
      </c>
      <c r="AL7">
        <v>81004</v>
      </c>
      <c r="AM7">
        <v>0</v>
      </c>
      <c r="AN7">
        <v>0</v>
      </c>
      <c r="AO7" t="s">
        <v>110</v>
      </c>
      <c r="AP7">
        <v>3</v>
      </c>
      <c r="AQ7">
        <v>21011</v>
      </c>
      <c r="AR7">
        <v>21012</v>
      </c>
      <c r="AS7">
        <v>21013</v>
      </c>
      <c r="AT7">
        <v>21014</v>
      </c>
      <c r="AU7">
        <v>21015</v>
      </c>
      <c r="AV7">
        <v>21016</v>
      </c>
      <c r="AW7">
        <v>21017</v>
      </c>
      <c r="AX7">
        <v>21018</v>
      </c>
      <c r="AY7">
        <f t="shared" si="0"/>
        <v>5012021</v>
      </c>
      <c r="AZ7">
        <v>521102</v>
      </c>
      <c r="BA7" s="11">
        <v>21507</v>
      </c>
      <c r="BB7">
        <v>0</v>
      </c>
      <c r="BC7">
        <v>0</v>
      </c>
      <c r="BD7" s="11" t="s">
        <v>114</v>
      </c>
      <c r="BE7">
        <v>8</v>
      </c>
      <c r="BF7">
        <f t="shared" ref="BF7:BF56" si="3">AY7+1000</f>
        <v>5013021</v>
      </c>
      <c r="BG7">
        <v>521102</v>
      </c>
      <c r="BH7" s="11">
        <v>21003</v>
      </c>
      <c r="BI7">
        <v>0</v>
      </c>
      <c r="BJ7">
        <v>0</v>
      </c>
      <c r="BK7" s="11" t="s">
        <v>112</v>
      </c>
      <c r="BL7">
        <v>15</v>
      </c>
    </row>
    <row r="8" spans="1:64" x14ac:dyDescent="0.15">
      <c r="A8">
        <v>501103</v>
      </c>
      <c r="B8">
        <v>501104</v>
      </c>
      <c r="C8">
        <v>501</v>
      </c>
      <c r="D8">
        <f t="shared" si="1"/>
        <v>5011031</v>
      </c>
      <c r="E8">
        <v>521103</v>
      </c>
      <c r="F8">
        <v>31306</v>
      </c>
      <c r="G8">
        <v>0</v>
      </c>
      <c r="H8">
        <v>0</v>
      </c>
      <c r="I8" t="s">
        <v>116</v>
      </c>
      <c r="J8">
        <v>10</v>
      </c>
      <c r="K8" s="11">
        <v>511103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1">
        <v>531103</v>
      </c>
      <c r="V8">
        <v>21</v>
      </c>
      <c r="W8">
        <v>0</v>
      </c>
      <c r="X8">
        <v>125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2"/>
        <v>13</v>
      </c>
      <c r="AL8">
        <v>81004</v>
      </c>
      <c r="AM8">
        <v>0</v>
      </c>
      <c r="AN8">
        <v>0</v>
      </c>
      <c r="AO8" t="s">
        <v>110</v>
      </c>
      <c r="AP8">
        <v>3</v>
      </c>
      <c r="AQ8">
        <v>21011</v>
      </c>
      <c r="AR8">
        <v>21012</v>
      </c>
      <c r="AS8">
        <v>21013</v>
      </c>
      <c r="AT8">
        <v>21014</v>
      </c>
      <c r="AU8">
        <v>21015</v>
      </c>
      <c r="AV8">
        <v>21016</v>
      </c>
      <c r="AW8">
        <v>21017</v>
      </c>
      <c r="AX8">
        <v>21018</v>
      </c>
      <c r="AY8">
        <f t="shared" si="0"/>
        <v>5012031</v>
      </c>
      <c r="AZ8">
        <v>521103</v>
      </c>
      <c r="BA8" s="11">
        <v>31007</v>
      </c>
      <c r="BB8">
        <v>0</v>
      </c>
      <c r="BC8">
        <v>0</v>
      </c>
      <c r="BD8" s="11" t="s">
        <v>115</v>
      </c>
      <c r="BE8">
        <v>8</v>
      </c>
      <c r="BF8">
        <f t="shared" si="3"/>
        <v>5013031</v>
      </c>
      <c r="BG8">
        <v>521103</v>
      </c>
      <c r="BH8" s="11">
        <v>31007</v>
      </c>
      <c r="BI8">
        <v>0</v>
      </c>
      <c r="BJ8">
        <v>0</v>
      </c>
      <c r="BK8" s="11" t="s">
        <v>115</v>
      </c>
      <c r="BL8">
        <v>15</v>
      </c>
    </row>
    <row r="9" spans="1:64" x14ac:dyDescent="0.15">
      <c r="A9">
        <v>501104</v>
      </c>
      <c r="B9">
        <v>501105</v>
      </c>
      <c r="C9">
        <v>501</v>
      </c>
      <c r="D9">
        <f t="shared" si="1"/>
        <v>5011041</v>
      </c>
      <c r="E9">
        <v>521104</v>
      </c>
      <c r="F9">
        <v>41007</v>
      </c>
      <c r="G9">
        <v>0</v>
      </c>
      <c r="H9">
        <v>0</v>
      </c>
      <c r="I9" t="s">
        <v>118</v>
      </c>
      <c r="J9">
        <v>10</v>
      </c>
      <c r="K9" s="11">
        <v>511104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1">
        <v>531104</v>
      </c>
      <c r="V9">
        <v>21</v>
      </c>
      <c r="W9">
        <v>0</v>
      </c>
      <c r="X9">
        <v>125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2"/>
        <v>13</v>
      </c>
      <c r="AL9">
        <v>81004</v>
      </c>
      <c r="AM9">
        <v>0</v>
      </c>
      <c r="AN9">
        <v>0</v>
      </c>
      <c r="AO9" t="s">
        <v>110</v>
      </c>
      <c r="AP9">
        <v>3</v>
      </c>
      <c r="AQ9">
        <v>21011</v>
      </c>
      <c r="AR9">
        <v>21012</v>
      </c>
      <c r="AS9">
        <v>21013</v>
      </c>
      <c r="AT9">
        <v>21014</v>
      </c>
      <c r="AU9">
        <v>21015</v>
      </c>
      <c r="AV9">
        <v>21016</v>
      </c>
      <c r="AW9">
        <v>21017</v>
      </c>
      <c r="AX9">
        <v>21018</v>
      </c>
      <c r="AY9">
        <f t="shared" si="0"/>
        <v>5012041</v>
      </c>
      <c r="AZ9">
        <v>521104</v>
      </c>
      <c r="BA9" s="11">
        <v>41008</v>
      </c>
      <c r="BB9">
        <v>0</v>
      </c>
      <c r="BC9">
        <v>0</v>
      </c>
      <c r="BD9" s="11" t="s">
        <v>119</v>
      </c>
      <c r="BE9">
        <v>8</v>
      </c>
      <c r="BF9">
        <f t="shared" si="3"/>
        <v>5013041</v>
      </c>
      <c r="BG9">
        <v>521104</v>
      </c>
      <c r="BH9" s="11">
        <v>41003</v>
      </c>
      <c r="BI9">
        <v>0</v>
      </c>
      <c r="BJ9">
        <v>0</v>
      </c>
      <c r="BK9" s="11" t="s">
        <v>117</v>
      </c>
      <c r="BL9">
        <v>15</v>
      </c>
    </row>
    <row r="10" spans="1:64" ht="17.25" x14ac:dyDescent="0.15">
      <c r="A10">
        <v>501105</v>
      </c>
      <c r="B10">
        <v>501106</v>
      </c>
      <c r="C10">
        <v>501</v>
      </c>
      <c r="D10">
        <f t="shared" si="1"/>
        <v>5011051</v>
      </c>
      <c r="E10">
        <v>521105</v>
      </c>
      <c r="F10">
        <v>11008</v>
      </c>
      <c r="G10">
        <v>0</v>
      </c>
      <c r="H10">
        <v>0</v>
      </c>
      <c r="I10" t="s">
        <v>121</v>
      </c>
      <c r="J10">
        <v>10</v>
      </c>
      <c r="K10" s="11">
        <v>511105</v>
      </c>
      <c r="L10">
        <v>1</v>
      </c>
      <c r="M10">
        <v>2</v>
      </c>
      <c r="N10">
        <f>D10+600000</f>
        <v>5611051</v>
      </c>
      <c r="O10">
        <v>0</v>
      </c>
      <c r="P10">
        <v>11008</v>
      </c>
      <c r="Q10">
        <v>0</v>
      </c>
      <c r="R10">
        <v>0</v>
      </c>
      <c r="S10" s="10" t="s">
        <v>218</v>
      </c>
      <c r="T10">
        <v>18</v>
      </c>
      <c r="U10" s="11">
        <v>531105</v>
      </c>
      <c r="V10">
        <v>21</v>
      </c>
      <c r="W10">
        <v>0</v>
      </c>
      <c r="X10">
        <v>125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2"/>
        <v>13</v>
      </c>
      <c r="AL10">
        <v>81004</v>
      </c>
      <c r="AM10">
        <v>0</v>
      </c>
      <c r="AN10">
        <v>0</v>
      </c>
      <c r="AO10" t="s">
        <v>110</v>
      </c>
      <c r="AP10">
        <v>3</v>
      </c>
      <c r="AQ10">
        <v>21011</v>
      </c>
      <c r="AR10">
        <v>21012</v>
      </c>
      <c r="AS10">
        <v>21013</v>
      </c>
      <c r="AT10">
        <v>21014</v>
      </c>
      <c r="AU10">
        <v>21015</v>
      </c>
      <c r="AV10">
        <v>21016</v>
      </c>
      <c r="AW10">
        <v>21017</v>
      </c>
      <c r="AX10">
        <v>21018</v>
      </c>
      <c r="AY10">
        <f t="shared" si="0"/>
        <v>5012051</v>
      </c>
      <c r="AZ10">
        <v>521105</v>
      </c>
      <c r="BA10" s="11">
        <v>21502</v>
      </c>
      <c r="BB10">
        <v>0</v>
      </c>
      <c r="BC10">
        <v>0</v>
      </c>
      <c r="BD10" s="11" t="s">
        <v>122</v>
      </c>
      <c r="BE10">
        <v>8</v>
      </c>
      <c r="BF10">
        <f t="shared" si="3"/>
        <v>5013051</v>
      </c>
      <c r="BG10">
        <v>521105</v>
      </c>
      <c r="BH10" s="11">
        <v>31508</v>
      </c>
      <c r="BI10">
        <v>0</v>
      </c>
      <c r="BJ10">
        <v>0</v>
      </c>
      <c r="BK10" s="11" t="s">
        <v>120</v>
      </c>
      <c r="BL10">
        <v>15</v>
      </c>
    </row>
    <row r="11" spans="1:64" x14ac:dyDescent="0.15">
      <c r="A11">
        <v>501106</v>
      </c>
      <c r="B11">
        <v>501107</v>
      </c>
      <c r="C11">
        <v>501</v>
      </c>
      <c r="D11">
        <f t="shared" si="1"/>
        <v>5011061</v>
      </c>
      <c r="E11">
        <v>521106</v>
      </c>
      <c r="F11">
        <v>11002</v>
      </c>
      <c r="G11">
        <v>0</v>
      </c>
      <c r="H11">
        <v>0</v>
      </c>
      <c r="I11" t="s">
        <v>124</v>
      </c>
      <c r="J11">
        <v>10</v>
      </c>
      <c r="K11" s="11">
        <v>511106</v>
      </c>
      <c r="L11">
        <v>1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>T6</f>
        <v>0</v>
      </c>
      <c r="U11" s="11">
        <v>531106</v>
      </c>
      <c r="V11">
        <v>21</v>
      </c>
      <c r="W11">
        <v>0</v>
      </c>
      <c r="X11">
        <v>125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2"/>
        <v>13</v>
      </c>
      <c r="AL11">
        <v>81004</v>
      </c>
      <c r="AM11">
        <v>0</v>
      </c>
      <c r="AN11">
        <v>0</v>
      </c>
      <c r="AO11" t="s">
        <v>110</v>
      </c>
      <c r="AP11">
        <v>3</v>
      </c>
      <c r="AQ11">
        <v>21011</v>
      </c>
      <c r="AR11">
        <v>21012</v>
      </c>
      <c r="AS11">
        <v>21013</v>
      </c>
      <c r="AT11">
        <v>21014</v>
      </c>
      <c r="AU11">
        <v>21015</v>
      </c>
      <c r="AV11">
        <v>21016</v>
      </c>
      <c r="AW11">
        <v>21017</v>
      </c>
      <c r="AX11">
        <v>21018</v>
      </c>
      <c r="AY11">
        <f t="shared" si="0"/>
        <v>5012061</v>
      </c>
      <c r="AZ11">
        <v>521106</v>
      </c>
      <c r="BA11" s="11">
        <v>11006</v>
      </c>
      <c r="BB11">
        <v>0</v>
      </c>
      <c r="BC11">
        <v>0</v>
      </c>
      <c r="BD11" s="11" t="s">
        <v>125</v>
      </c>
      <c r="BE11">
        <v>8</v>
      </c>
      <c r="BF11">
        <f t="shared" si="3"/>
        <v>5013061</v>
      </c>
      <c r="BG11">
        <v>521106</v>
      </c>
      <c r="BH11" s="11">
        <v>11005</v>
      </c>
      <c r="BI11">
        <v>0</v>
      </c>
      <c r="BJ11">
        <v>0</v>
      </c>
      <c r="BK11" s="11" t="s">
        <v>123</v>
      </c>
      <c r="BL11">
        <v>15</v>
      </c>
    </row>
    <row r="12" spans="1:64" x14ac:dyDescent="0.15">
      <c r="A12">
        <v>501107</v>
      </c>
      <c r="B12">
        <v>501108</v>
      </c>
      <c r="C12">
        <v>501</v>
      </c>
      <c r="D12">
        <f t="shared" si="1"/>
        <v>5011071</v>
      </c>
      <c r="E12">
        <v>521107</v>
      </c>
      <c r="F12">
        <v>21005</v>
      </c>
      <c r="G12">
        <v>0</v>
      </c>
      <c r="H12">
        <v>0</v>
      </c>
      <c r="I12" t="s">
        <v>127</v>
      </c>
      <c r="J12">
        <v>10</v>
      </c>
      <c r="K12" s="11">
        <v>511107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ref="T12:T75" si="4">T7</f>
        <v>0</v>
      </c>
      <c r="U12" s="11">
        <v>531107</v>
      </c>
      <c r="V12">
        <v>21</v>
      </c>
      <c r="W12">
        <v>0</v>
      </c>
      <c r="X12">
        <v>125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2"/>
        <v>13</v>
      </c>
      <c r="AL12">
        <v>81004</v>
      </c>
      <c r="AM12">
        <v>0</v>
      </c>
      <c r="AN12">
        <v>0</v>
      </c>
      <c r="AO12" t="s">
        <v>110</v>
      </c>
      <c r="AP12">
        <v>3</v>
      </c>
      <c r="AQ12">
        <v>21011</v>
      </c>
      <c r="AR12">
        <v>21012</v>
      </c>
      <c r="AS12">
        <v>21013</v>
      </c>
      <c r="AT12">
        <v>21014</v>
      </c>
      <c r="AU12">
        <v>21015</v>
      </c>
      <c r="AV12">
        <v>21016</v>
      </c>
      <c r="AW12">
        <v>21017</v>
      </c>
      <c r="AX12">
        <v>21018</v>
      </c>
      <c r="AY12">
        <f t="shared" si="0"/>
        <v>5012071</v>
      </c>
      <c r="AZ12">
        <v>521107</v>
      </c>
      <c r="BA12" s="11">
        <v>21306</v>
      </c>
      <c r="BB12">
        <v>0</v>
      </c>
      <c r="BC12">
        <v>0</v>
      </c>
      <c r="BD12" s="11" t="s">
        <v>128</v>
      </c>
      <c r="BE12">
        <v>8</v>
      </c>
      <c r="BF12">
        <f t="shared" si="3"/>
        <v>5013071</v>
      </c>
      <c r="BG12">
        <v>521107</v>
      </c>
      <c r="BH12" s="11">
        <v>21008</v>
      </c>
      <c r="BI12">
        <v>0</v>
      </c>
      <c r="BJ12">
        <v>0</v>
      </c>
      <c r="BK12" s="11" t="s">
        <v>126</v>
      </c>
      <c r="BL12">
        <v>15</v>
      </c>
    </row>
    <row r="13" spans="1:64" x14ac:dyDescent="0.15">
      <c r="A13">
        <v>501108</v>
      </c>
      <c r="B13">
        <v>501109</v>
      </c>
      <c r="C13">
        <v>501</v>
      </c>
      <c r="D13">
        <f t="shared" si="1"/>
        <v>5011081</v>
      </c>
      <c r="E13">
        <v>521108</v>
      </c>
      <c r="F13">
        <v>31006</v>
      </c>
      <c r="G13">
        <v>0</v>
      </c>
      <c r="H13">
        <v>0</v>
      </c>
      <c r="I13" t="s">
        <v>130</v>
      </c>
      <c r="J13">
        <v>10</v>
      </c>
      <c r="K13" s="11">
        <v>511108</v>
      </c>
      <c r="L13"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4"/>
        <v>0</v>
      </c>
      <c r="U13" s="11">
        <v>531108</v>
      </c>
      <c r="V13">
        <v>21</v>
      </c>
      <c r="W13">
        <v>0</v>
      </c>
      <c r="X13">
        <v>125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2"/>
        <v>13</v>
      </c>
      <c r="AL13">
        <v>81004</v>
      </c>
      <c r="AM13">
        <v>0</v>
      </c>
      <c r="AN13">
        <v>0</v>
      </c>
      <c r="AO13" t="s">
        <v>110</v>
      </c>
      <c r="AP13">
        <v>3</v>
      </c>
      <c r="AQ13">
        <v>21011</v>
      </c>
      <c r="AR13">
        <v>21012</v>
      </c>
      <c r="AS13">
        <v>21013</v>
      </c>
      <c r="AT13">
        <v>21014</v>
      </c>
      <c r="AU13">
        <v>21015</v>
      </c>
      <c r="AV13">
        <v>21016</v>
      </c>
      <c r="AW13">
        <v>21017</v>
      </c>
      <c r="AX13">
        <v>21018</v>
      </c>
      <c r="AY13">
        <f t="shared" si="0"/>
        <v>5012081</v>
      </c>
      <c r="AZ13">
        <v>521108</v>
      </c>
      <c r="BA13" s="11">
        <v>31507</v>
      </c>
      <c r="BB13">
        <v>0</v>
      </c>
      <c r="BC13">
        <v>0</v>
      </c>
      <c r="BD13" s="11" t="s">
        <v>131</v>
      </c>
      <c r="BE13">
        <v>8</v>
      </c>
      <c r="BF13">
        <f t="shared" si="3"/>
        <v>5013081</v>
      </c>
      <c r="BG13">
        <v>521108</v>
      </c>
      <c r="BH13" s="11">
        <v>31305</v>
      </c>
      <c r="BI13">
        <v>0</v>
      </c>
      <c r="BJ13">
        <v>0</v>
      </c>
      <c r="BK13" s="11" t="s">
        <v>129</v>
      </c>
      <c r="BL13">
        <v>15</v>
      </c>
    </row>
    <row r="14" spans="1:64" x14ac:dyDescent="0.15">
      <c r="A14">
        <v>501109</v>
      </c>
      <c r="B14">
        <v>501110</v>
      </c>
      <c r="C14">
        <v>501</v>
      </c>
      <c r="D14">
        <f t="shared" si="1"/>
        <v>5011091</v>
      </c>
      <c r="E14">
        <v>521109</v>
      </c>
      <c r="F14">
        <v>41004</v>
      </c>
      <c r="G14">
        <v>0</v>
      </c>
      <c r="H14">
        <v>0</v>
      </c>
      <c r="I14" t="s">
        <v>133</v>
      </c>
      <c r="J14">
        <v>10</v>
      </c>
      <c r="K14" s="11">
        <v>511109</v>
      </c>
      <c r="L14">
        <v>1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4"/>
        <v>0</v>
      </c>
      <c r="U14" s="11">
        <v>531109</v>
      </c>
      <c r="V14">
        <v>21</v>
      </c>
      <c r="W14">
        <v>0</v>
      </c>
      <c r="X14">
        <v>125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2"/>
        <v>13</v>
      </c>
      <c r="AL14">
        <v>81004</v>
      </c>
      <c r="AM14">
        <v>0</v>
      </c>
      <c r="AN14">
        <v>0</v>
      </c>
      <c r="AO14" t="s">
        <v>110</v>
      </c>
      <c r="AP14">
        <v>3</v>
      </c>
      <c r="AQ14">
        <v>21011</v>
      </c>
      <c r="AR14">
        <v>21012</v>
      </c>
      <c r="AS14">
        <v>21013</v>
      </c>
      <c r="AT14">
        <v>21014</v>
      </c>
      <c r="AU14">
        <v>21015</v>
      </c>
      <c r="AV14">
        <v>21016</v>
      </c>
      <c r="AW14">
        <v>21017</v>
      </c>
      <c r="AX14">
        <v>21018</v>
      </c>
      <c r="AY14">
        <f t="shared" si="0"/>
        <v>5012091</v>
      </c>
      <c r="AZ14">
        <v>521109</v>
      </c>
      <c r="BA14" s="11">
        <v>41507</v>
      </c>
      <c r="BB14">
        <v>0</v>
      </c>
      <c r="BC14">
        <v>0</v>
      </c>
      <c r="BD14" s="11" t="s">
        <v>134</v>
      </c>
      <c r="BE14">
        <v>8</v>
      </c>
      <c r="BF14">
        <f t="shared" si="3"/>
        <v>5013091</v>
      </c>
      <c r="BG14">
        <v>521109</v>
      </c>
      <c r="BH14" s="11">
        <v>41306</v>
      </c>
      <c r="BI14">
        <v>0</v>
      </c>
      <c r="BJ14">
        <v>0</v>
      </c>
      <c r="BK14" s="11" t="s">
        <v>132</v>
      </c>
      <c r="BL14">
        <v>15</v>
      </c>
    </row>
    <row r="15" spans="1:64" ht="17.25" x14ac:dyDescent="0.15">
      <c r="A15">
        <v>501110</v>
      </c>
      <c r="B15">
        <v>0</v>
      </c>
      <c r="C15">
        <v>501</v>
      </c>
      <c r="D15">
        <f t="shared" si="1"/>
        <v>5011101</v>
      </c>
      <c r="E15">
        <v>521110</v>
      </c>
      <c r="F15">
        <v>31002</v>
      </c>
      <c r="G15">
        <v>0</v>
      </c>
      <c r="H15">
        <v>0</v>
      </c>
      <c r="I15" t="s">
        <v>136</v>
      </c>
      <c r="J15">
        <v>10</v>
      </c>
      <c r="K15" s="11">
        <v>511110</v>
      </c>
      <c r="L15">
        <v>1</v>
      </c>
      <c r="M15">
        <v>2</v>
      </c>
      <c r="N15">
        <f>D15+600000</f>
        <v>5611101</v>
      </c>
      <c r="O15">
        <v>0</v>
      </c>
      <c r="P15">
        <v>31002</v>
      </c>
      <c r="Q15">
        <v>0</v>
      </c>
      <c r="R15">
        <v>0</v>
      </c>
      <c r="S15" s="10" t="s">
        <v>217</v>
      </c>
      <c r="T15">
        <f t="shared" si="4"/>
        <v>18</v>
      </c>
      <c r="U15" s="11">
        <v>531110</v>
      </c>
      <c r="V15">
        <v>21</v>
      </c>
      <c r="W15">
        <v>0</v>
      </c>
      <c r="X15">
        <v>125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2"/>
        <v>13</v>
      </c>
      <c r="AL15">
        <v>81004</v>
      </c>
      <c r="AM15">
        <v>0</v>
      </c>
      <c r="AN15">
        <v>0</v>
      </c>
      <c r="AO15" t="s">
        <v>110</v>
      </c>
      <c r="AP15">
        <v>3</v>
      </c>
      <c r="AQ15">
        <v>21011</v>
      </c>
      <c r="AR15">
        <v>21012</v>
      </c>
      <c r="AS15">
        <v>21013</v>
      </c>
      <c r="AT15">
        <v>21014</v>
      </c>
      <c r="AU15">
        <v>21015</v>
      </c>
      <c r="AV15">
        <v>21016</v>
      </c>
      <c r="AW15">
        <v>21017</v>
      </c>
      <c r="AX15">
        <v>21018</v>
      </c>
      <c r="AY15">
        <f t="shared" si="0"/>
        <v>5012101</v>
      </c>
      <c r="AZ15">
        <v>521110</v>
      </c>
      <c r="BA15" s="11">
        <v>11304</v>
      </c>
      <c r="BB15">
        <v>0</v>
      </c>
      <c r="BC15">
        <v>0</v>
      </c>
      <c r="BD15" s="11" t="s">
        <v>137</v>
      </c>
      <c r="BE15">
        <v>8</v>
      </c>
      <c r="BF15">
        <f t="shared" si="3"/>
        <v>5013101</v>
      </c>
      <c r="BG15">
        <v>521110</v>
      </c>
      <c r="BH15" s="11">
        <v>21007</v>
      </c>
      <c r="BI15">
        <v>0</v>
      </c>
      <c r="BJ15">
        <v>0</v>
      </c>
      <c r="BK15" s="11" t="s">
        <v>135</v>
      </c>
      <c r="BL15">
        <v>15</v>
      </c>
    </row>
    <row r="16" spans="1:64" x14ac:dyDescent="0.15">
      <c r="A16">
        <v>502101</v>
      </c>
      <c r="B16">
        <v>502102</v>
      </c>
      <c r="C16">
        <v>502</v>
      </c>
      <c r="D16">
        <f t="shared" ref="D16:D25" si="5">A16*10+1</f>
        <v>5021011</v>
      </c>
      <c r="E16">
        <v>521201</v>
      </c>
      <c r="F16">
        <v>11003</v>
      </c>
      <c r="G16">
        <v>1</v>
      </c>
      <c r="H16">
        <v>0</v>
      </c>
      <c r="I16" t="s">
        <v>138</v>
      </c>
      <c r="J16">
        <v>10</v>
      </c>
      <c r="K16" s="11">
        <f>K6+100</f>
        <v>511201</v>
      </c>
      <c r="L16">
        <v>1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4"/>
        <v>0</v>
      </c>
      <c r="U16" s="11">
        <f>U6+100</f>
        <v>531201</v>
      </c>
      <c r="V16">
        <v>21</v>
      </c>
      <c r="W16">
        <v>0</v>
      </c>
      <c r="X16">
        <v>150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2"/>
        <v>15</v>
      </c>
      <c r="AL16">
        <v>81004</v>
      </c>
      <c r="AM16">
        <v>1</v>
      </c>
      <c r="AN16">
        <v>0</v>
      </c>
      <c r="AO16" t="s">
        <v>110</v>
      </c>
      <c r="AP16">
        <v>3</v>
      </c>
      <c r="AQ16">
        <v>21011</v>
      </c>
      <c r="AR16">
        <v>21012</v>
      </c>
      <c r="AS16">
        <v>21013</v>
      </c>
      <c r="AT16">
        <v>21014</v>
      </c>
      <c r="AU16">
        <v>21015</v>
      </c>
      <c r="AV16">
        <v>21016</v>
      </c>
      <c r="AW16">
        <v>21017</v>
      </c>
      <c r="AX16">
        <v>21018</v>
      </c>
      <c r="AY16">
        <f t="shared" si="0"/>
        <v>5022011</v>
      </c>
      <c r="AZ16">
        <v>521201</v>
      </c>
      <c r="BA16" s="11">
        <v>11506</v>
      </c>
      <c r="BB16">
        <v>0</v>
      </c>
      <c r="BC16">
        <v>0</v>
      </c>
      <c r="BD16" s="11" t="s">
        <v>139</v>
      </c>
      <c r="BE16">
        <v>8</v>
      </c>
      <c r="BF16">
        <f t="shared" si="3"/>
        <v>5023011</v>
      </c>
      <c r="BG16">
        <v>521201</v>
      </c>
      <c r="BH16" s="11">
        <v>21507</v>
      </c>
      <c r="BI16">
        <v>1</v>
      </c>
      <c r="BJ16">
        <v>0</v>
      </c>
      <c r="BK16" s="11" t="s">
        <v>114</v>
      </c>
      <c r="BL16">
        <v>15</v>
      </c>
    </row>
    <row r="17" spans="1:64" x14ac:dyDescent="0.15">
      <c r="A17">
        <v>502102</v>
      </c>
      <c r="B17">
        <v>502103</v>
      </c>
      <c r="C17">
        <v>502</v>
      </c>
      <c r="D17">
        <f t="shared" si="5"/>
        <v>5021021</v>
      </c>
      <c r="E17">
        <v>521202</v>
      </c>
      <c r="F17">
        <v>21305</v>
      </c>
      <c r="G17">
        <v>1</v>
      </c>
      <c r="H17">
        <v>0</v>
      </c>
      <c r="I17" t="s">
        <v>140</v>
      </c>
      <c r="J17">
        <v>10</v>
      </c>
      <c r="K17" s="11">
        <f t="shared" ref="K17:K80" si="6">K7+100</f>
        <v>511202</v>
      </c>
      <c r="L17">
        <v>1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4"/>
        <v>0</v>
      </c>
      <c r="U17" s="11">
        <f t="shared" ref="U17:U80" si="7">U7+100</f>
        <v>531202</v>
      </c>
      <c r="V17">
        <v>21</v>
      </c>
      <c r="W17">
        <v>0</v>
      </c>
      <c r="X17">
        <v>150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2"/>
        <v>15</v>
      </c>
      <c r="AL17">
        <v>81004</v>
      </c>
      <c r="AM17">
        <v>1</v>
      </c>
      <c r="AN17">
        <v>0</v>
      </c>
      <c r="AO17" t="s">
        <v>110</v>
      </c>
      <c r="AP17">
        <v>3</v>
      </c>
      <c r="AQ17">
        <v>21011</v>
      </c>
      <c r="AR17">
        <v>21012</v>
      </c>
      <c r="AS17">
        <v>21013</v>
      </c>
      <c r="AT17">
        <v>21014</v>
      </c>
      <c r="AU17">
        <v>21015</v>
      </c>
      <c r="AV17">
        <v>21016</v>
      </c>
      <c r="AW17">
        <v>21017</v>
      </c>
      <c r="AX17">
        <v>21018</v>
      </c>
      <c r="AY17">
        <f t="shared" si="0"/>
        <v>5022021</v>
      </c>
      <c r="AZ17">
        <v>521202</v>
      </c>
      <c r="BA17" s="11">
        <v>21301</v>
      </c>
      <c r="BB17">
        <v>0</v>
      </c>
      <c r="BC17">
        <v>0</v>
      </c>
      <c r="BD17" s="11" t="s">
        <v>141</v>
      </c>
      <c r="BE17">
        <v>8</v>
      </c>
      <c r="BF17">
        <f t="shared" si="3"/>
        <v>5023021</v>
      </c>
      <c r="BG17">
        <v>521202</v>
      </c>
      <c r="BH17" s="11">
        <v>31007</v>
      </c>
      <c r="BI17">
        <v>1</v>
      </c>
      <c r="BJ17">
        <v>0</v>
      </c>
      <c r="BK17" s="11" t="s">
        <v>115</v>
      </c>
      <c r="BL17">
        <v>15</v>
      </c>
    </row>
    <row r="18" spans="1:64" x14ac:dyDescent="0.15">
      <c r="A18">
        <v>502103</v>
      </c>
      <c r="B18">
        <v>502104</v>
      </c>
      <c r="C18">
        <v>502</v>
      </c>
      <c r="D18">
        <f t="shared" si="5"/>
        <v>5021031</v>
      </c>
      <c r="E18">
        <v>521203</v>
      </c>
      <c r="F18">
        <v>31005</v>
      </c>
      <c r="G18">
        <v>1</v>
      </c>
      <c r="H18">
        <v>0</v>
      </c>
      <c r="I18" t="s">
        <v>142</v>
      </c>
      <c r="J18">
        <v>10</v>
      </c>
      <c r="K18" s="11">
        <f t="shared" si="6"/>
        <v>511203</v>
      </c>
      <c r="L18">
        <v>1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4"/>
        <v>0</v>
      </c>
      <c r="U18" s="11">
        <f t="shared" si="7"/>
        <v>531203</v>
      </c>
      <c r="V18">
        <v>21</v>
      </c>
      <c r="W18">
        <v>0</v>
      </c>
      <c r="X18">
        <v>150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2"/>
        <v>15</v>
      </c>
      <c r="AL18">
        <v>81004</v>
      </c>
      <c r="AM18">
        <v>1</v>
      </c>
      <c r="AN18">
        <v>0</v>
      </c>
      <c r="AO18" t="s">
        <v>110</v>
      </c>
      <c r="AP18">
        <v>3</v>
      </c>
      <c r="AQ18">
        <v>21011</v>
      </c>
      <c r="AR18">
        <v>21012</v>
      </c>
      <c r="AS18">
        <v>21013</v>
      </c>
      <c r="AT18">
        <v>21014</v>
      </c>
      <c r="AU18">
        <v>21015</v>
      </c>
      <c r="AV18">
        <v>21016</v>
      </c>
      <c r="AW18">
        <v>21017</v>
      </c>
      <c r="AX18">
        <v>21018</v>
      </c>
      <c r="AY18">
        <f t="shared" si="0"/>
        <v>5022031</v>
      </c>
      <c r="AZ18">
        <v>521203</v>
      </c>
      <c r="BA18" s="11">
        <v>31504</v>
      </c>
      <c r="BB18">
        <v>0</v>
      </c>
      <c r="BC18">
        <v>0</v>
      </c>
      <c r="BD18" s="11" t="s">
        <v>143</v>
      </c>
      <c r="BE18">
        <v>8</v>
      </c>
      <c r="BF18">
        <f t="shared" si="3"/>
        <v>5023031</v>
      </c>
      <c r="BG18">
        <v>521203</v>
      </c>
      <c r="BH18" s="11">
        <v>41008</v>
      </c>
      <c r="BI18">
        <v>1</v>
      </c>
      <c r="BJ18">
        <v>0</v>
      </c>
      <c r="BK18" s="11" t="s">
        <v>119</v>
      </c>
      <c r="BL18">
        <v>15</v>
      </c>
    </row>
    <row r="19" spans="1:64" x14ac:dyDescent="0.15">
      <c r="A19">
        <v>502104</v>
      </c>
      <c r="B19">
        <v>502105</v>
      </c>
      <c r="C19">
        <v>502</v>
      </c>
      <c r="D19">
        <f t="shared" si="5"/>
        <v>5021041</v>
      </c>
      <c r="E19">
        <v>521204</v>
      </c>
      <c r="F19">
        <v>41508</v>
      </c>
      <c r="G19">
        <v>1</v>
      </c>
      <c r="H19">
        <v>0</v>
      </c>
      <c r="I19" t="s">
        <v>144</v>
      </c>
      <c r="J19">
        <v>10</v>
      </c>
      <c r="K19" s="11">
        <f t="shared" si="6"/>
        <v>511204</v>
      </c>
      <c r="L19">
        <v>1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4"/>
        <v>0</v>
      </c>
      <c r="U19" s="11">
        <f t="shared" si="7"/>
        <v>531204</v>
      </c>
      <c r="V19">
        <v>21</v>
      </c>
      <c r="W19">
        <v>0</v>
      </c>
      <c r="X19">
        <v>150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f t="shared" si="2"/>
        <v>15</v>
      </c>
      <c r="AL19">
        <v>81004</v>
      </c>
      <c r="AM19">
        <v>1</v>
      </c>
      <c r="AN19">
        <v>0</v>
      </c>
      <c r="AO19" t="s">
        <v>110</v>
      </c>
      <c r="AP19">
        <v>3</v>
      </c>
      <c r="AQ19">
        <v>21011</v>
      </c>
      <c r="AR19">
        <v>21012</v>
      </c>
      <c r="AS19">
        <v>21013</v>
      </c>
      <c r="AT19">
        <v>21014</v>
      </c>
      <c r="AU19">
        <v>21015</v>
      </c>
      <c r="AV19">
        <v>21016</v>
      </c>
      <c r="AW19">
        <v>21017</v>
      </c>
      <c r="AX19">
        <v>21018</v>
      </c>
      <c r="AY19">
        <f t="shared" si="0"/>
        <v>5022041</v>
      </c>
      <c r="AZ19">
        <v>521204</v>
      </c>
      <c r="BA19" s="11">
        <v>41506</v>
      </c>
      <c r="BB19">
        <v>0</v>
      </c>
      <c r="BC19">
        <v>0</v>
      </c>
      <c r="BD19" s="11" t="s">
        <v>145</v>
      </c>
      <c r="BE19">
        <v>8</v>
      </c>
      <c r="BF19">
        <f t="shared" si="3"/>
        <v>5023041</v>
      </c>
      <c r="BG19">
        <v>521204</v>
      </c>
      <c r="BH19" s="11">
        <v>21502</v>
      </c>
      <c r="BI19">
        <v>1</v>
      </c>
      <c r="BJ19">
        <v>0</v>
      </c>
      <c r="BK19" s="11" t="s">
        <v>122</v>
      </c>
      <c r="BL19">
        <v>15</v>
      </c>
    </row>
    <row r="20" spans="1:64" ht="17.25" x14ac:dyDescent="0.15">
      <c r="A20">
        <v>502105</v>
      </c>
      <c r="B20">
        <v>502106</v>
      </c>
      <c r="C20">
        <v>502</v>
      </c>
      <c r="D20">
        <f t="shared" si="5"/>
        <v>5021051</v>
      </c>
      <c r="E20">
        <v>521205</v>
      </c>
      <c r="F20">
        <v>31001</v>
      </c>
      <c r="G20">
        <v>1</v>
      </c>
      <c r="H20">
        <v>0</v>
      </c>
      <c r="I20" t="s">
        <v>146</v>
      </c>
      <c r="J20">
        <v>10</v>
      </c>
      <c r="K20" s="11">
        <f t="shared" si="6"/>
        <v>511205</v>
      </c>
      <c r="L20">
        <v>1</v>
      </c>
      <c r="M20">
        <v>2</v>
      </c>
      <c r="N20">
        <f>D20+600000</f>
        <v>5621051</v>
      </c>
      <c r="O20">
        <v>0</v>
      </c>
      <c r="P20">
        <v>31001</v>
      </c>
      <c r="Q20">
        <v>0</v>
      </c>
      <c r="R20">
        <v>0</v>
      </c>
      <c r="S20" s="10" t="s">
        <v>216</v>
      </c>
      <c r="T20">
        <f t="shared" si="4"/>
        <v>18</v>
      </c>
      <c r="U20" s="11">
        <f t="shared" si="7"/>
        <v>531205</v>
      </c>
      <c r="V20">
        <v>21</v>
      </c>
      <c r="W20">
        <v>0</v>
      </c>
      <c r="X20">
        <v>150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f t="shared" si="2"/>
        <v>15</v>
      </c>
      <c r="AL20">
        <v>81004</v>
      </c>
      <c r="AM20">
        <v>1</v>
      </c>
      <c r="AN20">
        <v>0</v>
      </c>
      <c r="AO20" t="s">
        <v>110</v>
      </c>
      <c r="AP20">
        <v>3</v>
      </c>
      <c r="AQ20">
        <v>21011</v>
      </c>
      <c r="AR20">
        <v>21012</v>
      </c>
      <c r="AS20">
        <v>21013</v>
      </c>
      <c r="AT20">
        <v>21014</v>
      </c>
      <c r="AU20">
        <v>21015</v>
      </c>
      <c r="AV20">
        <v>21016</v>
      </c>
      <c r="AW20">
        <v>21017</v>
      </c>
      <c r="AX20">
        <v>21018</v>
      </c>
      <c r="AY20">
        <f t="shared" si="0"/>
        <v>5022051</v>
      </c>
      <c r="AZ20">
        <v>521205</v>
      </c>
      <c r="BA20" s="11">
        <v>41501</v>
      </c>
      <c r="BB20">
        <v>0</v>
      </c>
      <c r="BC20">
        <v>0</v>
      </c>
      <c r="BD20" s="11" t="s">
        <v>147</v>
      </c>
      <c r="BE20">
        <v>8</v>
      </c>
      <c r="BF20">
        <f t="shared" si="3"/>
        <v>5023051</v>
      </c>
      <c r="BG20">
        <v>521205</v>
      </c>
      <c r="BH20" s="11">
        <v>11006</v>
      </c>
      <c r="BI20">
        <v>1</v>
      </c>
      <c r="BJ20">
        <v>0</v>
      </c>
      <c r="BK20" s="11" t="s">
        <v>125</v>
      </c>
      <c r="BL20">
        <v>15</v>
      </c>
    </row>
    <row r="21" spans="1:64" x14ac:dyDescent="0.15">
      <c r="A21">
        <v>502106</v>
      </c>
      <c r="B21">
        <v>502107</v>
      </c>
      <c r="C21">
        <v>502</v>
      </c>
      <c r="D21">
        <f t="shared" si="5"/>
        <v>5021061</v>
      </c>
      <c r="E21">
        <v>521206</v>
      </c>
      <c r="F21">
        <v>11004</v>
      </c>
      <c r="G21">
        <v>1</v>
      </c>
      <c r="H21">
        <v>0</v>
      </c>
      <c r="I21" t="s">
        <v>148</v>
      </c>
      <c r="J21">
        <v>10</v>
      </c>
      <c r="K21" s="11">
        <f t="shared" si="6"/>
        <v>511206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4"/>
        <v>0</v>
      </c>
      <c r="U21" s="11">
        <f t="shared" si="7"/>
        <v>531206</v>
      </c>
      <c r="V21">
        <v>21</v>
      </c>
      <c r="W21">
        <v>0</v>
      </c>
      <c r="X21">
        <v>150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2"/>
        <v>15</v>
      </c>
      <c r="AL21">
        <v>81004</v>
      </c>
      <c r="AM21">
        <v>1</v>
      </c>
      <c r="AN21">
        <v>0</v>
      </c>
      <c r="AO21" t="s">
        <v>110</v>
      </c>
      <c r="AP21">
        <v>3</v>
      </c>
      <c r="AQ21">
        <v>21011</v>
      </c>
      <c r="AR21">
        <v>21012</v>
      </c>
      <c r="AS21">
        <v>21013</v>
      </c>
      <c r="AT21">
        <v>21014</v>
      </c>
      <c r="AU21">
        <v>21015</v>
      </c>
      <c r="AV21">
        <v>21016</v>
      </c>
      <c r="AW21">
        <v>21017</v>
      </c>
      <c r="AX21">
        <v>21018</v>
      </c>
      <c r="AY21">
        <f t="shared" si="0"/>
        <v>5022061</v>
      </c>
      <c r="AZ21">
        <v>521206</v>
      </c>
      <c r="BA21" s="11">
        <v>11507</v>
      </c>
      <c r="BB21">
        <v>0</v>
      </c>
      <c r="BC21">
        <v>0</v>
      </c>
      <c r="BD21" s="11" t="s">
        <v>149</v>
      </c>
      <c r="BE21">
        <v>8</v>
      </c>
      <c r="BF21">
        <f t="shared" si="3"/>
        <v>5023061</v>
      </c>
      <c r="BG21">
        <v>521206</v>
      </c>
      <c r="BH21" s="11">
        <v>21306</v>
      </c>
      <c r="BI21">
        <v>1</v>
      </c>
      <c r="BJ21">
        <v>0</v>
      </c>
      <c r="BK21" s="11" t="s">
        <v>128</v>
      </c>
      <c r="BL21">
        <v>15</v>
      </c>
    </row>
    <row r="22" spans="1:64" x14ac:dyDescent="0.15">
      <c r="A22">
        <v>502107</v>
      </c>
      <c r="B22">
        <v>502108</v>
      </c>
      <c r="C22">
        <v>502</v>
      </c>
      <c r="D22">
        <f t="shared" si="5"/>
        <v>5021071</v>
      </c>
      <c r="E22">
        <v>521207</v>
      </c>
      <c r="F22">
        <v>21003</v>
      </c>
      <c r="G22">
        <v>1</v>
      </c>
      <c r="H22">
        <v>0</v>
      </c>
      <c r="I22" t="s">
        <v>112</v>
      </c>
      <c r="J22">
        <v>10</v>
      </c>
      <c r="K22" s="11">
        <f t="shared" si="6"/>
        <v>511207</v>
      </c>
      <c r="L22">
        <v>1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4"/>
        <v>0</v>
      </c>
      <c r="U22" s="11">
        <f t="shared" si="7"/>
        <v>531207</v>
      </c>
      <c r="V22">
        <v>21</v>
      </c>
      <c r="W22">
        <v>0</v>
      </c>
      <c r="X22">
        <v>150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2"/>
        <v>15</v>
      </c>
      <c r="AL22">
        <v>81004</v>
      </c>
      <c r="AM22">
        <v>1</v>
      </c>
      <c r="AN22">
        <v>0</v>
      </c>
      <c r="AO22" t="s">
        <v>110</v>
      </c>
      <c r="AP22">
        <v>3</v>
      </c>
      <c r="AQ22">
        <v>21011</v>
      </c>
      <c r="AR22">
        <v>21012</v>
      </c>
      <c r="AS22">
        <v>21013</v>
      </c>
      <c r="AT22">
        <v>21014</v>
      </c>
      <c r="AU22">
        <v>21015</v>
      </c>
      <c r="AV22">
        <v>21016</v>
      </c>
      <c r="AW22">
        <v>21017</v>
      </c>
      <c r="AX22">
        <v>21018</v>
      </c>
      <c r="AY22">
        <f t="shared" si="0"/>
        <v>5022071</v>
      </c>
      <c r="AZ22">
        <v>521207</v>
      </c>
      <c r="BA22" s="11">
        <v>21506</v>
      </c>
      <c r="BB22">
        <v>0</v>
      </c>
      <c r="BC22">
        <v>0</v>
      </c>
      <c r="BD22" s="11" t="s">
        <v>150</v>
      </c>
      <c r="BE22">
        <v>8</v>
      </c>
      <c r="BF22">
        <f t="shared" si="3"/>
        <v>5023071</v>
      </c>
      <c r="BG22">
        <v>521207</v>
      </c>
      <c r="BH22" s="11">
        <v>11305</v>
      </c>
      <c r="BI22">
        <v>1</v>
      </c>
      <c r="BJ22">
        <v>0</v>
      </c>
      <c r="BK22" s="11" t="s">
        <v>109</v>
      </c>
      <c r="BL22">
        <v>15</v>
      </c>
    </row>
    <row r="23" spans="1:64" x14ac:dyDescent="0.15">
      <c r="A23">
        <v>502108</v>
      </c>
      <c r="B23">
        <v>502109</v>
      </c>
      <c r="C23">
        <v>502</v>
      </c>
      <c r="D23">
        <f t="shared" si="5"/>
        <v>5021081</v>
      </c>
      <c r="E23">
        <v>521208</v>
      </c>
      <c r="F23">
        <v>31007</v>
      </c>
      <c r="G23">
        <v>1</v>
      </c>
      <c r="H23">
        <v>0</v>
      </c>
      <c r="I23" t="s">
        <v>115</v>
      </c>
      <c r="J23">
        <v>10</v>
      </c>
      <c r="K23" s="11">
        <f t="shared" si="6"/>
        <v>511208</v>
      </c>
      <c r="L23"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4"/>
        <v>0</v>
      </c>
      <c r="U23" s="11">
        <f t="shared" si="7"/>
        <v>531208</v>
      </c>
      <c r="V23">
        <v>21</v>
      </c>
      <c r="W23">
        <v>0</v>
      </c>
      <c r="X23">
        <v>150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2"/>
        <v>15</v>
      </c>
      <c r="AL23">
        <v>81004</v>
      </c>
      <c r="AM23">
        <v>1</v>
      </c>
      <c r="AN23">
        <v>0</v>
      </c>
      <c r="AO23" t="s">
        <v>110</v>
      </c>
      <c r="AP23">
        <v>3</v>
      </c>
      <c r="AQ23">
        <v>21011</v>
      </c>
      <c r="AR23">
        <v>21012</v>
      </c>
      <c r="AS23">
        <v>21013</v>
      </c>
      <c r="AT23">
        <v>21014</v>
      </c>
      <c r="AU23">
        <v>21015</v>
      </c>
      <c r="AV23">
        <v>21016</v>
      </c>
      <c r="AW23">
        <v>21017</v>
      </c>
      <c r="AX23">
        <v>21018</v>
      </c>
      <c r="AY23">
        <f t="shared" si="0"/>
        <v>5022081</v>
      </c>
      <c r="AZ23">
        <v>521208</v>
      </c>
      <c r="BA23" s="11">
        <v>31502</v>
      </c>
      <c r="BB23">
        <v>0</v>
      </c>
      <c r="BC23">
        <v>0</v>
      </c>
      <c r="BD23" s="11" t="s">
        <v>151</v>
      </c>
      <c r="BE23">
        <v>8</v>
      </c>
      <c r="BF23">
        <f t="shared" si="3"/>
        <v>5023081</v>
      </c>
      <c r="BG23">
        <v>521208</v>
      </c>
      <c r="BH23" s="11">
        <v>21006</v>
      </c>
      <c r="BI23">
        <v>1</v>
      </c>
      <c r="BJ23">
        <v>0</v>
      </c>
      <c r="BK23" s="11" t="s">
        <v>113</v>
      </c>
      <c r="BL23">
        <v>15</v>
      </c>
    </row>
    <row r="24" spans="1:64" x14ac:dyDescent="0.15">
      <c r="A24">
        <v>502109</v>
      </c>
      <c r="B24">
        <v>502110</v>
      </c>
      <c r="C24">
        <v>502</v>
      </c>
      <c r="D24">
        <f t="shared" si="5"/>
        <v>5021091</v>
      </c>
      <c r="E24">
        <v>521209</v>
      </c>
      <c r="F24">
        <v>41003</v>
      </c>
      <c r="G24">
        <v>1</v>
      </c>
      <c r="H24">
        <v>0</v>
      </c>
      <c r="I24" t="s">
        <v>117</v>
      </c>
      <c r="J24">
        <v>10</v>
      </c>
      <c r="K24" s="11">
        <f t="shared" si="6"/>
        <v>511209</v>
      </c>
      <c r="L24">
        <v>1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4"/>
        <v>0</v>
      </c>
      <c r="U24" s="11">
        <f t="shared" si="7"/>
        <v>531209</v>
      </c>
      <c r="V24">
        <v>21</v>
      </c>
      <c r="W24">
        <v>0</v>
      </c>
      <c r="X24">
        <v>150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2"/>
        <v>15</v>
      </c>
      <c r="AL24">
        <v>81004</v>
      </c>
      <c r="AM24">
        <v>1</v>
      </c>
      <c r="AN24">
        <v>0</v>
      </c>
      <c r="AO24" t="s">
        <v>110</v>
      </c>
      <c r="AP24">
        <v>3</v>
      </c>
      <c r="AQ24">
        <v>21011</v>
      </c>
      <c r="AR24">
        <v>21012</v>
      </c>
      <c r="AS24">
        <v>21013</v>
      </c>
      <c r="AT24">
        <v>21014</v>
      </c>
      <c r="AU24">
        <v>21015</v>
      </c>
      <c r="AV24">
        <v>21016</v>
      </c>
      <c r="AW24">
        <v>21017</v>
      </c>
      <c r="AX24">
        <v>21018</v>
      </c>
      <c r="AY24">
        <f t="shared" si="0"/>
        <v>5022091</v>
      </c>
      <c r="AZ24">
        <v>521209</v>
      </c>
      <c r="BA24" s="11">
        <v>41504</v>
      </c>
      <c r="BB24">
        <v>0</v>
      </c>
      <c r="BC24">
        <v>0</v>
      </c>
      <c r="BD24" s="11" t="s">
        <v>152</v>
      </c>
      <c r="BE24">
        <v>8</v>
      </c>
      <c r="BF24">
        <f t="shared" si="3"/>
        <v>5023091</v>
      </c>
      <c r="BG24">
        <v>521209</v>
      </c>
      <c r="BH24" s="11">
        <v>31306</v>
      </c>
      <c r="BI24">
        <v>1</v>
      </c>
      <c r="BJ24">
        <v>0</v>
      </c>
      <c r="BK24" s="11" t="s">
        <v>116</v>
      </c>
      <c r="BL24">
        <v>15</v>
      </c>
    </row>
    <row r="25" spans="1:64" ht="17.25" x14ac:dyDescent="0.15">
      <c r="A25">
        <v>502110</v>
      </c>
      <c r="B25">
        <v>0</v>
      </c>
      <c r="C25">
        <v>502</v>
      </c>
      <c r="D25">
        <f t="shared" si="5"/>
        <v>5021101</v>
      </c>
      <c r="E25">
        <v>521210</v>
      </c>
      <c r="F25">
        <v>31508</v>
      </c>
      <c r="G25">
        <v>1</v>
      </c>
      <c r="H25">
        <v>0</v>
      </c>
      <c r="I25" t="s">
        <v>120</v>
      </c>
      <c r="J25">
        <v>10</v>
      </c>
      <c r="K25" s="11">
        <f t="shared" si="6"/>
        <v>511210</v>
      </c>
      <c r="L25">
        <v>1</v>
      </c>
      <c r="M25">
        <v>2</v>
      </c>
      <c r="N25">
        <f>D25+600000</f>
        <v>5621101</v>
      </c>
      <c r="O25">
        <v>0</v>
      </c>
      <c r="P25">
        <v>31508</v>
      </c>
      <c r="Q25">
        <v>1</v>
      </c>
      <c r="R25">
        <v>0</v>
      </c>
      <c r="S25" s="10" t="s">
        <v>215</v>
      </c>
      <c r="T25">
        <f t="shared" si="4"/>
        <v>18</v>
      </c>
      <c r="U25" s="11">
        <f t="shared" si="7"/>
        <v>531210</v>
      </c>
      <c r="V25">
        <v>21</v>
      </c>
      <c r="W25">
        <v>0</v>
      </c>
      <c r="X25">
        <v>150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2"/>
        <v>15</v>
      </c>
      <c r="AL25">
        <v>81004</v>
      </c>
      <c r="AM25">
        <v>1</v>
      </c>
      <c r="AN25">
        <v>0</v>
      </c>
      <c r="AO25" t="s">
        <v>110</v>
      </c>
      <c r="AP25">
        <v>3</v>
      </c>
      <c r="AQ25">
        <v>21011</v>
      </c>
      <c r="AR25">
        <v>21012</v>
      </c>
      <c r="AS25">
        <v>21013</v>
      </c>
      <c r="AT25">
        <v>21014</v>
      </c>
      <c r="AU25">
        <v>21015</v>
      </c>
      <c r="AV25">
        <v>21016</v>
      </c>
      <c r="AW25">
        <v>21017</v>
      </c>
      <c r="AX25">
        <v>21018</v>
      </c>
      <c r="AY25">
        <f t="shared" si="0"/>
        <v>5022101</v>
      </c>
      <c r="AZ25">
        <v>521210</v>
      </c>
      <c r="BA25" s="11">
        <v>11505</v>
      </c>
      <c r="BB25">
        <v>0</v>
      </c>
      <c r="BC25">
        <v>0</v>
      </c>
      <c r="BD25" s="11" t="s">
        <v>154</v>
      </c>
      <c r="BE25">
        <v>8</v>
      </c>
      <c r="BF25">
        <f t="shared" si="3"/>
        <v>5023101</v>
      </c>
      <c r="BG25">
        <v>521210</v>
      </c>
      <c r="BH25" s="11">
        <v>41007</v>
      </c>
      <c r="BI25">
        <v>1</v>
      </c>
      <c r="BJ25">
        <v>0</v>
      </c>
      <c r="BK25" s="11" t="s">
        <v>118</v>
      </c>
      <c r="BL25">
        <v>15</v>
      </c>
    </row>
    <row r="26" spans="1:64" x14ac:dyDescent="0.15">
      <c r="A26">
        <v>503101</v>
      </c>
      <c r="B26">
        <v>503102</v>
      </c>
      <c r="C26">
        <v>503</v>
      </c>
      <c r="D26">
        <f t="shared" ref="D26:D35" si="8">A26*10+1</f>
        <v>5031011</v>
      </c>
      <c r="E26">
        <v>521301</v>
      </c>
      <c r="F26">
        <v>11005</v>
      </c>
      <c r="G26">
        <v>1</v>
      </c>
      <c r="H26">
        <v>0</v>
      </c>
      <c r="I26" t="s">
        <v>123</v>
      </c>
      <c r="J26">
        <v>10</v>
      </c>
      <c r="K26" s="11">
        <f t="shared" si="6"/>
        <v>511301</v>
      </c>
      <c r="L26">
        <v>1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4"/>
        <v>0</v>
      </c>
      <c r="U26" s="11">
        <f t="shared" si="7"/>
        <v>531301</v>
      </c>
      <c r="V26">
        <v>21</v>
      </c>
      <c r="W26">
        <v>0</v>
      </c>
      <c r="X26">
        <v>180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2"/>
        <v>18</v>
      </c>
      <c r="AL26">
        <v>81004</v>
      </c>
      <c r="AM26">
        <v>1</v>
      </c>
      <c r="AN26">
        <v>0</v>
      </c>
      <c r="AO26" t="s">
        <v>110</v>
      </c>
      <c r="AP26">
        <v>3</v>
      </c>
      <c r="AQ26">
        <v>21011</v>
      </c>
      <c r="AR26">
        <v>21012</v>
      </c>
      <c r="AS26">
        <v>21013</v>
      </c>
      <c r="AT26">
        <v>21014</v>
      </c>
      <c r="AU26">
        <v>21015</v>
      </c>
      <c r="AV26">
        <v>21016</v>
      </c>
      <c r="AW26">
        <v>21017</v>
      </c>
      <c r="AX26">
        <v>21018</v>
      </c>
      <c r="AY26">
        <f t="shared" si="0"/>
        <v>5032011</v>
      </c>
      <c r="AZ26">
        <v>521301</v>
      </c>
      <c r="BA26" s="11">
        <v>11502</v>
      </c>
      <c r="BB26">
        <v>0</v>
      </c>
      <c r="BC26">
        <v>0</v>
      </c>
      <c r="BD26" s="11" t="s">
        <v>155</v>
      </c>
      <c r="BE26">
        <v>8</v>
      </c>
      <c r="BF26">
        <f t="shared" si="3"/>
        <v>5033011</v>
      </c>
      <c r="BG26">
        <v>521301</v>
      </c>
      <c r="BH26" s="11">
        <v>11008</v>
      </c>
      <c r="BI26">
        <v>1</v>
      </c>
      <c r="BJ26">
        <v>0</v>
      </c>
      <c r="BK26" s="11" t="s">
        <v>121</v>
      </c>
      <c r="BL26">
        <v>15</v>
      </c>
    </row>
    <row r="27" spans="1:64" x14ac:dyDescent="0.15">
      <c r="A27">
        <v>503102</v>
      </c>
      <c r="B27">
        <v>503103</v>
      </c>
      <c r="C27">
        <v>503</v>
      </c>
      <c r="D27">
        <f t="shared" si="8"/>
        <v>5031021</v>
      </c>
      <c r="E27">
        <v>521302</v>
      </c>
      <c r="F27">
        <v>21008</v>
      </c>
      <c r="G27">
        <v>1</v>
      </c>
      <c r="H27">
        <v>0</v>
      </c>
      <c r="I27" t="s">
        <v>126</v>
      </c>
      <c r="J27">
        <v>10</v>
      </c>
      <c r="K27" s="11">
        <f t="shared" si="6"/>
        <v>511302</v>
      </c>
      <c r="L27">
        <v>1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4"/>
        <v>0</v>
      </c>
      <c r="U27" s="11">
        <f t="shared" si="7"/>
        <v>531302</v>
      </c>
      <c r="V27">
        <v>21</v>
      </c>
      <c r="W27">
        <v>0</v>
      </c>
      <c r="X27">
        <v>180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2"/>
        <v>18</v>
      </c>
      <c r="AL27">
        <v>81004</v>
      </c>
      <c r="AM27">
        <v>1</v>
      </c>
      <c r="AN27">
        <v>0</v>
      </c>
      <c r="AO27" t="s">
        <v>110</v>
      </c>
      <c r="AP27">
        <v>3</v>
      </c>
      <c r="AQ27">
        <v>21011</v>
      </c>
      <c r="AR27">
        <v>21012</v>
      </c>
      <c r="AS27">
        <v>21013</v>
      </c>
      <c r="AT27">
        <v>21014</v>
      </c>
      <c r="AU27">
        <v>21015</v>
      </c>
      <c r="AV27">
        <v>21016</v>
      </c>
      <c r="AW27">
        <v>21017</v>
      </c>
      <c r="AX27">
        <v>21018</v>
      </c>
      <c r="AY27">
        <f t="shared" si="0"/>
        <v>5032021</v>
      </c>
      <c r="AZ27">
        <v>521302</v>
      </c>
      <c r="BA27" s="11">
        <v>21504</v>
      </c>
      <c r="BB27">
        <v>0</v>
      </c>
      <c r="BC27">
        <v>0</v>
      </c>
      <c r="BD27" s="11" t="s">
        <v>156</v>
      </c>
      <c r="BE27">
        <v>8</v>
      </c>
      <c r="BF27">
        <f t="shared" si="3"/>
        <v>5033021</v>
      </c>
      <c r="BG27">
        <v>521302</v>
      </c>
      <c r="BH27" s="11">
        <v>11002</v>
      </c>
      <c r="BI27">
        <v>1</v>
      </c>
      <c r="BJ27">
        <v>0</v>
      </c>
      <c r="BK27" s="11" t="s">
        <v>124</v>
      </c>
      <c r="BL27">
        <v>15</v>
      </c>
    </row>
    <row r="28" spans="1:64" x14ac:dyDescent="0.15">
      <c r="A28">
        <v>503103</v>
      </c>
      <c r="B28">
        <v>503104</v>
      </c>
      <c r="C28">
        <v>503</v>
      </c>
      <c r="D28">
        <f t="shared" si="8"/>
        <v>5031031</v>
      </c>
      <c r="E28">
        <v>521303</v>
      </c>
      <c r="F28">
        <v>31305</v>
      </c>
      <c r="G28">
        <v>1</v>
      </c>
      <c r="H28">
        <v>0</v>
      </c>
      <c r="I28" t="s">
        <v>129</v>
      </c>
      <c r="J28">
        <v>10</v>
      </c>
      <c r="K28" s="11">
        <f t="shared" si="6"/>
        <v>511303</v>
      </c>
      <c r="L28">
        <v>1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4"/>
        <v>0</v>
      </c>
      <c r="U28" s="11">
        <f t="shared" si="7"/>
        <v>531303</v>
      </c>
      <c r="V28">
        <v>21</v>
      </c>
      <c r="W28">
        <v>0</v>
      </c>
      <c r="X28">
        <v>180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2"/>
        <v>18</v>
      </c>
      <c r="AL28">
        <v>81004</v>
      </c>
      <c r="AM28">
        <v>1</v>
      </c>
      <c r="AN28">
        <v>0</v>
      </c>
      <c r="AO28" t="s">
        <v>110</v>
      </c>
      <c r="AP28">
        <v>3</v>
      </c>
      <c r="AQ28">
        <v>21011</v>
      </c>
      <c r="AR28">
        <v>21012</v>
      </c>
      <c r="AS28">
        <v>21013</v>
      </c>
      <c r="AT28">
        <v>21014</v>
      </c>
      <c r="AU28">
        <v>21015</v>
      </c>
      <c r="AV28">
        <v>21016</v>
      </c>
      <c r="AW28">
        <v>21017</v>
      </c>
      <c r="AX28">
        <v>21018</v>
      </c>
      <c r="AY28">
        <f t="shared" si="0"/>
        <v>5032031</v>
      </c>
      <c r="AZ28">
        <v>521303</v>
      </c>
      <c r="BA28" s="11">
        <v>31501</v>
      </c>
      <c r="BB28">
        <v>0</v>
      </c>
      <c r="BC28">
        <v>0</v>
      </c>
      <c r="BD28" s="11" t="s">
        <v>157</v>
      </c>
      <c r="BE28">
        <v>8</v>
      </c>
      <c r="BF28">
        <f t="shared" si="3"/>
        <v>5033031</v>
      </c>
      <c r="BG28">
        <v>521303</v>
      </c>
      <c r="BH28" s="11">
        <v>21005</v>
      </c>
      <c r="BI28">
        <v>1</v>
      </c>
      <c r="BJ28">
        <v>0</v>
      </c>
      <c r="BK28" s="11" t="s">
        <v>127</v>
      </c>
      <c r="BL28">
        <v>15</v>
      </c>
    </row>
    <row r="29" spans="1:64" x14ac:dyDescent="0.15">
      <c r="A29">
        <v>503104</v>
      </c>
      <c r="B29">
        <v>503105</v>
      </c>
      <c r="C29">
        <v>503</v>
      </c>
      <c r="D29">
        <f t="shared" si="8"/>
        <v>5031041</v>
      </c>
      <c r="E29">
        <v>521304</v>
      </c>
      <c r="F29">
        <v>41306</v>
      </c>
      <c r="G29">
        <v>1</v>
      </c>
      <c r="H29">
        <v>0</v>
      </c>
      <c r="I29" t="s">
        <v>132</v>
      </c>
      <c r="J29">
        <v>10</v>
      </c>
      <c r="K29" s="11">
        <f t="shared" si="6"/>
        <v>511304</v>
      </c>
      <c r="L29">
        <v>1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4"/>
        <v>0</v>
      </c>
      <c r="U29" s="11">
        <f t="shared" si="7"/>
        <v>531304</v>
      </c>
      <c r="V29">
        <v>21</v>
      </c>
      <c r="W29">
        <v>0</v>
      </c>
      <c r="X29">
        <v>180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2"/>
        <v>18</v>
      </c>
      <c r="AL29">
        <v>81004</v>
      </c>
      <c r="AM29">
        <v>1</v>
      </c>
      <c r="AN29">
        <v>0</v>
      </c>
      <c r="AO29" t="s">
        <v>110</v>
      </c>
      <c r="AP29">
        <v>3</v>
      </c>
      <c r="AQ29">
        <v>21011</v>
      </c>
      <c r="AR29">
        <v>21012</v>
      </c>
      <c r="AS29">
        <v>21013</v>
      </c>
      <c r="AT29">
        <v>21014</v>
      </c>
      <c r="AU29">
        <v>21015</v>
      </c>
      <c r="AV29">
        <v>21016</v>
      </c>
      <c r="AW29">
        <v>21017</v>
      </c>
      <c r="AX29">
        <v>21018</v>
      </c>
      <c r="AY29">
        <f t="shared" si="0"/>
        <v>5032041</v>
      </c>
      <c r="AZ29">
        <v>521304</v>
      </c>
      <c r="BA29" s="11">
        <v>41305</v>
      </c>
      <c r="BB29">
        <v>0</v>
      </c>
      <c r="BC29">
        <v>0</v>
      </c>
      <c r="BD29" s="11" t="s">
        <v>158</v>
      </c>
      <c r="BE29">
        <v>8</v>
      </c>
      <c r="BF29">
        <f t="shared" si="3"/>
        <v>5033041</v>
      </c>
      <c r="BG29">
        <v>521304</v>
      </c>
      <c r="BH29" s="11">
        <v>31006</v>
      </c>
      <c r="BI29">
        <v>1</v>
      </c>
      <c r="BJ29">
        <v>0</v>
      </c>
      <c r="BK29" s="11" t="s">
        <v>130</v>
      </c>
      <c r="BL29">
        <v>15</v>
      </c>
    </row>
    <row r="30" spans="1:64" ht="17.25" x14ac:dyDescent="0.15">
      <c r="A30">
        <v>503105</v>
      </c>
      <c r="B30">
        <v>503106</v>
      </c>
      <c r="C30">
        <v>503</v>
      </c>
      <c r="D30">
        <f t="shared" si="8"/>
        <v>5031051</v>
      </c>
      <c r="E30">
        <v>521305</v>
      </c>
      <c r="F30">
        <v>21007</v>
      </c>
      <c r="G30">
        <v>1</v>
      </c>
      <c r="H30">
        <v>0</v>
      </c>
      <c r="I30" t="s">
        <v>135</v>
      </c>
      <c r="J30">
        <v>10</v>
      </c>
      <c r="K30" s="11">
        <f t="shared" si="6"/>
        <v>511305</v>
      </c>
      <c r="L30">
        <v>1</v>
      </c>
      <c r="M30">
        <v>2</v>
      </c>
      <c r="N30">
        <f>D30+600000</f>
        <v>5631051</v>
      </c>
      <c r="O30">
        <v>0</v>
      </c>
      <c r="P30">
        <v>21007</v>
      </c>
      <c r="Q30">
        <v>1</v>
      </c>
      <c r="R30">
        <v>0</v>
      </c>
      <c r="S30" s="10" t="s">
        <v>214</v>
      </c>
      <c r="T30">
        <f t="shared" si="4"/>
        <v>18</v>
      </c>
      <c r="U30" s="11">
        <f t="shared" si="7"/>
        <v>531305</v>
      </c>
      <c r="V30">
        <v>21</v>
      </c>
      <c r="W30">
        <v>0</v>
      </c>
      <c r="X30">
        <v>180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2"/>
        <v>18</v>
      </c>
      <c r="AL30">
        <v>81004</v>
      </c>
      <c r="AM30">
        <v>1</v>
      </c>
      <c r="AN30">
        <v>0</v>
      </c>
      <c r="AO30" t="s">
        <v>110</v>
      </c>
      <c r="AP30">
        <v>3</v>
      </c>
      <c r="AQ30">
        <v>21011</v>
      </c>
      <c r="AR30">
        <v>21012</v>
      </c>
      <c r="AS30">
        <v>21013</v>
      </c>
      <c r="AT30">
        <v>21014</v>
      </c>
      <c r="AU30">
        <v>21015</v>
      </c>
      <c r="AV30">
        <v>21016</v>
      </c>
      <c r="AW30">
        <v>21017</v>
      </c>
      <c r="AX30">
        <v>21018</v>
      </c>
      <c r="AY30">
        <f t="shared" si="0"/>
        <v>5032051</v>
      </c>
      <c r="AZ30">
        <v>521305</v>
      </c>
      <c r="BA30" s="11">
        <v>11501</v>
      </c>
      <c r="BB30">
        <v>0</v>
      </c>
      <c r="BC30">
        <v>0</v>
      </c>
      <c r="BD30" s="11" t="s">
        <v>160</v>
      </c>
      <c r="BE30">
        <v>8</v>
      </c>
      <c r="BF30">
        <f t="shared" si="3"/>
        <v>5033051</v>
      </c>
      <c r="BG30">
        <v>521305</v>
      </c>
      <c r="BH30" s="11">
        <v>41004</v>
      </c>
      <c r="BI30">
        <v>1</v>
      </c>
      <c r="BJ30">
        <v>0</v>
      </c>
      <c r="BK30" s="11" t="s">
        <v>133</v>
      </c>
      <c r="BL30">
        <v>15</v>
      </c>
    </row>
    <row r="31" spans="1:64" x14ac:dyDescent="0.15">
      <c r="A31">
        <v>503106</v>
      </c>
      <c r="B31">
        <v>503107</v>
      </c>
      <c r="C31">
        <v>503</v>
      </c>
      <c r="D31">
        <f t="shared" si="8"/>
        <v>5031061</v>
      </c>
      <c r="E31">
        <v>521306</v>
      </c>
      <c r="F31">
        <v>11302</v>
      </c>
      <c r="G31">
        <v>1</v>
      </c>
      <c r="H31">
        <v>0</v>
      </c>
      <c r="I31" t="s">
        <v>111</v>
      </c>
      <c r="J31">
        <v>10</v>
      </c>
      <c r="K31" s="11">
        <f t="shared" si="6"/>
        <v>511306</v>
      </c>
      <c r="L31">
        <v>1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4"/>
        <v>0</v>
      </c>
      <c r="U31" s="11">
        <f t="shared" si="7"/>
        <v>531306</v>
      </c>
      <c r="V31">
        <v>21</v>
      </c>
      <c r="W31">
        <v>0</v>
      </c>
      <c r="X31">
        <v>180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2"/>
        <v>18</v>
      </c>
      <c r="AL31">
        <v>81004</v>
      </c>
      <c r="AM31">
        <v>1</v>
      </c>
      <c r="AN31">
        <v>0</v>
      </c>
      <c r="AO31" t="s">
        <v>110</v>
      </c>
      <c r="AP31">
        <v>3</v>
      </c>
      <c r="AQ31">
        <v>21011</v>
      </c>
      <c r="AR31">
        <v>21012</v>
      </c>
      <c r="AS31">
        <v>21013</v>
      </c>
      <c r="AT31">
        <v>21014</v>
      </c>
      <c r="AU31">
        <v>21015</v>
      </c>
      <c r="AV31">
        <v>21016</v>
      </c>
      <c r="AW31">
        <v>21017</v>
      </c>
      <c r="AX31">
        <v>21018</v>
      </c>
      <c r="AY31">
        <f t="shared" si="0"/>
        <v>5032061</v>
      </c>
      <c r="AZ31">
        <v>521306</v>
      </c>
      <c r="BA31" s="11">
        <v>11305</v>
      </c>
      <c r="BB31">
        <v>0</v>
      </c>
      <c r="BC31">
        <v>0</v>
      </c>
      <c r="BD31" s="11" t="s">
        <v>109</v>
      </c>
      <c r="BE31">
        <v>8</v>
      </c>
      <c r="BF31">
        <f t="shared" si="3"/>
        <v>5033061</v>
      </c>
      <c r="BG31">
        <v>521306</v>
      </c>
      <c r="BH31" s="11">
        <v>31002</v>
      </c>
      <c r="BI31">
        <v>1</v>
      </c>
      <c r="BJ31">
        <v>0</v>
      </c>
      <c r="BK31" s="11" t="s">
        <v>136</v>
      </c>
      <c r="BL31">
        <v>15</v>
      </c>
    </row>
    <row r="32" spans="1:64" x14ac:dyDescent="0.15">
      <c r="A32">
        <v>503107</v>
      </c>
      <c r="B32">
        <v>503108</v>
      </c>
      <c r="C32">
        <v>503</v>
      </c>
      <c r="D32">
        <f t="shared" si="8"/>
        <v>5031071</v>
      </c>
      <c r="E32">
        <v>521307</v>
      </c>
      <c r="F32">
        <v>21507</v>
      </c>
      <c r="G32">
        <v>1</v>
      </c>
      <c r="H32">
        <v>0</v>
      </c>
      <c r="I32" t="s">
        <v>114</v>
      </c>
      <c r="J32">
        <v>10</v>
      </c>
      <c r="K32" s="11">
        <f t="shared" si="6"/>
        <v>511307</v>
      </c>
      <c r="L32">
        <v>1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4"/>
        <v>0</v>
      </c>
      <c r="U32" s="11">
        <f t="shared" si="7"/>
        <v>531307</v>
      </c>
      <c r="V32">
        <v>21</v>
      </c>
      <c r="W32">
        <v>0</v>
      </c>
      <c r="X32">
        <v>180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2"/>
        <v>18</v>
      </c>
      <c r="AL32">
        <v>81004</v>
      </c>
      <c r="AM32">
        <v>1</v>
      </c>
      <c r="AN32">
        <v>0</v>
      </c>
      <c r="AO32" t="s">
        <v>110</v>
      </c>
      <c r="AP32">
        <v>3</v>
      </c>
      <c r="AQ32">
        <v>21011</v>
      </c>
      <c r="AR32">
        <v>21012</v>
      </c>
      <c r="AS32">
        <v>21013</v>
      </c>
      <c r="AT32">
        <v>21014</v>
      </c>
      <c r="AU32">
        <v>21015</v>
      </c>
      <c r="AV32">
        <v>21016</v>
      </c>
      <c r="AW32">
        <v>21017</v>
      </c>
      <c r="AX32">
        <v>21018</v>
      </c>
      <c r="AY32">
        <f t="shared" si="0"/>
        <v>5032071</v>
      </c>
      <c r="AZ32">
        <v>521307</v>
      </c>
      <c r="BA32" s="11">
        <v>21006</v>
      </c>
      <c r="BB32">
        <v>0</v>
      </c>
      <c r="BC32">
        <v>0</v>
      </c>
      <c r="BD32" s="11" t="s">
        <v>113</v>
      </c>
      <c r="BE32">
        <v>8</v>
      </c>
      <c r="BF32">
        <f t="shared" si="3"/>
        <v>5033071</v>
      </c>
      <c r="BG32">
        <v>521307</v>
      </c>
      <c r="BH32" s="11">
        <v>11003</v>
      </c>
      <c r="BI32">
        <v>1</v>
      </c>
      <c r="BJ32">
        <v>0</v>
      </c>
      <c r="BK32" s="11" t="s">
        <v>138</v>
      </c>
      <c r="BL32">
        <v>15</v>
      </c>
    </row>
    <row r="33" spans="1:64" x14ac:dyDescent="0.15">
      <c r="A33">
        <v>503108</v>
      </c>
      <c r="B33">
        <v>503109</v>
      </c>
      <c r="C33">
        <v>503</v>
      </c>
      <c r="D33">
        <f t="shared" si="8"/>
        <v>5031081</v>
      </c>
      <c r="E33">
        <v>521308</v>
      </c>
      <c r="F33">
        <v>31007</v>
      </c>
      <c r="G33">
        <v>1</v>
      </c>
      <c r="H33">
        <v>0</v>
      </c>
      <c r="I33" t="s">
        <v>115</v>
      </c>
      <c r="J33">
        <v>10</v>
      </c>
      <c r="K33" s="11">
        <f t="shared" si="6"/>
        <v>511308</v>
      </c>
      <c r="L33">
        <v>1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4"/>
        <v>0</v>
      </c>
      <c r="U33" s="11">
        <f t="shared" si="7"/>
        <v>531308</v>
      </c>
      <c r="V33">
        <v>21</v>
      </c>
      <c r="W33">
        <v>0</v>
      </c>
      <c r="X33">
        <v>180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2"/>
        <v>18</v>
      </c>
      <c r="AL33">
        <v>81004</v>
      </c>
      <c r="AM33">
        <v>1</v>
      </c>
      <c r="AN33">
        <v>0</v>
      </c>
      <c r="AO33" t="s">
        <v>110</v>
      </c>
      <c r="AP33">
        <v>3</v>
      </c>
      <c r="AQ33">
        <v>21011</v>
      </c>
      <c r="AR33">
        <v>21012</v>
      </c>
      <c r="AS33">
        <v>21013</v>
      </c>
      <c r="AT33">
        <v>21014</v>
      </c>
      <c r="AU33">
        <v>21015</v>
      </c>
      <c r="AV33">
        <v>21016</v>
      </c>
      <c r="AW33">
        <v>21017</v>
      </c>
      <c r="AX33">
        <v>21018</v>
      </c>
      <c r="AY33">
        <f t="shared" si="0"/>
        <v>5032081</v>
      </c>
      <c r="AZ33">
        <v>521308</v>
      </c>
      <c r="BA33" s="11">
        <v>31306</v>
      </c>
      <c r="BB33">
        <v>0</v>
      </c>
      <c r="BC33">
        <v>0</v>
      </c>
      <c r="BD33" s="11" t="s">
        <v>116</v>
      </c>
      <c r="BE33">
        <v>8</v>
      </c>
      <c r="BF33">
        <f t="shared" si="3"/>
        <v>5033081</v>
      </c>
      <c r="BG33">
        <v>521308</v>
      </c>
      <c r="BH33" s="11">
        <v>21305</v>
      </c>
      <c r="BI33">
        <v>1</v>
      </c>
      <c r="BJ33">
        <v>0</v>
      </c>
      <c r="BK33" s="11" t="s">
        <v>140</v>
      </c>
      <c r="BL33">
        <v>15</v>
      </c>
    </row>
    <row r="34" spans="1:64" x14ac:dyDescent="0.15">
      <c r="A34">
        <v>503109</v>
      </c>
      <c r="B34">
        <v>503110</v>
      </c>
      <c r="C34">
        <v>503</v>
      </c>
      <c r="D34">
        <f t="shared" si="8"/>
        <v>5031091</v>
      </c>
      <c r="E34">
        <v>521309</v>
      </c>
      <c r="F34">
        <v>41008</v>
      </c>
      <c r="G34">
        <v>1</v>
      </c>
      <c r="H34">
        <v>0</v>
      </c>
      <c r="I34" t="s">
        <v>119</v>
      </c>
      <c r="J34">
        <v>10</v>
      </c>
      <c r="K34" s="11">
        <f t="shared" si="6"/>
        <v>511309</v>
      </c>
      <c r="L34">
        <v>1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4"/>
        <v>0</v>
      </c>
      <c r="U34" s="11">
        <f t="shared" si="7"/>
        <v>531309</v>
      </c>
      <c r="V34">
        <v>21</v>
      </c>
      <c r="W34">
        <v>0</v>
      </c>
      <c r="X34">
        <v>180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2"/>
        <v>18</v>
      </c>
      <c r="AL34">
        <v>81004</v>
      </c>
      <c r="AM34">
        <v>1</v>
      </c>
      <c r="AN34">
        <v>0</v>
      </c>
      <c r="AO34" t="s">
        <v>110</v>
      </c>
      <c r="AP34">
        <v>3</v>
      </c>
      <c r="AQ34">
        <v>21011</v>
      </c>
      <c r="AR34">
        <v>21012</v>
      </c>
      <c r="AS34">
        <v>21013</v>
      </c>
      <c r="AT34">
        <v>21014</v>
      </c>
      <c r="AU34">
        <v>21015</v>
      </c>
      <c r="AV34">
        <v>21016</v>
      </c>
      <c r="AW34">
        <v>21017</v>
      </c>
      <c r="AX34">
        <v>21018</v>
      </c>
      <c r="AY34">
        <f t="shared" si="0"/>
        <v>5032091</v>
      </c>
      <c r="AZ34">
        <v>521309</v>
      </c>
      <c r="BA34" s="11">
        <v>41007</v>
      </c>
      <c r="BB34">
        <v>0</v>
      </c>
      <c r="BC34">
        <v>0</v>
      </c>
      <c r="BD34" s="11" t="s">
        <v>118</v>
      </c>
      <c r="BE34">
        <v>8</v>
      </c>
      <c r="BF34">
        <f t="shared" si="3"/>
        <v>5033091</v>
      </c>
      <c r="BG34">
        <v>521309</v>
      </c>
      <c r="BH34" s="11">
        <v>31005</v>
      </c>
      <c r="BI34">
        <v>1</v>
      </c>
      <c r="BJ34">
        <v>0</v>
      </c>
      <c r="BK34" s="11" t="s">
        <v>142</v>
      </c>
      <c r="BL34">
        <v>15</v>
      </c>
    </row>
    <row r="35" spans="1:64" ht="17.25" x14ac:dyDescent="0.15">
      <c r="A35">
        <v>503110</v>
      </c>
      <c r="B35">
        <v>0</v>
      </c>
      <c r="C35">
        <v>503</v>
      </c>
      <c r="D35">
        <f t="shared" si="8"/>
        <v>5031101</v>
      </c>
      <c r="E35">
        <v>521310</v>
      </c>
      <c r="F35">
        <v>21502</v>
      </c>
      <c r="G35">
        <v>1</v>
      </c>
      <c r="H35">
        <v>0</v>
      </c>
      <c r="I35" t="s">
        <v>122</v>
      </c>
      <c r="J35">
        <v>10</v>
      </c>
      <c r="K35" s="11">
        <f t="shared" si="6"/>
        <v>511310</v>
      </c>
      <c r="L35">
        <v>1</v>
      </c>
      <c r="M35">
        <v>2</v>
      </c>
      <c r="N35">
        <f>D35+600000</f>
        <v>5631101</v>
      </c>
      <c r="O35">
        <v>0</v>
      </c>
      <c r="P35">
        <v>11503</v>
      </c>
      <c r="Q35">
        <v>1</v>
      </c>
      <c r="R35">
        <v>1</v>
      </c>
      <c r="S35" s="10" t="s">
        <v>213</v>
      </c>
      <c r="T35">
        <f t="shared" si="4"/>
        <v>18</v>
      </c>
      <c r="U35" s="11">
        <f t="shared" si="7"/>
        <v>531310</v>
      </c>
      <c r="V35">
        <v>21</v>
      </c>
      <c r="W35">
        <v>0</v>
      </c>
      <c r="X35">
        <v>180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si="2"/>
        <v>18</v>
      </c>
      <c r="AL35">
        <v>81004</v>
      </c>
      <c r="AM35">
        <v>1</v>
      </c>
      <c r="AN35">
        <v>0</v>
      </c>
      <c r="AO35" t="s">
        <v>110</v>
      </c>
      <c r="AP35">
        <v>3</v>
      </c>
      <c r="AQ35">
        <v>21011</v>
      </c>
      <c r="AR35">
        <v>21012</v>
      </c>
      <c r="AS35">
        <v>21013</v>
      </c>
      <c r="AT35">
        <v>21014</v>
      </c>
      <c r="AU35">
        <v>21015</v>
      </c>
      <c r="AV35">
        <v>21016</v>
      </c>
      <c r="AW35">
        <v>21017</v>
      </c>
      <c r="AX35">
        <v>21018</v>
      </c>
      <c r="AY35">
        <f t="shared" si="0"/>
        <v>5032101</v>
      </c>
      <c r="AZ35">
        <v>521310</v>
      </c>
      <c r="BA35" s="11">
        <v>11008</v>
      </c>
      <c r="BB35">
        <v>0</v>
      </c>
      <c r="BC35">
        <v>0</v>
      </c>
      <c r="BD35" s="11" t="s">
        <v>121</v>
      </c>
      <c r="BE35">
        <v>8</v>
      </c>
      <c r="BF35">
        <f t="shared" si="3"/>
        <v>5033101</v>
      </c>
      <c r="BG35">
        <v>521310</v>
      </c>
      <c r="BH35" s="11">
        <v>41508</v>
      </c>
      <c r="BI35">
        <v>1</v>
      </c>
      <c r="BJ35">
        <v>0</v>
      </c>
      <c r="BK35" s="11" t="s">
        <v>144</v>
      </c>
      <c r="BL35">
        <v>15</v>
      </c>
    </row>
    <row r="36" spans="1:64" x14ac:dyDescent="0.15">
      <c r="A36">
        <v>504101</v>
      </c>
      <c r="B36">
        <v>504102</v>
      </c>
      <c r="C36">
        <v>504</v>
      </c>
      <c r="D36">
        <f t="shared" ref="D36:D55" si="9">A36*10+1</f>
        <v>5041011</v>
      </c>
      <c r="E36">
        <v>521401</v>
      </c>
      <c r="F36">
        <v>11006</v>
      </c>
      <c r="G36">
        <v>1</v>
      </c>
      <c r="H36">
        <v>0</v>
      </c>
      <c r="I36" t="s">
        <v>125</v>
      </c>
      <c r="J36">
        <v>10</v>
      </c>
      <c r="K36" s="11">
        <f t="shared" si="6"/>
        <v>511401</v>
      </c>
      <c r="L36">
        <v>1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4"/>
        <v>0</v>
      </c>
      <c r="U36" s="11">
        <f t="shared" si="7"/>
        <v>531401</v>
      </c>
      <c r="V36">
        <v>21</v>
      </c>
      <c r="W36">
        <v>0</v>
      </c>
      <c r="X36">
        <v>198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2"/>
        <v>20</v>
      </c>
      <c r="AL36">
        <v>81004</v>
      </c>
      <c r="AM36">
        <v>1</v>
      </c>
      <c r="AN36">
        <v>0</v>
      </c>
      <c r="AO36" t="s">
        <v>110</v>
      </c>
      <c r="AP36">
        <v>3</v>
      </c>
      <c r="AQ36">
        <v>21011</v>
      </c>
      <c r="AR36">
        <v>21012</v>
      </c>
      <c r="AS36">
        <v>21013</v>
      </c>
      <c r="AT36">
        <v>21014</v>
      </c>
      <c r="AU36">
        <v>21015</v>
      </c>
      <c r="AV36">
        <v>21016</v>
      </c>
      <c r="AW36">
        <v>21017</v>
      </c>
      <c r="AX36">
        <v>21018</v>
      </c>
      <c r="AY36">
        <f t="shared" si="0"/>
        <v>5042011</v>
      </c>
      <c r="AZ36">
        <v>521401</v>
      </c>
      <c r="BA36" s="11">
        <v>11002</v>
      </c>
      <c r="BB36">
        <v>0</v>
      </c>
      <c r="BC36">
        <v>0</v>
      </c>
      <c r="BD36" s="11" t="s">
        <v>124</v>
      </c>
      <c r="BE36">
        <v>8</v>
      </c>
      <c r="BF36">
        <f t="shared" si="3"/>
        <v>5043011</v>
      </c>
      <c r="BG36">
        <v>521401</v>
      </c>
      <c r="BH36" s="11">
        <v>31001</v>
      </c>
      <c r="BI36">
        <v>1</v>
      </c>
      <c r="BJ36">
        <v>0</v>
      </c>
      <c r="BK36" s="11" t="s">
        <v>146</v>
      </c>
      <c r="BL36">
        <v>15</v>
      </c>
    </row>
    <row r="37" spans="1:64" x14ac:dyDescent="0.15">
      <c r="A37">
        <v>504102</v>
      </c>
      <c r="B37">
        <v>504103</v>
      </c>
      <c r="C37">
        <v>504</v>
      </c>
      <c r="D37">
        <f t="shared" si="9"/>
        <v>5041021</v>
      </c>
      <c r="E37">
        <v>521402</v>
      </c>
      <c r="F37">
        <v>21306</v>
      </c>
      <c r="G37">
        <v>1</v>
      </c>
      <c r="H37">
        <v>0</v>
      </c>
      <c r="I37" t="s">
        <v>128</v>
      </c>
      <c r="J37">
        <v>10</v>
      </c>
      <c r="K37" s="11">
        <f t="shared" si="6"/>
        <v>511402</v>
      </c>
      <c r="L37"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4"/>
        <v>0</v>
      </c>
      <c r="U37" s="11">
        <f t="shared" si="7"/>
        <v>531402</v>
      </c>
      <c r="V37">
        <v>21</v>
      </c>
      <c r="W37">
        <v>0</v>
      </c>
      <c r="X37">
        <v>198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2"/>
        <v>20</v>
      </c>
      <c r="AL37">
        <v>81004</v>
      </c>
      <c r="AM37">
        <v>1</v>
      </c>
      <c r="AN37">
        <v>0</v>
      </c>
      <c r="AO37" t="s">
        <v>110</v>
      </c>
      <c r="AP37">
        <v>3</v>
      </c>
      <c r="AQ37">
        <v>21011</v>
      </c>
      <c r="AR37">
        <v>21012</v>
      </c>
      <c r="AS37">
        <v>21013</v>
      </c>
      <c r="AT37">
        <v>21014</v>
      </c>
      <c r="AU37">
        <v>21015</v>
      </c>
      <c r="AV37">
        <v>21016</v>
      </c>
      <c r="AW37">
        <v>21017</v>
      </c>
      <c r="AX37">
        <v>21018</v>
      </c>
      <c r="AY37">
        <f t="shared" si="0"/>
        <v>5042021</v>
      </c>
      <c r="AZ37">
        <v>521402</v>
      </c>
      <c r="BA37" s="11">
        <v>21005</v>
      </c>
      <c r="BB37">
        <v>0</v>
      </c>
      <c r="BC37">
        <v>0</v>
      </c>
      <c r="BD37" s="11" t="s">
        <v>127</v>
      </c>
      <c r="BE37">
        <v>8</v>
      </c>
      <c r="BF37">
        <f t="shared" si="3"/>
        <v>5043021</v>
      </c>
      <c r="BG37">
        <v>521402</v>
      </c>
      <c r="BH37" s="11">
        <v>11004</v>
      </c>
      <c r="BI37">
        <v>1</v>
      </c>
      <c r="BJ37">
        <v>0</v>
      </c>
      <c r="BK37" s="11" t="s">
        <v>148</v>
      </c>
      <c r="BL37">
        <v>15</v>
      </c>
    </row>
    <row r="38" spans="1:64" x14ac:dyDescent="0.15">
      <c r="A38">
        <v>504103</v>
      </c>
      <c r="B38">
        <v>504104</v>
      </c>
      <c r="C38">
        <v>504</v>
      </c>
      <c r="D38">
        <f t="shared" si="9"/>
        <v>5041031</v>
      </c>
      <c r="E38">
        <v>521403</v>
      </c>
      <c r="F38">
        <v>31507</v>
      </c>
      <c r="G38">
        <v>1</v>
      </c>
      <c r="H38">
        <v>0</v>
      </c>
      <c r="I38" t="s">
        <v>131</v>
      </c>
      <c r="J38">
        <v>10</v>
      </c>
      <c r="K38" s="11">
        <f t="shared" si="6"/>
        <v>511403</v>
      </c>
      <c r="L38">
        <v>1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4"/>
        <v>0</v>
      </c>
      <c r="U38" s="11">
        <f t="shared" si="7"/>
        <v>531403</v>
      </c>
      <c r="V38">
        <v>21</v>
      </c>
      <c r="W38">
        <v>0</v>
      </c>
      <c r="X38">
        <v>198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f t="shared" si="2"/>
        <v>20</v>
      </c>
      <c r="AL38">
        <v>81004</v>
      </c>
      <c r="AM38">
        <v>1</v>
      </c>
      <c r="AN38">
        <v>0</v>
      </c>
      <c r="AO38" t="s">
        <v>110</v>
      </c>
      <c r="AP38">
        <v>3</v>
      </c>
      <c r="AQ38">
        <v>21011</v>
      </c>
      <c r="AR38">
        <v>21012</v>
      </c>
      <c r="AS38">
        <v>21013</v>
      </c>
      <c r="AT38">
        <v>21014</v>
      </c>
      <c r="AU38">
        <v>21015</v>
      </c>
      <c r="AV38">
        <v>21016</v>
      </c>
      <c r="AW38">
        <v>21017</v>
      </c>
      <c r="AX38">
        <v>21018</v>
      </c>
      <c r="AY38">
        <f t="shared" ref="AY38:AY69" si="10">D38+1000</f>
        <v>5042031</v>
      </c>
      <c r="AZ38">
        <v>521403</v>
      </c>
      <c r="BA38" s="11">
        <v>31006</v>
      </c>
      <c r="BB38">
        <v>0</v>
      </c>
      <c r="BC38">
        <v>0</v>
      </c>
      <c r="BD38" s="11" t="s">
        <v>130</v>
      </c>
      <c r="BE38">
        <v>8</v>
      </c>
      <c r="BF38">
        <f t="shared" si="3"/>
        <v>5043031</v>
      </c>
      <c r="BG38">
        <v>521403</v>
      </c>
      <c r="BH38" s="11">
        <v>41501</v>
      </c>
      <c r="BI38">
        <v>1</v>
      </c>
      <c r="BJ38">
        <v>0</v>
      </c>
      <c r="BK38" s="11" t="s">
        <v>147</v>
      </c>
      <c r="BL38">
        <v>15</v>
      </c>
    </row>
    <row r="39" spans="1:64" x14ac:dyDescent="0.15">
      <c r="A39">
        <v>504104</v>
      </c>
      <c r="B39">
        <v>504105</v>
      </c>
      <c r="C39">
        <v>504</v>
      </c>
      <c r="D39">
        <f t="shared" si="9"/>
        <v>5041041</v>
      </c>
      <c r="E39">
        <v>521404</v>
      </c>
      <c r="F39">
        <v>41507</v>
      </c>
      <c r="G39">
        <v>1</v>
      </c>
      <c r="H39">
        <v>0</v>
      </c>
      <c r="I39" t="s">
        <v>134</v>
      </c>
      <c r="J39">
        <v>10</v>
      </c>
      <c r="K39" s="11">
        <f t="shared" si="6"/>
        <v>511404</v>
      </c>
      <c r="L39">
        <v>1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4"/>
        <v>0</v>
      </c>
      <c r="U39" s="11">
        <f t="shared" si="7"/>
        <v>531404</v>
      </c>
      <c r="V39">
        <v>21</v>
      </c>
      <c r="W39">
        <v>0</v>
      </c>
      <c r="X39">
        <v>198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f t="shared" si="2"/>
        <v>20</v>
      </c>
      <c r="AL39">
        <v>81004</v>
      </c>
      <c r="AM39">
        <v>1</v>
      </c>
      <c r="AN39">
        <v>0</v>
      </c>
      <c r="AO39" t="s">
        <v>110</v>
      </c>
      <c r="AP39">
        <v>3</v>
      </c>
      <c r="AQ39">
        <v>21011</v>
      </c>
      <c r="AR39">
        <v>21012</v>
      </c>
      <c r="AS39">
        <v>21013</v>
      </c>
      <c r="AT39">
        <v>21014</v>
      </c>
      <c r="AU39">
        <v>21015</v>
      </c>
      <c r="AV39">
        <v>21016</v>
      </c>
      <c r="AW39">
        <v>21017</v>
      </c>
      <c r="AX39">
        <v>21018</v>
      </c>
      <c r="AY39">
        <f t="shared" si="10"/>
        <v>5042041</v>
      </c>
      <c r="AZ39">
        <v>521404</v>
      </c>
      <c r="BA39" s="11">
        <v>41004</v>
      </c>
      <c r="BB39">
        <v>0</v>
      </c>
      <c r="BC39">
        <v>0</v>
      </c>
      <c r="BD39" s="11" t="s">
        <v>133</v>
      </c>
      <c r="BE39">
        <v>8</v>
      </c>
      <c r="BF39">
        <f t="shared" si="3"/>
        <v>5043041</v>
      </c>
      <c r="BG39">
        <v>521404</v>
      </c>
      <c r="BH39" s="11">
        <v>11507</v>
      </c>
      <c r="BI39">
        <v>1</v>
      </c>
      <c r="BJ39">
        <v>0</v>
      </c>
      <c r="BK39" s="11" t="s">
        <v>149</v>
      </c>
      <c r="BL39">
        <v>15</v>
      </c>
    </row>
    <row r="40" spans="1:64" ht="17.25" x14ac:dyDescent="0.15">
      <c r="A40">
        <v>504105</v>
      </c>
      <c r="B40">
        <v>504106</v>
      </c>
      <c r="C40">
        <v>504</v>
      </c>
      <c r="D40">
        <f t="shared" si="9"/>
        <v>5041051</v>
      </c>
      <c r="E40">
        <v>521405</v>
      </c>
      <c r="F40">
        <v>11304</v>
      </c>
      <c r="G40">
        <v>1</v>
      </c>
      <c r="H40">
        <v>0</v>
      </c>
      <c r="I40" t="s">
        <v>137</v>
      </c>
      <c r="J40">
        <v>10</v>
      </c>
      <c r="K40" s="11">
        <f t="shared" si="6"/>
        <v>511405</v>
      </c>
      <c r="L40">
        <v>1</v>
      </c>
      <c r="M40">
        <v>2</v>
      </c>
      <c r="N40">
        <f>D40+600000</f>
        <v>5641051</v>
      </c>
      <c r="O40">
        <v>0</v>
      </c>
      <c r="P40">
        <v>11304</v>
      </c>
      <c r="Q40">
        <v>1</v>
      </c>
      <c r="R40">
        <v>1</v>
      </c>
      <c r="S40" s="10" t="s">
        <v>212</v>
      </c>
      <c r="T40">
        <f t="shared" si="4"/>
        <v>18</v>
      </c>
      <c r="U40" s="11">
        <f t="shared" si="7"/>
        <v>531405</v>
      </c>
      <c r="V40">
        <v>21</v>
      </c>
      <c r="W40">
        <v>0</v>
      </c>
      <c r="X40">
        <v>198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f t="shared" si="2"/>
        <v>20</v>
      </c>
      <c r="AL40">
        <v>81004</v>
      </c>
      <c r="AM40">
        <v>1</v>
      </c>
      <c r="AN40">
        <v>0</v>
      </c>
      <c r="AO40" t="s">
        <v>110</v>
      </c>
      <c r="AP40">
        <v>3</v>
      </c>
      <c r="AQ40">
        <v>21011</v>
      </c>
      <c r="AR40">
        <v>21012</v>
      </c>
      <c r="AS40">
        <v>21013</v>
      </c>
      <c r="AT40">
        <v>21014</v>
      </c>
      <c r="AU40">
        <v>21015</v>
      </c>
      <c r="AV40">
        <v>21016</v>
      </c>
      <c r="AW40">
        <v>21017</v>
      </c>
      <c r="AX40">
        <v>21018</v>
      </c>
      <c r="AY40">
        <f t="shared" si="10"/>
        <v>5042051</v>
      </c>
      <c r="AZ40">
        <v>521405</v>
      </c>
      <c r="BA40" s="11">
        <v>31002</v>
      </c>
      <c r="BB40">
        <v>0</v>
      </c>
      <c r="BC40">
        <v>0</v>
      </c>
      <c r="BD40" s="11" t="s">
        <v>136</v>
      </c>
      <c r="BE40">
        <v>8</v>
      </c>
      <c r="BF40">
        <f t="shared" si="3"/>
        <v>5043051</v>
      </c>
      <c r="BG40">
        <v>521405</v>
      </c>
      <c r="BH40" s="11">
        <v>21506</v>
      </c>
      <c r="BI40">
        <v>1</v>
      </c>
      <c r="BJ40">
        <v>0</v>
      </c>
      <c r="BK40" s="11" t="s">
        <v>150</v>
      </c>
      <c r="BL40">
        <v>15</v>
      </c>
    </row>
    <row r="41" spans="1:64" x14ac:dyDescent="0.15">
      <c r="A41">
        <v>504106</v>
      </c>
      <c r="B41">
        <v>504107</v>
      </c>
      <c r="C41">
        <v>504</v>
      </c>
      <c r="D41">
        <f t="shared" si="9"/>
        <v>5041061</v>
      </c>
      <c r="E41">
        <v>521406</v>
      </c>
      <c r="F41">
        <v>11506</v>
      </c>
      <c r="G41">
        <v>1</v>
      </c>
      <c r="H41">
        <v>0</v>
      </c>
      <c r="I41" t="s">
        <v>139</v>
      </c>
      <c r="J41">
        <v>10</v>
      </c>
      <c r="K41" s="11">
        <f t="shared" si="6"/>
        <v>511406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4"/>
        <v>0</v>
      </c>
      <c r="U41" s="11">
        <f t="shared" si="7"/>
        <v>531406</v>
      </c>
      <c r="V41">
        <v>21</v>
      </c>
      <c r="W41">
        <v>0</v>
      </c>
      <c r="X41">
        <v>198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f t="shared" si="2"/>
        <v>20</v>
      </c>
      <c r="AL41">
        <v>81004</v>
      </c>
      <c r="AM41">
        <v>1</v>
      </c>
      <c r="AN41">
        <v>0</v>
      </c>
      <c r="AO41" t="s">
        <v>110</v>
      </c>
      <c r="AP41">
        <v>3</v>
      </c>
      <c r="AQ41">
        <v>21011</v>
      </c>
      <c r="AR41">
        <v>21012</v>
      </c>
      <c r="AS41">
        <v>21013</v>
      </c>
      <c r="AT41">
        <v>21014</v>
      </c>
      <c r="AU41">
        <v>21015</v>
      </c>
      <c r="AV41">
        <v>21016</v>
      </c>
      <c r="AW41">
        <v>21017</v>
      </c>
      <c r="AX41">
        <v>21018</v>
      </c>
      <c r="AY41">
        <f t="shared" si="10"/>
        <v>5042061</v>
      </c>
      <c r="AZ41">
        <v>521406</v>
      </c>
      <c r="BA41" s="11">
        <v>11003</v>
      </c>
      <c r="BB41">
        <v>0</v>
      </c>
      <c r="BC41">
        <v>0</v>
      </c>
      <c r="BD41" s="11" t="s">
        <v>138</v>
      </c>
      <c r="BE41">
        <v>8</v>
      </c>
      <c r="BF41">
        <f t="shared" si="3"/>
        <v>5043061</v>
      </c>
      <c r="BG41">
        <v>521406</v>
      </c>
      <c r="BH41" s="11">
        <v>31502</v>
      </c>
      <c r="BI41">
        <v>1</v>
      </c>
      <c r="BJ41">
        <v>0</v>
      </c>
      <c r="BK41" s="11" t="s">
        <v>151</v>
      </c>
      <c r="BL41">
        <v>15</v>
      </c>
    </row>
    <row r="42" spans="1:64" x14ac:dyDescent="0.15">
      <c r="A42">
        <v>504107</v>
      </c>
      <c r="B42">
        <v>504108</v>
      </c>
      <c r="C42">
        <v>504</v>
      </c>
      <c r="D42">
        <f t="shared" si="9"/>
        <v>5041071</v>
      </c>
      <c r="E42">
        <v>521407</v>
      </c>
      <c r="F42">
        <v>21301</v>
      </c>
      <c r="G42">
        <v>1</v>
      </c>
      <c r="H42">
        <v>0</v>
      </c>
      <c r="I42" t="s">
        <v>141</v>
      </c>
      <c r="J42">
        <v>10</v>
      </c>
      <c r="K42" s="11">
        <f t="shared" si="6"/>
        <v>511407</v>
      </c>
      <c r="L42">
        <v>1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4"/>
        <v>0</v>
      </c>
      <c r="U42" s="11">
        <f t="shared" si="7"/>
        <v>531407</v>
      </c>
      <c r="V42">
        <v>21</v>
      </c>
      <c r="W42">
        <v>0</v>
      </c>
      <c r="X42">
        <v>198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t="shared" si="2"/>
        <v>20</v>
      </c>
      <c r="AL42">
        <v>81004</v>
      </c>
      <c r="AM42">
        <v>1</v>
      </c>
      <c r="AN42">
        <v>0</v>
      </c>
      <c r="AO42" t="s">
        <v>110</v>
      </c>
      <c r="AP42">
        <v>3</v>
      </c>
      <c r="AQ42">
        <v>21011</v>
      </c>
      <c r="AR42">
        <v>21012</v>
      </c>
      <c r="AS42">
        <v>21013</v>
      </c>
      <c r="AT42">
        <v>21014</v>
      </c>
      <c r="AU42">
        <v>21015</v>
      </c>
      <c r="AV42">
        <v>21016</v>
      </c>
      <c r="AW42">
        <v>21017</v>
      </c>
      <c r="AX42">
        <v>21018</v>
      </c>
      <c r="AY42">
        <f t="shared" si="10"/>
        <v>5042071</v>
      </c>
      <c r="AZ42">
        <v>521407</v>
      </c>
      <c r="BA42" s="11">
        <v>21305</v>
      </c>
      <c r="BB42">
        <v>0</v>
      </c>
      <c r="BC42">
        <v>0</v>
      </c>
      <c r="BD42" s="11" t="s">
        <v>140</v>
      </c>
      <c r="BE42">
        <v>8</v>
      </c>
      <c r="BF42">
        <f t="shared" si="3"/>
        <v>5043071</v>
      </c>
      <c r="BG42">
        <v>521407</v>
      </c>
      <c r="BH42" s="11">
        <v>41504</v>
      </c>
      <c r="BI42">
        <v>1</v>
      </c>
      <c r="BJ42">
        <v>0</v>
      </c>
      <c r="BK42" s="11" t="s">
        <v>152</v>
      </c>
      <c r="BL42">
        <v>15</v>
      </c>
    </row>
    <row r="43" spans="1:64" x14ac:dyDescent="0.15">
      <c r="A43">
        <v>504108</v>
      </c>
      <c r="B43">
        <v>504109</v>
      </c>
      <c r="C43">
        <v>504</v>
      </c>
      <c r="D43">
        <f t="shared" si="9"/>
        <v>5041081</v>
      </c>
      <c r="E43">
        <v>521408</v>
      </c>
      <c r="F43">
        <v>31504</v>
      </c>
      <c r="G43">
        <v>1</v>
      </c>
      <c r="H43">
        <v>0</v>
      </c>
      <c r="I43" t="s">
        <v>143</v>
      </c>
      <c r="J43">
        <v>10</v>
      </c>
      <c r="K43" s="11">
        <f t="shared" si="6"/>
        <v>511408</v>
      </c>
      <c r="L43">
        <v>1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4"/>
        <v>0</v>
      </c>
      <c r="U43" s="11">
        <f t="shared" si="7"/>
        <v>531408</v>
      </c>
      <c r="V43">
        <v>21</v>
      </c>
      <c r="W43">
        <v>0</v>
      </c>
      <c r="X43">
        <v>198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f t="shared" si="2"/>
        <v>20</v>
      </c>
      <c r="AL43">
        <v>81004</v>
      </c>
      <c r="AM43">
        <v>1</v>
      </c>
      <c r="AN43">
        <v>0</v>
      </c>
      <c r="AO43" t="s">
        <v>110</v>
      </c>
      <c r="AP43">
        <v>3</v>
      </c>
      <c r="AQ43">
        <v>21011</v>
      </c>
      <c r="AR43">
        <v>21012</v>
      </c>
      <c r="AS43">
        <v>21013</v>
      </c>
      <c r="AT43">
        <v>21014</v>
      </c>
      <c r="AU43">
        <v>21015</v>
      </c>
      <c r="AV43">
        <v>21016</v>
      </c>
      <c r="AW43">
        <v>21017</v>
      </c>
      <c r="AX43">
        <v>21018</v>
      </c>
      <c r="AY43">
        <f t="shared" si="10"/>
        <v>5042081</v>
      </c>
      <c r="AZ43">
        <v>521408</v>
      </c>
      <c r="BA43" s="11">
        <v>31005</v>
      </c>
      <c r="BB43">
        <v>0</v>
      </c>
      <c r="BC43">
        <v>0</v>
      </c>
      <c r="BD43" s="11" t="s">
        <v>142</v>
      </c>
      <c r="BE43">
        <v>8</v>
      </c>
      <c r="BF43">
        <f t="shared" si="3"/>
        <v>5043081</v>
      </c>
      <c r="BG43">
        <v>521408</v>
      </c>
      <c r="BH43" s="11">
        <v>11505</v>
      </c>
      <c r="BI43">
        <v>1</v>
      </c>
      <c r="BJ43">
        <v>0</v>
      </c>
      <c r="BK43" s="11" t="s">
        <v>154</v>
      </c>
      <c r="BL43">
        <v>15</v>
      </c>
    </row>
    <row r="44" spans="1:64" x14ac:dyDescent="0.15">
      <c r="A44">
        <v>504109</v>
      </c>
      <c r="B44">
        <v>504110</v>
      </c>
      <c r="C44">
        <v>504</v>
      </c>
      <c r="D44">
        <f t="shared" si="9"/>
        <v>5041091</v>
      </c>
      <c r="E44">
        <v>521409</v>
      </c>
      <c r="F44">
        <v>41506</v>
      </c>
      <c r="G44">
        <v>1</v>
      </c>
      <c r="H44">
        <v>0</v>
      </c>
      <c r="I44" t="s">
        <v>145</v>
      </c>
      <c r="J44">
        <v>10</v>
      </c>
      <c r="K44" s="11">
        <f t="shared" si="6"/>
        <v>511409</v>
      </c>
      <c r="L44">
        <v>1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4"/>
        <v>0</v>
      </c>
      <c r="U44" s="11">
        <f t="shared" si="7"/>
        <v>531409</v>
      </c>
      <c r="V44">
        <v>21</v>
      </c>
      <c r="W44">
        <v>0</v>
      </c>
      <c r="X44">
        <v>198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f t="shared" si="2"/>
        <v>20</v>
      </c>
      <c r="AL44">
        <v>81004</v>
      </c>
      <c r="AM44">
        <v>1</v>
      </c>
      <c r="AN44">
        <v>0</v>
      </c>
      <c r="AO44" t="s">
        <v>110</v>
      </c>
      <c r="AP44">
        <v>3</v>
      </c>
      <c r="AQ44">
        <v>21011</v>
      </c>
      <c r="AR44">
        <v>21012</v>
      </c>
      <c r="AS44">
        <v>21013</v>
      </c>
      <c r="AT44">
        <v>21014</v>
      </c>
      <c r="AU44">
        <v>21015</v>
      </c>
      <c r="AV44">
        <v>21016</v>
      </c>
      <c r="AW44">
        <v>21017</v>
      </c>
      <c r="AX44">
        <v>21018</v>
      </c>
      <c r="AY44">
        <f t="shared" si="10"/>
        <v>5042091</v>
      </c>
      <c r="AZ44">
        <v>521409</v>
      </c>
      <c r="BA44" s="11">
        <v>41508</v>
      </c>
      <c r="BB44">
        <v>0</v>
      </c>
      <c r="BC44">
        <v>0</v>
      </c>
      <c r="BD44" s="11" t="s">
        <v>144</v>
      </c>
      <c r="BE44">
        <v>8</v>
      </c>
      <c r="BF44">
        <f t="shared" si="3"/>
        <v>5043091</v>
      </c>
      <c r="BG44">
        <v>521409</v>
      </c>
      <c r="BH44" s="11">
        <v>11502</v>
      </c>
      <c r="BI44">
        <v>1</v>
      </c>
      <c r="BJ44">
        <v>0</v>
      </c>
      <c r="BK44" s="11" t="s">
        <v>155</v>
      </c>
      <c r="BL44">
        <v>15</v>
      </c>
    </row>
    <row r="45" spans="1:64" ht="17.25" x14ac:dyDescent="0.15">
      <c r="A45">
        <v>504110</v>
      </c>
      <c r="B45">
        <v>0</v>
      </c>
      <c r="C45">
        <v>504</v>
      </c>
      <c r="D45">
        <f t="shared" si="9"/>
        <v>5041101</v>
      </c>
      <c r="E45">
        <v>521410</v>
      </c>
      <c r="F45">
        <v>41501</v>
      </c>
      <c r="G45">
        <v>1</v>
      </c>
      <c r="H45">
        <v>0</v>
      </c>
      <c r="I45" t="s">
        <v>147</v>
      </c>
      <c r="J45">
        <v>10</v>
      </c>
      <c r="K45" s="11">
        <f t="shared" si="6"/>
        <v>511410</v>
      </c>
      <c r="L45">
        <v>1</v>
      </c>
      <c r="M45">
        <v>2</v>
      </c>
      <c r="N45">
        <f>D45+600000</f>
        <v>5641101</v>
      </c>
      <c r="O45">
        <v>0</v>
      </c>
      <c r="P45">
        <v>41504</v>
      </c>
      <c r="Q45">
        <v>3</v>
      </c>
      <c r="R45">
        <v>1</v>
      </c>
      <c r="S45" s="10" t="s">
        <v>211</v>
      </c>
      <c r="T45">
        <f t="shared" si="4"/>
        <v>18</v>
      </c>
      <c r="U45" s="11">
        <f t="shared" si="7"/>
        <v>531410</v>
      </c>
      <c r="V45">
        <v>21</v>
      </c>
      <c r="W45">
        <v>0</v>
      </c>
      <c r="X45">
        <v>198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f t="shared" si="2"/>
        <v>20</v>
      </c>
      <c r="AL45">
        <v>81004</v>
      </c>
      <c r="AM45">
        <v>1</v>
      </c>
      <c r="AN45">
        <v>0</v>
      </c>
      <c r="AO45" t="s">
        <v>110</v>
      </c>
      <c r="AP45">
        <v>3</v>
      </c>
      <c r="AQ45">
        <v>21011</v>
      </c>
      <c r="AR45">
        <v>21012</v>
      </c>
      <c r="AS45">
        <v>21013</v>
      </c>
      <c r="AT45">
        <v>21014</v>
      </c>
      <c r="AU45">
        <v>21015</v>
      </c>
      <c r="AV45">
        <v>21016</v>
      </c>
      <c r="AW45">
        <v>21017</v>
      </c>
      <c r="AX45">
        <v>21018</v>
      </c>
      <c r="AY45">
        <f t="shared" si="10"/>
        <v>5042101</v>
      </c>
      <c r="AZ45">
        <v>521410</v>
      </c>
      <c r="BA45" s="11">
        <v>31001</v>
      </c>
      <c r="BB45">
        <v>0</v>
      </c>
      <c r="BC45">
        <v>0</v>
      </c>
      <c r="BD45" s="11" t="s">
        <v>146</v>
      </c>
      <c r="BE45">
        <v>8</v>
      </c>
      <c r="BF45">
        <f t="shared" si="3"/>
        <v>5043101</v>
      </c>
      <c r="BG45">
        <v>521410</v>
      </c>
      <c r="BH45" s="11">
        <v>21504</v>
      </c>
      <c r="BI45">
        <v>1</v>
      </c>
      <c r="BJ45">
        <v>0</v>
      </c>
      <c r="BK45" s="11" t="s">
        <v>156</v>
      </c>
      <c r="BL45">
        <v>15</v>
      </c>
    </row>
    <row r="46" spans="1:64" x14ac:dyDescent="0.15">
      <c r="A46">
        <v>505101</v>
      </c>
      <c r="B46">
        <v>505102</v>
      </c>
      <c r="C46">
        <v>505</v>
      </c>
      <c r="D46">
        <f t="shared" si="9"/>
        <v>5051011</v>
      </c>
      <c r="E46">
        <v>521501</v>
      </c>
      <c r="F46">
        <v>11507</v>
      </c>
      <c r="G46">
        <v>3</v>
      </c>
      <c r="H46">
        <v>1</v>
      </c>
      <c r="I46" t="s">
        <v>149</v>
      </c>
      <c r="J46">
        <v>10</v>
      </c>
      <c r="K46" s="11">
        <f t="shared" si="6"/>
        <v>511501</v>
      </c>
      <c r="L46">
        <v>1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4"/>
        <v>0</v>
      </c>
      <c r="U46" s="11">
        <f t="shared" si="7"/>
        <v>531501</v>
      </c>
      <c r="V46">
        <v>21</v>
      </c>
      <c r="W46">
        <v>0</v>
      </c>
      <c r="X46">
        <v>217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f t="shared" si="2"/>
        <v>22</v>
      </c>
      <c r="AL46">
        <v>81004</v>
      </c>
      <c r="AM46">
        <v>3</v>
      </c>
      <c r="AN46">
        <v>1</v>
      </c>
      <c r="AO46" t="s">
        <v>110</v>
      </c>
      <c r="AP46">
        <v>3</v>
      </c>
      <c r="AQ46">
        <v>21011</v>
      </c>
      <c r="AR46">
        <v>21012</v>
      </c>
      <c r="AS46">
        <v>21013</v>
      </c>
      <c r="AT46">
        <v>21014</v>
      </c>
      <c r="AU46">
        <v>21015</v>
      </c>
      <c r="AV46">
        <v>21016</v>
      </c>
      <c r="AW46">
        <v>21017</v>
      </c>
      <c r="AX46">
        <v>21018</v>
      </c>
      <c r="AY46">
        <f t="shared" si="10"/>
        <v>5052011</v>
      </c>
      <c r="AZ46">
        <v>521501</v>
      </c>
      <c r="BA46" s="11">
        <v>11004</v>
      </c>
      <c r="BB46">
        <v>0</v>
      </c>
      <c r="BC46">
        <v>0</v>
      </c>
      <c r="BD46" s="11" t="s">
        <v>148</v>
      </c>
      <c r="BE46">
        <v>8</v>
      </c>
      <c r="BF46">
        <f t="shared" si="3"/>
        <v>5053011</v>
      </c>
      <c r="BG46">
        <v>521501</v>
      </c>
      <c r="BH46" s="11">
        <v>31501</v>
      </c>
      <c r="BI46">
        <v>3</v>
      </c>
      <c r="BJ46">
        <v>1</v>
      </c>
      <c r="BK46" s="11" t="s">
        <v>157</v>
      </c>
      <c r="BL46">
        <v>15</v>
      </c>
    </row>
    <row r="47" spans="1:64" x14ac:dyDescent="0.15">
      <c r="A47">
        <v>505102</v>
      </c>
      <c r="B47">
        <v>505103</v>
      </c>
      <c r="C47">
        <v>505</v>
      </c>
      <c r="D47">
        <f t="shared" si="9"/>
        <v>5051021</v>
      </c>
      <c r="E47">
        <v>521502</v>
      </c>
      <c r="F47">
        <v>21506</v>
      </c>
      <c r="G47">
        <v>3</v>
      </c>
      <c r="H47">
        <v>1</v>
      </c>
      <c r="I47" t="s">
        <v>150</v>
      </c>
      <c r="J47">
        <v>10</v>
      </c>
      <c r="K47" s="11">
        <f t="shared" si="6"/>
        <v>511502</v>
      </c>
      <c r="L47">
        <v>1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4"/>
        <v>0</v>
      </c>
      <c r="U47" s="11">
        <f t="shared" si="7"/>
        <v>531502</v>
      </c>
      <c r="V47">
        <v>21</v>
      </c>
      <c r="W47">
        <v>0</v>
      </c>
      <c r="X47">
        <v>217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f t="shared" si="2"/>
        <v>22</v>
      </c>
      <c r="AL47">
        <v>81004</v>
      </c>
      <c r="AM47">
        <v>3</v>
      </c>
      <c r="AN47">
        <v>1</v>
      </c>
      <c r="AO47" t="s">
        <v>110</v>
      </c>
      <c r="AP47">
        <v>3</v>
      </c>
      <c r="AQ47">
        <v>21011</v>
      </c>
      <c r="AR47">
        <v>21012</v>
      </c>
      <c r="AS47">
        <v>21013</v>
      </c>
      <c r="AT47">
        <v>21014</v>
      </c>
      <c r="AU47">
        <v>21015</v>
      </c>
      <c r="AV47">
        <v>21016</v>
      </c>
      <c r="AW47">
        <v>21017</v>
      </c>
      <c r="AX47">
        <v>21018</v>
      </c>
      <c r="AY47">
        <f t="shared" si="10"/>
        <v>5052021</v>
      </c>
      <c r="AZ47">
        <v>521502</v>
      </c>
      <c r="BA47" s="11">
        <v>21003</v>
      </c>
      <c r="BB47">
        <v>0</v>
      </c>
      <c r="BC47">
        <v>0</v>
      </c>
      <c r="BD47" s="11" t="s">
        <v>112</v>
      </c>
      <c r="BE47">
        <v>8</v>
      </c>
      <c r="BF47">
        <f t="shared" si="3"/>
        <v>5053021</v>
      </c>
      <c r="BG47">
        <v>521502</v>
      </c>
      <c r="BH47" s="11">
        <v>41305</v>
      </c>
      <c r="BI47">
        <v>3</v>
      </c>
      <c r="BJ47">
        <v>1</v>
      </c>
      <c r="BK47" s="11" t="s">
        <v>158</v>
      </c>
      <c r="BL47">
        <v>15</v>
      </c>
    </row>
    <row r="48" spans="1:64" x14ac:dyDescent="0.15">
      <c r="A48">
        <v>505103</v>
      </c>
      <c r="B48">
        <v>505104</v>
      </c>
      <c r="C48">
        <v>505</v>
      </c>
      <c r="D48">
        <f t="shared" si="9"/>
        <v>5051031</v>
      </c>
      <c r="E48">
        <v>521503</v>
      </c>
      <c r="F48">
        <v>31502</v>
      </c>
      <c r="G48">
        <v>3</v>
      </c>
      <c r="H48">
        <v>1</v>
      </c>
      <c r="I48" t="s">
        <v>151</v>
      </c>
      <c r="J48">
        <v>10</v>
      </c>
      <c r="K48" s="11">
        <f t="shared" si="6"/>
        <v>511503</v>
      </c>
      <c r="L48">
        <v>1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4"/>
        <v>0</v>
      </c>
      <c r="U48" s="11">
        <f t="shared" si="7"/>
        <v>531503</v>
      </c>
      <c r="V48">
        <v>21</v>
      </c>
      <c r="W48">
        <v>0</v>
      </c>
      <c r="X48">
        <v>217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f t="shared" si="2"/>
        <v>22</v>
      </c>
      <c r="AL48">
        <v>81004</v>
      </c>
      <c r="AM48">
        <v>3</v>
      </c>
      <c r="AN48">
        <v>1</v>
      </c>
      <c r="AO48" t="s">
        <v>110</v>
      </c>
      <c r="AP48">
        <v>3</v>
      </c>
      <c r="AQ48">
        <v>21011</v>
      </c>
      <c r="AR48">
        <v>21012</v>
      </c>
      <c r="AS48">
        <v>21013</v>
      </c>
      <c r="AT48">
        <v>21014</v>
      </c>
      <c r="AU48">
        <v>21015</v>
      </c>
      <c r="AV48">
        <v>21016</v>
      </c>
      <c r="AW48">
        <v>21017</v>
      </c>
      <c r="AX48">
        <v>21018</v>
      </c>
      <c r="AY48">
        <f t="shared" si="10"/>
        <v>5052031</v>
      </c>
      <c r="AZ48">
        <v>521503</v>
      </c>
      <c r="BA48" s="11">
        <v>31007</v>
      </c>
      <c r="BB48">
        <v>0</v>
      </c>
      <c r="BC48">
        <v>0</v>
      </c>
      <c r="BD48" s="11" t="s">
        <v>115</v>
      </c>
      <c r="BE48">
        <v>8</v>
      </c>
      <c r="BF48">
        <f t="shared" si="3"/>
        <v>5053031</v>
      </c>
      <c r="BG48">
        <v>521503</v>
      </c>
      <c r="BH48" s="11">
        <v>11501</v>
      </c>
      <c r="BI48">
        <v>3</v>
      </c>
      <c r="BJ48">
        <v>1</v>
      </c>
      <c r="BK48" s="11" t="s">
        <v>160</v>
      </c>
      <c r="BL48">
        <v>15</v>
      </c>
    </row>
    <row r="49" spans="1:64" x14ac:dyDescent="0.15">
      <c r="A49">
        <v>505104</v>
      </c>
      <c r="B49">
        <v>505105</v>
      </c>
      <c r="C49">
        <v>505</v>
      </c>
      <c r="D49">
        <f t="shared" si="9"/>
        <v>5051041</v>
      </c>
      <c r="E49">
        <v>521504</v>
      </c>
      <c r="F49">
        <v>41504</v>
      </c>
      <c r="G49">
        <v>3</v>
      </c>
      <c r="H49">
        <v>1</v>
      </c>
      <c r="I49" t="s">
        <v>152</v>
      </c>
      <c r="J49">
        <v>10</v>
      </c>
      <c r="K49" s="11">
        <f t="shared" si="6"/>
        <v>511504</v>
      </c>
      <c r="L49">
        <v>1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4"/>
        <v>0</v>
      </c>
      <c r="U49" s="11">
        <f t="shared" si="7"/>
        <v>531504</v>
      </c>
      <c r="V49">
        <v>21</v>
      </c>
      <c r="W49">
        <v>0</v>
      </c>
      <c r="X49">
        <v>217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f t="shared" si="2"/>
        <v>22</v>
      </c>
      <c r="AL49">
        <v>81004</v>
      </c>
      <c r="AM49">
        <v>3</v>
      </c>
      <c r="AN49">
        <v>1</v>
      </c>
      <c r="AO49" t="s">
        <v>110</v>
      </c>
      <c r="AP49">
        <v>3</v>
      </c>
      <c r="AQ49">
        <v>21011</v>
      </c>
      <c r="AR49">
        <v>21012</v>
      </c>
      <c r="AS49">
        <v>21013</v>
      </c>
      <c r="AT49">
        <v>21014</v>
      </c>
      <c r="AU49">
        <v>21015</v>
      </c>
      <c r="AV49">
        <v>21016</v>
      </c>
      <c r="AW49">
        <v>21017</v>
      </c>
      <c r="AX49">
        <v>21018</v>
      </c>
      <c r="AY49">
        <f t="shared" si="10"/>
        <v>5052041</v>
      </c>
      <c r="AZ49">
        <v>521504</v>
      </c>
      <c r="BA49" s="11">
        <v>41003</v>
      </c>
      <c r="BB49">
        <v>0</v>
      </c>
      <c r="BC49">
        <v>0</v>
      </c>
      <c r="BD49" s="11" t="s">
        <v>117</v>
      </c>
      <c r="BE49">
        <v>8</v>
      </c>
      <c r="BF49">
        <f t="shared" si="3"/>
        <v>5053041</v>
      </c>
      <c r="BG49">
        <v>521504</v>
      </c>
      <c r="BH49" s="11">
        <v>31507</v>
      </c>
      <c r="BI49">
        <v>3</v>
      </c>
      <c r="BJ49">
        <v>1</v>
      </c>
      <c r="BK49" s="11" t="s">
        <v>131</v>
      </c>
      <c r="BL49">
        <v>15</v>
      </c>
    </row>
    <row r="50" spans="1:64" ht="17.25" x14ac:dyDescent="0.15">
      <c r="A50">
        <v>505105</v>
      </c>
      <c r="B50">
        <v>505106</v>
      </c>
      <c r="C50">
        <v>505</v>
      </c>
      <c r="D50">
        <f t="shared" si="9"/>
        <v>5051051</v>
      </c>
      <c r="E50">
        <v>521505</v>
      </c>
      <c r="F50">
        <v>11505</v>
      </c>
      <c r="G50">
        <v>3</v>
      </c>
      <c r="H50">
        <v>1</v>
      </c>
      <c r="I50" t="s">
        <v>154</v>
      </c>
      <c r="J50">
        <v>10</v>
      </c>
      <c r="K50" s="11">
        <f t="shared" si="6"/>
        <v>511505</v>
      </c>
      <c r="L50">
        <v>1</v>
      </c>
      <c r="M50">
        <v>2</v>
      </c>
      <c r="N50">
        <f>D50+600000</f>
        <v>5651051</v>
      </c>
      <c r="O50">
        <v>0</v>
      </c>
      <c r="P50">
        <v>11505</v>
      </c>
      <c r="Q50">
        <v>3</v>
      </c>
      <c r="R50">
        <v>1</v>
      </c>
      <c r="S50" s="10" t="s">
        <v>210</v>
      </c>
      <c r="T50">
        <f t="shared" si="4"/>
        <v>18</v>
      </c>
      <c r="U50" s="11">
        <f t="shared" si="7"/>
        <v>531505</v>
      </c>
      <c r="V50">
        <v>21</v>
      </c>
      <c r="W50">
        <v>0</v>
      </c>
      <c r="X50">
        <v>217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f t="shared" si="2"/>
        <v>22</v>
      </c>
      <c r="AL50">
        <v>81004</v>
      </c>
      <c r="AM50">
        <v>3</v>
      </c>
      <c r="AN50">
        <v>1</v>
      </c>
      <c r="AO50" t="s">
        <v>110</v>
      </c>
      <c r="AP50">
        <v>3</v>
      </c>
      <c r="AQ50">
        <v>21011</v>
      </c>
      <c r="AR50">
        <v>21012</v>
      </c>
      <c r="AS50">
        <v>21013</v>
      </c>
      <c r="AT50">
        <v>21014</v>
      </c>
      <c r="AU50">
        <v>21015</v>
      </c>
      <c r="AV50">
        <v>21016</v>
      </c>
      <c r="AW50">
        <v>21017</v>
      </c>
      <c r="AX50">
        <v>21018</v>
      </c>
      <c r="AY50">
        <f t="shared" si="10"/>
        <v>5052051</v>
      </c>
      <c r="AZ50">
        <v>521505</v>
      </c>
      <c r="BA50" s="11">
        <v>31508</v>
      </c>
      <c r="BB50">
        <v>0</v>
      </c>
      <c r="BC50">
        <v>0</v>
      </c>
      <c r="BD50" s="11" t="s">
        <v>120</v>
      </c>
      <c r="BE50">
        <v>8</v>
      </c>
      <c r="BF50">
        <f t="shared" si="3"/>
        <v>5053051</v>
      </c>
      <c r="BG50">
        <v>521505</v>
      </c>
      <c r="BH50" s="11">
        <v>41507</v>
      </c>
      <c r="BI50">
        <v>3</v>
      </c>
      <c r="BJ50">
        <v>1</v>
      </c>
      <c r="BK50" s="11" t="s">
        <v>134</v>
      </c>
      <c r="BL50">
        <v>15</v>
      </c>
    </row>
    <row r="51" spans="1:64" x14ac:dyDescent="0.15">
      <c r="A51">
        <v>505106</v>
      </c>
      <c r="B51">
        <v>505107</v>
      </c>
      <c r="C51">
        <v>505</v>
      </c>
      <c r="D51">
        <f t="shared" si="9"/>
        <v>5051061</v>
      </c>
      <c r="E51">
        <v>521506</v>
      </c>
      <c r="F51">
        <v>11502</v>
      </c>
      <c r="G51">
        <v>3</v>
      </c>
      <c r="H51">
        <v>1</v>
      </c>
      <c r="I51" t="s">
        <v>155</v>
      </c>
      <c r="J51">
        <v>10</v>
      </c>
      <c r="K51" s="11">
        <f t="shared" si="6"/>
        <v>511506</v>
      </c>
      <c r="L51">
        <v>1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4"/>
        <v>0</v>
      </c>
      <c r="U51" s="11">
        <f t="shared" si="7"/>
        <v>531506</v>
      </c>
      <c r="V51">
        <v>21</v>
      </c>
      <c r="W51">
        <v>0</v>
      </c>
      <c r="X51">
        <v>217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f t="shared" si="2"/>
        <v>22</v>
      </c>
      <c r="AL51">
        <v>81004</v>
      </c>
      <c r="AM51">
        <v>3</v>
      </c>
      <c r="AN51">
        <v>1</v>
      </c>
      <c r="AO51" t="s">
        <v>110</v>
      </c>
      <c r="AP51">
        <v>3</v>
      </c>
      <c r="AQ51">
        <v>21011</v>
      </c>
      <c r="AR51">
        <v>21012</v>
      </c>
      <c r="AS51">
        <v>21013</v>
      </c>
      <c r="AT51">
        <v>21014</v>
      </c>
      <c r="AU51">
        <v>21015</v>
      </c>
      <c r="AV51">
        <v>21016</v>
      </c>
      <c r="AW51">
        <v>21017</v>
      </c>
      <c r="AX51">
        <v>21018</v>
      </c>
      <c r="AY51">
        <f t="shared" si="10"/>
        <v>5052061</v>
      </c>
      <c r="AZ51">
        <v>521506</v>
      </c>
      <c r="BA51" s="11">
        <v>11005</v>
      </c>
      <c r="BB51">
        <v>0</v>
      </c>
      <c r="BC51">
        <v>0</v>
      </c>
      <c r="BD51" s="11" t="s">
        <v>123</v>
      </c>
      <c r="BE51">
        <v>8</v>
      </c>
      <c r="BF51">
        <f t="shared" si="3"/>
        <v>5053061</v>
      </c>
      <c r="BG51">
        <v>521506</v>
      </c>
      <c r="BH51" s="11">
        <v>11304</v>
      </c>
      <c r="BI51">
        <v>3</v>
      </c>
      <c r="BJ51">
        <v>1</v>
      </c>
      <c r="BK51" s="11" t="s">
        <v>137</v>
      </c>
      <c r="BL51">
        <v>15</v>
      </c>
    </row>
    <row r="52" spans="1:64" x14ac:dyDescent="0.15">
      <c r="A52">
        <v>505107</v>
      </c>
      <c r="B52">
        <v>505108</v>
      </c>
      <c r="C52">
        <v>505</v>
      </c>
      <c r="D52">
        <f t="shared" si="9"/>
        <v>5051071</v>
      </c>
      <c r="E52">
        <v>521507</v>
      </c>
      <c r="F52">
        <v>21504</v>
      </c>
      <c r="G52">
        <v>3</v>
      </c>
      <c r="H52">
        <v>1</v>
      </c>
      <c r="I52" t="s">
        <v>156</v>
      </c>
      <c r="J52">
        <v>10</v>
      </c>
      <c r="K52" s="11">
        <f t="shared" si="6"/>
        <v>511507</v>
      </c>
      <c r="L52">
        <v>1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4"/>
        <v>0</v>
      </c>
      <c r="U52" s="11">
        <f t="shared" si="7"/>
        <v>531507</v>
      </c>
      <c r="V52">
        <v>21</v>
      </c>
      <c r="W52">
        <v>0</v>
      </c>
      <c r="X52">
        <v>217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f t="shared" si="2"/>
        <v>22</v>
      </c>
      <c r="AL52">
        <v>81004</v>
      </c>
      <c r="AM52">
        <v>3</v>
      </c>
      <c r="AN52">
        <v>1</v>
      </c>
      <c r="AO52" t="s">
        <v>110</v>
      </c>
      <c r="AP52">
        <v>3</v>
      </c>
      <c r="AQ52">
        <v>21011</v>
      </c>
      <c r="AR52">
        <v>21012</v>
      </c>
      <c r="AS52">
        <v>21013</v>
      </c>
      <c r="AT52">
        <v>21014</v>
      </c>
      <c r="AU52">
        <v>21015</v>
      </c>
      <c r="AV52">
        <v>21016</v>
      </c>
      <c r="AW52">
        <v>21017</v>
      </c>
      <c r="AX52">
        <v>21018</v>
      </c>
      <c r="AY52">
        <f t="shared" si="10"/>
        <v>5052071</v>
      </c>
      <c r="AZ52">
        <v>521507</v>
      </c>
      <c r="BA52" s="11">
        <v>21008</v>
      </c>
      <c r="BB52">
        <v>0</v>
      </c>
      <c r="BC52">
        <v>0</v>
      </c>
      <c r="BD52" s="11" t="s">
        <v>126</v>
      </c>
      <c r="BE52">
        <v>8</v>
      </c>
      <c r="BF52">
        <f t="shared" si="3"/>
        <v>5053071</v>
      </c>
      <c r="BG52">
        <v>521507</v>
      </c>
      <c r="BH52" s="11">
        <v>11506</v>
      </c>
      <c r="BI52">
        <v>3</v>
      </c>
      <c r="BJ52">
        <v>1</v>
      </c>
      <c r="BK52" s="11" t="s">
        <v>139</v>
      </c>
      <c r="BL52">
        <v>15</v>
      </c>
    </row>
    <row r="53" spans="1:64" x14ac:dyDescent="0.15">
      <c r="A53">
        <v>505108</v>
      </c>
      <c r="B53">
        <v>505109</v>
      </c>
      <c r="C53">
        <v>505</v>
      </c>
      <c r="D53">
        <f t="shared" si="9"/>
        <v>5051081</v>
      </c>
      <c r="E53">
        <v>521508</v>
      </c>
      <c r="F53">
        <v>31501</v>
      </c>
      <c r="G53">
        <v>3</v>
      </c>
      <c r="H53">
        <v>1</v>
      </c>
      <c r="I53" t="s">
        <v>157</v>
      </c>
      <c r="J53">
        <v>10</v>
      </c>
      <c r="K53" s="11">
        <f t="shared" si="6"/>
        <v>511508</v>
      </c>
      <c r="L53">
        <v>1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4"/>
        <v>0</v>
      </c>
      <c r="U53" s="11">
        <f t="shared" si="7"/>
        <v>531508</v>
      </c>
      <c r="V53">
        <v>21</v>
      </c>
      <c r="W53">
        <v>0</v>
      </c>
      <c r="X53">
        <v>217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f t="shared" si="2"/>
        <v>22</v>
      </c>
      <c r="AL53">
        <v>81004</v>
      </c>
      <c r="AM53">
        <v>3</v>
      </c>
      <c r="AN53">
        <v>1</v>
      </c>
      <c r="AO53" t="s">
        <v>110</v>
      </c>
      <c r="AP53">
        <v>3</v>
      </c>
      <c r="AQ53">
        <v>21011</v>
      </c>
      <c r="AR53">
        <v>21012</v>
      </c>
      <c r="AS53">
        <v>21013</v>
      </c>
      <c r="AT53">
        <v>21014</v>
      </c>
      <c r="AU53">
        <v>21015</v>
      </c>
      <c r="AV53">
        <v>21016</v>
      </c>
      <c r="AW53">
        <v>21017</v>
      </c>
      <c r="AX53">
        <v>21018</v>
      </c>
      <c r="AY53">
        <f t="shared" si="10"/>
        <v>5052081</v>
      </c>
      <c r="AZ53">
        <v>521508</v>
      </c>
      <c r="BA53" s="11">
        <v>31305</v>
      </c>
      <c r="BB53">
        <v>0</v>
      </c>
      <c r="BC53">
        <v>0</v>
      </c>
      <c r="BD53" s="11" t="s">
        <v>129</v>
      </c>
      <c r="BE53">
        <v>8</v>
      </c>
      <c r="BF53">
        <f t="shared" si="3"/>
        <v>5053081</v>
      </c>
      <c r="BG53">
        <v>521508</v>
      </c>
      <c r="BH53" s="11">
        <v>21301</v>
      </c>
      <c r="BI53">
        <v>3</v>
      </c>
      <c r="BJ53">
        <v>1</v>
      </c>
      <c r="BK53" s="11" t="s">
        <v>141</v>
      </c>
      <c r="BL53">
        <v>15</v>
      </c>
    </row>
    <row r="54" spans="1:64" x14ac:dyDescent="0.15">
      <c r="A54">
        <v>505109</v>
      </c>
      <c r="B54">
        <v>505110</v>
      </c>
      <c r="C54">
        <v>505</v>
      </c>
      <c r="D54">
        <f t="shared" si="9"/>
        <v>5051091</v>
      </c>
      <c r="E54">
        <v>521509</v>
      </c>
      <c r="F54">
        <v>41305</v>
      </c>
      <c r="G54">
        <v>3</v>
      </c>
      <c r="H54">
        <v>1</v>
      </c>
      <c r="I54" t="s">
        <v>158</v>
      </c>
      <c r="J54">
        <v>10</v>
      </c>
      <c r="K54" s="11">
        <f t="shared" si="6"/>
        <v>511509</v>
      </c>
      <c r="L54">
        <v>1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4"/>
        <v>0</v>
      </c>
      <c r="U54" s="11">
        <f t="shared" si="7"/>
        <v>531509</v>
      </c>
      <c r="V54">
        <v>21</v>
      </c>
      <c r="W54">
        <v>0</v>
      </c>
      <c r="X54">
        <v>217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f t="shared" si="2"/>
        <v>22</v>
      </c>
      <c r="AL54">
        <v>81004</v>
      </c>
      <c r="AM54">
        <v>3</v>
      </c>
      <c r="AN54">
        <v>1</v>
      </c>
      <c r="AO54" t="s">
        <v>110</v>
      </c>
      <c r="AP54">
        <v>3</v>
      </c>
      <c r="AQ54">
        <v>21011</v>
      </c>
      <c r="AR54">
        <v>21012</v>
      </c>
      <c r="AS54">
        <v>21013</v>
      </c>
      <c r="AT54">
        <v>21014</v>
      </c>
      <c r="AU54">
        <v>21015</v>
      </c>
      <c r="AV54">
        <v>21016</v>
      </c>
      <c r="AW54">
        <v>21017</v>
      </c>
      <c r="AX54">
        <v>21018</v>
      </c>
      <c r="AY54">
        <f t="shared" si="10"/>
        <v>5052091</v>
      </c>
      <c r="AZ54">
        <v>521509</v>
      </c>
      <c r="BA54" s="11">
        <v>41306</v>
      </c>
      <c r="BB54">
        <v>0</v>
      </c>
      <c r="BC54">
        <v>0</v>
      </c>
      <c r="BD54" s="11" t="s">
        <v>132</v>
      </c>
      <c r="BE54">
        <v>8</v>
      </c>
      <c r="BF54">
        <f t="shared" si="3"/>
        <v>5053091</v>
      </c>
      <c r="BG54">
        <v>521509</v>
      </c>
      <c r="BH54" s="11">
        <v>31504</v>
      </c>
      <c r="BI54">
        <v>3</v>
      </c>
      <c r="BJ54">
        <v>1</v>
      </c>
      <c r="BK54" s="11" t="s">
        <v>143</v>
      </c>
      <c r="BL54">
        <v>15</v>
      </c>
    </row>
    <row r="55" spans="1:64" ht="17.25" x14ac:dyDescent="0.15">
      <c r="A55">
        <v>505110</v>
      </c>
      <c r="B55">
        <v>0</v>
      </c>
      <c r="C55">
        <v>505</v>
      </c>
      <c r="D55">
        <f t="shared" si="9"/>
        <v>5051101</v>
      </c>
      <c r="E55">
        <v>521510</v>
      </c>
      <c r="F55">
        <v>11501</v>
      </c>
      <c r="G55">
        <v>3</v>
      </c>
      <c r="H55">
        <v>1</v>
      </c>
      <c r="I55" t="s">
        <v>160</v>
      </c>
      <c r="J55">
        <v>10</v>
      </c>
      <c r="K55" s="11">
        <f t="shared" si="6"/>
        <v>511510</v>
      </c>
      <c r="L55">
        <v>1</v>
      </c>
      <c r="M55">
        <v>2</v>
      </c>
      <c r="N55">
        <f>D55+600000</f>
        <v>5651101</v>
      </c>
      <c r="O55">
        <v>0</v>
      </c>
      <c r="P55">
        <v>11501</v>
      </c>
      <c r="Q55">
        <v>3</v>
      </c>
      <c r="R55">
        <v>1</v>
      </c>
      <c r="S55" s="10" t="s">
        <v>209</v>
      </c>
      <c r="T55">
        <f t="shared" si="4"/>
        <v>18</v>
      </c>
      <c r="U55" s="11">
        <f t="shared" si="7"/>
        <v>531510</v>
      </c>
      <c r="V55">
        <v>21</v>
      </c>
      <c r="W55">
        <v>0</v>
      </c>
      <c r="X55">
        <v>217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f t="shared" si="2"/>
        <v>22</v>
      </c>
      <c r="AL55">
        <v>81004</v>
      </c>
      <c r="AM55">
        <v>3</v>
      </c>
      <c r="AN55">
        <v>1</v>
      </c>
      <c r="AO55" t="s">
        <v>110</v>
      </c>
      <c r="AP55">
        <v>3</v>
      </c>
      <c r="AQ55">
        <v>21011</v>
      </c>
      <c r="AR55">
        <v>21012</v>
      </c>
      <c r="AS55">
        <v>21013</v>
      </c>
      <c r="AT55">
        <v>21014</v>
      </c>
      <c r="AU55">
        <v>21015</v>
      </c>
      <c r="AV55">
        <v>21016</v>
      </c>
      <c r="AW55">
        <v>21017</v>
      </c>
      <c r="AX55">
        <v>21018</v>
      </c>
      <c r="AY55">
        <f t="shared" si="10"/>
        <v>5052101</v>
      </c>
      <c r="AZ55">
        <v>521510</v>
      </c>
      <c r="BA55" s="11">
        <v>21007</v>
      </c>
      <c r="BB55">
        <v>0</v>
      </c>
      <c r="BC55">
        <v>0</v>
      </c>
      <c r="BD55" s="11" t="s">
        <v>135</v>
      </c>
      <c r="BE55">
        <v>8</v>
      </c>
      <c r="BF55">
        <f t="shared" si="3"/>
        <v>5053101</v>
      </c>
      <c r="BG55">
        <v>521510</v>
      </c>
      <c r="BH55" s="11">
        <v>41506</v>
      </c>
      <c r="BI55">
        <v>3</v>
      </c>
      <c r="BJ55">
        <v>1</v>
      </c>
      <c r="BK55" s="11" t="s">
        <v>145</v>
      </c>
      <c r="BL55">
        <v>15</v>
      </c>
    </row>
    <row r="56" spans="1:64" x14ac:dyDescent="0.15">
      <c r="A56">
        <f>A46+1000</f>
        <v>506101</v>
      </c>
      <c r="B56">
        <f t="shared" ref="A56:B105" si="11">B46+1000</f>
        <v>506102</v>
      </c>
      <c r="C56">
        <f>C46+1</f>
        <v>506</v>
      </c>
      <c r="D56">
        <f>D46+10000</f>
        <v>5061011</v>
      </c>
      <c r="E56">
        <v>521601</v>
      </c>
      <c r="F56">
        <v>11305</v>
      </c>
      <c r="G56">
        <v>3</v>
      </c>
      <c r="H56">
        <v>1</v>
      </c>
      <c r="I56" t="s">
        <v>109</v>
      </c>
      <c r="J56">
        <v>10</v>
      </c>
      <c r="K56" s="11">
        <f t="shared" si="6"/>
        <v>511601</v>
      </c>
      <c r="L56">
        <v>1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4"/>
        <v>0</v>
      </c>
      <c r="U56" s="11">
        <f t="shared" si="7"/>
        <v>531601</v>
      </c>
      <c r="V56">
        <v>21</v>
      </c>
      <c r="W56">
        <v>0</v>
      </c>
      <c r="X56">
        <v>238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f t="shared" si="2"/>
        <v>24</v>
      </c>
      <c r="AL56">
        <v>81004</v>
      </c>
      <c r="AM56">
        <v>3</v>
      </c>
      <c r="AN56">
        <v>1</v>
      </c>
      <c r="AO56" t="s">
        <v>110</v>
      </c>
      <c r="AP56">
        <v>3</v>
      </c>
      <c r="AQ56">
        <v>21011</v>
      </c>
      <c r="AR56">
        <v>21012</v>
      </c>
      <c r="AS56">
        <v>21013</v>
      </c>
      <c r="AT56">
        <v>21014</v>
      </c>
      <c r="AU56">
        <v>21015</v>
      </c>
      <c r="AV56">
        <v>21016</v>
      </c>
      <c r="AW56">
        <v>21017</v>
      </c>
      <c r="AX56">
        <v>21018</v>
      </c>
      <c r="AY56">
        <f t="shared" si="10"/>
        <v>5062011</v>
      </c>
      <c r="AZ56">
        <v>521601</v>
      </c>
      <c r="BA56" s="11">
        <v>11302</v>
      </c>
      <c r="BB56">
        <v>0</v>
      </c>
      <c r="BC56">
        <v>0</v>
      </c>
      <c r="BD56" s="11" t="s">
        <v>111</v>
      </c>
      <c r="BE56">
        <v>8</v>
      </c>
      <c r="BF56">
        <f t="shared" si="3"/>
        <v>5063011</v>
      </c>
      <c r="BG56">
        <v>521601</v>
      </c>
      <c r="BH56" s="11">
        <v>21003</v>
      </c>
      <c r="BI56">
        <v>3</v>
      </c>
      <c r="BJ56">
        <v>1</v>
      </c>
      <c r="BK56" s="11" t="s">
        <v>112</v>
      </c>
      <c r="BL56">
        <v>15</v>
      </c>
    </row>
    <row r="57" spans="1:64" x14ac:dyDescent="0.15">
      <c r="A57">
        <f t="shared" si="11"/>
        <v>506102</v>
      </c>
      <c r="B57">
        <f t="shared" si="11"/>
        <v>506103</v>
      </c>
      <c r="C57">
        <f t="shared" ref="C57:C120" si="12">C47+1</f>
        <v>506</v>
      </c>
      <c r="D57">
        <f t="shared" ref="D57:D120" si="13">D47+10000</f>
        <v>5061021</v>
      </c>
      <c r="E57">
        <v>521602</v>
      </c>
      <c r="F57">
        <v>21006</v>
      </c>
      <c r="G57">
        <v>3</v>
      </c>
      <c r="H57">
        <v>1</v>
      </c>
      <c r="I57" t="s">
        <v>113</v>
      </c>
      <c r="J57">
        <v>10</v>
      </c>
      <c r="K57" s="11">
        <f t="shared" si="6"/>
        <v>511602</v>
      </c>
      <c r="L57">
        <v>1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4"/>
        <v>0</v>
      </c>
      <c r="U57" s="11">
        <f t="shared" si="7"/>
        <v>531602</v>
      </c>
      <c r="V57">
        <v>21</v>
      </c>
      <c r="W57">
        <v>0</v>
      </c>
      <c r="X57">
        <v>238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f t="shared" si="2"/>
        <v>24</v>
      </c>
      <c r="AL57">
        <v>81004</v>
      </c>
      <c r="AM57">
        <v>3</v>
      </c>
      <c r="AN57">
        <v>1</v>
      </c>
      <c r="AO57" t="s">
        <v>110</v>
      </c>
      <c r="AP57">
        <v>3</v>
      </c>
      <c r="AQ57">
        <v>21011</v>
      </c>
      <c r="AR57">
        <v>21012</v>
      </c>
      <c r="AS57">
        <v>21013</v>
      </c>
      <c r="AT57">
        <v>21014</v>
      </c>
      <c r="AU57">
        <v>21015</v>
      </c>
      <c r="AV57">
        <v>21016</v>
      </c>
      <c r="AW57">
        <v>21017</v>
      </c>
      <c r="AX57">
        <v>21018</v>
      </c>
      <c r="AY57">
        <f t="shared" si="10"/>
        <v>5062021</v>
      </c>
      <c r="AZ57">
        <v>521602</v>
      </c>
      <c r="BA57" s="11">
        <v>21507</v>
      </c>
      <c r="BB57">
        <v>0</v>
      </c>
      <c r="BC57">
        <v>0</v>
      </c>
      <c r="BD57" s="11" t="s">
        <v>114</v>
      </c>
      <c r="BE57">
        <v>8</v>
      </c>
      <c r="BF57">
        <f t="shared" ref="BF57:BF120" si="14">AY57+1000</f>
        <v>5063021</v>
      </c>
      <c r="BG57">
        <v>521602</v>
      </c>
      <c r="BH57" s="11">
        <v>31007</v>
      </c>
      <c r="BI57">
        <v>3</v>
      </c>
      <c r="BJ57">
        <v>1</v>
      </c>
      <c r="BK57" s="11" t="s">
        <v>115</v>
      </c>
      <c r="BL57">
        <v>15</v>
      </c>
    </row>
    <row r="58" spans="1:64" x14ac:dyDescent="0.15">
      <c r="A58">
        <f t="shared" si="11"/>
        <v>506103</v>
      </c>
      <c r="B58">
        <f t="shared" si="11"/>
        <v>506104</v>
      </c>
      <c r="C58">
        <f t="shared" si="12"/>
        <v>506</v>
      </c>
      <c r="D58">
        <f t="shared" si="13"/>
        <v>5061031</v>
      </c>
      <c r="E58">
        <v>521603</v>
      </c>
      <c r="F58">
        <v>31306</v>
      </c>
      <c r="G58">
        <v>3</v>
      </c>
      <c r="H58">
        <v>1</v>
      </c>
      <c r="I58" t="s">
        <v>116</v>
      </c>
      <c r="J58">
        <v>10</v>
      </c>
      <c r="K58" s="11">
        <f t="shared" si="6"/>
        <v>511603</v>
      </c>
      <c r="L58">
        <v>1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4"/>
        <v>0</v>
      </c>
      <c r="U58" s="11">
        <f t="shared" si="7"/>
        <v>531603</v>
      </c>
      <c r="V58">
        <v>21</v>
      </c>
      <c r="W58">
        <v>0</v>
      </c>
      <c r="X58">
        <v>238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f t="shared" si="2"/>
        <v>24</v>
      </c>
      <c r="AL58">
        <v>81004</v>
      </c>
      <c r="AM58">
        <v>3</v>
      </c>
      <c r="AN58">
        <v>1</v>
      </c>
      <c r="AO58" t="s">
        <v>110</v>
      </c>
      <c r="AP58">
        <v>3</v>
      </c>
      <c r="AQ58">
        <v>21011</v>
      </c>
      <c r="AR58">
        <v>21012</v>
      </c>
      <c r="AS58">
        <v>21013</v>
      </c>
      <c r="AT58">
        <v>21014</v>
      </c>
      <c r="AU58">
        <v>21015</v>
      </c>
      <c r="AV58">
        <v>21016</v>
      </c>
      <c r="AW58">
        <v>21017</v>
      </c>
      <c r="AX58">
        <v>21018</v>
      </c>
      <c r="AY58">
        <f t="shared" si="10"/>
        <v>5062031</v>
      </c>
      <c r="AZ58">
        <v>521603</v>
      </c>
      <c r="BA58" s="11">
        <v>31007</v>
      </c>
      <c r="BB58">
        <v>0</v>
      </c>
      <c r="BC58">
        <v>0</v>
      </c>
      <c r="BD58" s="11" t="s">
        <v>115</v>
      </c>
      <c r="BE58">
        <v>8</v>
      </c>
      <c r="BF58">
        <f t="shared" si="14"/>
        <v>5063031</v>
      </c>
      <c r="BG58">
        <v>521603</v>
      </c>
      <c r="BH58" s="11">
        <v>41003</v>
      </c>
      <c r="BI58">
        <v>3</v>
      </c>
      <c r="BJ58">
        <v>1</v>
      </c>
      <c r="BK58" s="11" t="s">
        <v>117</v>
      </c>
      <c r="BL58">
        <v>15</v>
      </c>
    </row>
    <row r="59" spans="1:64" x14ac:dyDescent="0.15">
      <c r="A59">
        <f t="shared" si="11"/>
        <v>506104</v>
      </c>
      <c r="B59">
        <f t="shared" si="11"/>
        <v>506105</v>
      </c>
      <c r="C59">
        <f t="shared" si="12"/>
        <v>506</v>
      </c>
      <c r="D59">
        <f t="shared" si="13"/>
        <v>5061041</v>
      </c>
      <c r="E59">
        <v>521604</v>
      </c>
      <c r="F59">
        <v>41007</v>
      </c>
      <c r="G59">
        <v>3</v>
      </c>
      <c r="H59">
        <v>1</v>
      </c>
      <c r="I59" t="s">
        <v>118</v>
      </c>
      <c r="J59">
        <v>10</v>
      </c>
      <c r="K59" s="11">
        <f t="shared" si="6"/>
        <v>511604</v>
      </c>
      <c r="L59">
        <v>1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4"/>
        <v>0</v>
      </c>
      <c r="U59" s="11">
        <f t="shared" si="7"/>
        <v>531604</v>
      </c>
      <c r="V59">
        <v>21</v>
      </c>
      <c r="W59">
        <v>0</v>
      </c>
      <c r="X59">
        <v>238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f t="shared" si="2"/>
        <v>24</v>
      </c>
      <c r="AL59">
        <v>81004</v>
      </c>
      <c r="AM59">
        <v>3</v>
      </c>
      <c r="AN59">
        <v>1</v>
      </c>
      <c r="AO59" t="s">
        <v>110</v>
      </c>
      <c r="AP59">
        <v>3</v>
      </c>
      <c r="AQ59">
        <v>21011</v>
      </c>
      <c r="AR59">
        <v>21012</v>
      </c>
      <c r="AS59">
        <v>21013</v>
      </c>
      <c r="AT59">
        <v>21014</v>
      </c>
      <c r="AU59">
        <v>21015</v>
      </c>
      <c r="AV59">
        <v>21016</v>
      </c>
      <c r="AW59">
        <v>21017</v>
      </c>
      <c r="AX59">
        <v>21018</v>
      </c>
      <c r="AY59">
        <f t="shared" si="10"/>
        <v>5062041</v>
      </c>
      <c r="AZ59">
        <v>521604</v>
      </c>
      <c r="BA59" s="11">
        <v>41008</v>
      </c>
      <c r="BB59">
        <v>0</v>
      </c>
      <c r="BC59">
        <v>0</v>
      </c>
      <c r="BD59" s="11" t="s">
        <v>119</v>
      </c>
      <c r="BE59">
        <v>8</v>
      </c>
      <c r="BF59">
        <f t="shared" si="14"/>
        <v>5063041</v>
      </c>
      <c r="BG59">
        <v>521604</v>
      </c>
      <c r="BH59" s="11">
        <v>31508</v>
      </c>
      <c r="BI59">
        <v>3</v>
      </c>
      <c r="BJ59">
        <v>1</v>
      </c>
      <c r="BK59" s="11" t="s">
        <v>120</v>
      </c>
      <c r="BL59">
        <v>15</v>
      </c>
    </row>
    <row r="60" spans="1:64" ht="17.25" x14ac:dyDescent="0.15">
      <c r="A60">
        <f t="shared" si="11"/>
        <v>506105</v>
      </c>
      <c r="B60">
        <f t="shared" si="11"/>
        <v>506106</v>
      </c>
      <c r="C60">
        <f t="shared" si="12"/>
        <v>506</v>
      </c>
      <c r="D60">
        <f t="shared" si="13"/>
        <v>5061051</v>
      </c>
      <c r="E60">
        <v>521605</v>
      </c>
      <c r="F60">
        <v>11008</v>
      </c>
      <c r="G60">
        <v>3</v>
      </c>
      <c r="H60">
        <v>1</v>
      </c>
      <c r="I60" t="s">
        <v>121</v>
      </c>
      <c r="J60">
        <v>10</v>
      </c>
      <c r="K60" s="11">
        <f t="shared" si="6"/>
        <v>511605</v>
      </c>
      <c r="L60">
        <v>1</v>
      </c>
      <c r="M60">
        <v>2</v>
      </c>
      <c r="N60">
        <f>D60+600000</f>
        <v>5661051</v>
      </c>
      <c r="O60">
        <v>0</v>
      </c>
      <c r="P60" s="6">
        <v>41502</v>
      </c>
      <c r="Q60">
        <v>3</v>
      </c>
      <c r="R60">
        <v>1</v>
      </c>
      <c r="S60" s="10" t="s">
        <v>208</v>
      </c>
      <c r="T60">
        <f t="shared" si="4"/>
        <v>18</v>
      </c>
      <c r="U60" s="11">
        <f t="shared" si="7"/>
        <v>531605</v>
      </c>
      <c r="V60">
        <v>21</v>
      </c>
      <c r="W60">
        <v>0</v>
      </c>
      <c r="X60">
        <v>238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f t="shared" si="2"/>
        <v>24</v>
      </c>
      <c r="AL60">
        <v>81004</v>
      </c>
      <c r="AM60">
        <v>3</v>
      </c>
      <c r="AN60">
        <v>1</v>
      </c>
      <c r="AO60" t="s">
        <v>110</v>
      </c>
      <c r="AP60">
        <v>3</v>
      </c>
      <c r="AQ60">
        <v>21011</v>
      </c>
      <c r="AR60">
        <v>21012</v>
      </c>
      <c r="AS60">
        <v>21013</v>
      </c>
      <c r="AT60">
        <v>21014</v>
      </c>
      <c r="AU60">
        <v>21015</v>
      </c>
      <c r="AV60">
        <v>21016</v>
      </c>
      <c r="AW60">
        <v>21017</v>
      </c>
      <c r="AX60">
        <v>21018</v>
      </c>
      <c r="AY60">
        <f t="shared" si="10"/>
        <v>5062051</v>
      </c>
      <c r="AZ60">
        <v>521605</v>
      </c>
      <c r="BA60" s="11">
        <v>21502</v>
      </c>
      <c r="BB60">
        <v>0</v>
      </c>
      <c r="BC60">
        <v>0</v>
      </c>
      <c r="BD60" s="11" t="s">
        <v>122</v>
      </c>
      <c r="BE60">
        <v>8</v>
      </c>
      <c r="BF60">
        <f t="shared" si="14"/>
        <v>5063051</v>
      </c>
      <c r="BG60">
        <v>521605</v>
      </c>
      <c r="BH60" s="11">
        <v>11005</v>
      </c>
      <c r="BI60">
        <v>3</v>
      </c>
      <c r="BJ60">
        <v>1</v>
      </c>
      <c r="BK60" s="11" t="s">
        <v>123</v>
      </c>
      <c r="BL60">
        <v>15</v>
      </c>
    </row>
    <row r="61" spans="1:64" x14ac:dyDescent="0.15">
      <c r="A61">
        <f t="shared" si="11"/>
        <v>506106</v>
      </c>
      <c r="B61">
        <f t="shared" si="11"/>
        <v>506107</v>
      </c>
      <c r="C61">
        <f t="shared" si="12"/>
        <v>506</v>
      </c>
      <c r="D61">
        <f t="shared" si="13"/>
        <v>5061061</v>
      </c>
      <c r="E61">
        <v>521606</v>
      </c>
      <c r="F61">
        <v>11002</v>
      </c>
      <c r="G61">
        <v>3</v>
      </c>
      <c r="H61">
        <v>1</v>
      </c>
      <c r="I61" t="s">
        <v>124</v>
      </c>
      <c r="J61">
        <v>10</v>
      </c>
      <c r="K61" s="11">
        <f t="shared" si="6"/>
        <v>511606</v>
      </c>
      <c r="L61">
        <v>1</v>
      </c>
      <c r="M61">
        <v>2</v>
      </c>
      <c r="N61">
        <v>0</v>
      </c>
      <c r="O61">
        <v>0</v>
      </c>
      <c r="P61" s="7">
        <v>0</v>
      </c>
      <c r="Q61">
        <v>0</v>
      </c>
      <c r="R61">
        <v>0</v>
      </c>
      <c r="S61">
        <v>0</v>
      </c>
      <c r="T61">
        <f t="shared" si="4"/>
        <v>0</v>
      </c>
      <c r="U61" s="11">
        <f t="shared" si="7"/>
        <v>531606</v>
      </c>
      <c r="V61">
        <v>21</v>
      </c>
      <c r="W61">
        <v>0</v>
      </c>
      <c r="X61">
        <v>238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f t="shared" si="2"/>
        <v>24</v>
      </c>
      <c r="AL61">
        <v>81004</v>
      </c>
      <c r="AM61">
        <v>3</v>
      </c>
      <c r="AN61">
        <v>1</v>
      </c>
      <c r="AO61" t="s">
        <v>110</v>
      </c>
      <c r="AP61">
        <v>3</v>
      </c>
      <c r="AQ61">
        <v>21011</v>
      </c>
      <c r="AR61">
        <v>21012</v>
      </c>
      <c r="AS61">
        <v>21013</v>
      </c>
      <c r="AT61">
        <v>21014</v>
      </c>
      <c r="AU61">
        <v>21015</v>
      </c>
      <c r="AV61">
        <v>21016</v>
      </c>
      <c r="AW61">
        <v>21017</v>
      </c>
      <c r="AX61">
        <v>21018</v>
      </c>
      <c r="AY61">
        <f t="shared" si="10"/>
        <v>5062061</v>
      </c>
      <c r="AZ61">
        <v>521606</v>
      </c>
      <c r="BA61" s="11">
        <v>11006</v>
      </c>
      <c r="BB61">
        <v>0</v>
      </c>
      <c r="BC61">
        <v>0</v>
      </c>
      <c r="BD61" s="11" t="s">
        <v>125</v>
      </c>
      <c r="BE61">
        <v>8</v>
      </c>
      <c r="BF61">
        <f t="shared" si="14"/>
        <v>5063061</v>
      </c>
      <c r="BG61">
        <v>521606</v>
      </c>
      <c r="BH61" s="11">
        <v>21008</v>
      </c>
      <c r="BI61">
        <v>3</v>
      </c>
      <c r="BJ61">
        <v>1</v>
      </c>
      <c r="BK61" s="11" t="s">
        <v>126</v>
      </c>
      <c r="BL61">
        <v>15</v>
      </c>
    </row>
    <row r="62" spans="1:64" x14ac:dyDescent="0.15">
      <c r="A62">
        <f t="shared" si="11"/>
        <v>506107</v>
      </c>
      <c r="B62">
        <f t="shared" si="11"/>
        <v>506108</v>
      </c>
      <c r="C62">
        <f t="shared" si="12"/>
        <v>506</v>
      </c>
      <c r="D62">
        <f t="shared" si="13"/>
        <v>5061071</v>
      </c>
      <c r="E62">
        <v>521607</v>
      </c>
      <c r="F62">
        <v>21005</v>
      </c>
      <c r="G62">
        <v>3</v>
      </c>
      <c r="H62">
        <v>1</v>
      </c>
      <c r="I62" t="s">
        <v>127</v>
      </c>
      <c r="J62">
        <v>10</v>
      </c>
      <c r="K62" s="11">
        <f t="shared" si="6"/>
        <v>511607</v>
      </c>
      <c r="L62">
        <v>1</v>
      </c>
      <c r="M62">
        <v>2</v>
      </c>
      <c r="N62">
        <v>0</v>
      </c>
      <c r="O62">
        <v>0</v>
      </c>
      <c r="P62" s="7">
        <v>0</v>
      </c>
      <c r="Q62">
        <v>0</v>
      </c>
      <c r="R62">
        <v>0</v>
      </c>
      <c r="S62">
        <v>0</v>
      </c>
      <c r="T62">
        <f t="shared" si="4"/>
        <v>0</v>
      </c>
      <c r="U62" s="11">
        <f t="shared" si="7"/>
        <v>531607</v>
      </c>
      <c r="V62">
        <v>21</v>
      </c>
      <c r="W62">
        <v>0</v>
      </c>
      <c r="X62">
        <v>238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f t="shared" si="2"/>
        <v>24</v>
      </c>
      <c r="AL62">
        <v>81004</v>
      </c>
      <c r="AM62">
        <v>3</v>
      </c>
      <c r="AN62">
        <v>1</v>
      </c>
      <c r="AO62" t="s">
        <v>110</v>
      </c>
      <c r="AP62">
        <v>3</v>
      </c>
      <c r="AQ62">
        <v>21011</v>
      </c>
      <c r="AR62">
        <v>21012</v>
      </c>
      <c r="AS62">
        <v>21013</v>
      </c>
      <c r="AT62">
        <v>21014</v>
      </c>
      <c r="AU62">
        <v>21015</v>
      </c>
      <c r="AV62">
        <v>21016</v>
      </c>
      <c r="AW62">
        <v>21017</v>
      </c>
      <c r="AX62">
        <v>21018</v>
      </c>
      <c r="AY62">
        <f t="shared" si="10"/>
        <v>5062071</v>
      </c>
      <c r="AZ62">
        <v>521607</v>
      </c>
      <c r="BA62" s="11">
        <v>21306</v>
      </c>
      <c r="BB62">
        <v>0</v>
      </c>
      <c r="BC62">
        <v>0</v>
      </c>
      <c r="BD62" s="11" t="s">
        <v>128</v>
      </c>
      <c r="BE62">
        <v>8</v>
      </c>
      <c r="BF62">
        <f t="shared" si="14"/>
        <v>5063071</v>
      </c>
      <c r="BG62">
        <v>521607</v>
      </c>
      <c r="BH62" s="11">
        <v>31305</v>
      </c>
      <c r="BI62">
        <v>3</v>
      </c>
      <c r="BJ62">
        <v>1</v>
      </c>
      <c r="BK62" s="11" t="s">
        <v>129</v>
      </c>
      <c r="BL62">
        <v>15</v>
      </c>
    </row>
    <row r="63" spans="1:64" x14ac:dyDescent="0.15">
      <c r="A63">
        <f t="shared" si="11"/>
        <v>506108</v>
      </c>
      <c r="B63">
        <f t="shared" si="11"/>
        <v>506109</v>
      </c>
      <c r="C63">
        <f t="shared" si="12"/>
        <v>506</v>
      </c>
      <c r="D63">
        <f t="shared" si="13"/>
        <v>5061081</v>
      </c>
      <c r="E63">
        <v>521608</v>
      </c>
      <c r="F63">
        <v>31006</v>
      </c>
      <c r="G63">
        <v>3</v>
      </c>
      <c r="H63">
        <v>1</v>
      </c>
      <c r="I63" t="s">
        <v>130</v>
      </c>
      <c r="J63">
        <v>10</v>
      </c>
      <c r="K63" s="11">
        <f t="shared" si="6"/>
        <v>511608</v>
      </c>
      <c r="L63">
        <v>1</v>
      </c>
      <c r="M63">
        <v>2</v>
      </c>
      <c r="N63">
        <v>0</v>
      </c>
      <c r="O63">
        <v>0</v>
      </c>
      <c r="P63" s="7">
        <v>0</v>
      </c>
      <c r="Q63">
        <v>0</v>
      </c>
      <c r="R63">
        <v>0</v>
      </c>
      <c r="S63">
        <v>0</v>
      </c>
      <c r="T63">
        <f t="shared" si="4"/>
        <v>0</v>
      </c>
      <c r="U63" s="11">
        <f t="shared" si="7"/>
        <v>531608</v>
      </c>
      <c r="V63">
        <v>21</v>
      </c>
      <c r="W63">
        <v>0</v>
      </c>
      <c r="X63">
        <v>238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f t="shared" si="2"/>
        <v>24</v>
      </c>
      <c r="AL63">
        <v>81004</v>
      </c>
      <c r="AM63">
        <v>3</v>
      </c>
      <c r="AN63">
        <v>1</v>
      </c>
      <c r="AO63" t="s">
        <v>110</v>
      </c>
      <c r="AP63">
        <v>3</v>
      </c>
      <c r="AQ63">
        <v>21011</v>
      </c>
      <c r="AR63">
        <v>21012</v>
      </c>
      <c r="AS63">
        <v>21013</v>
      </c>
      <c r="AT63">
        <v>21014</v>
      </c>
      <c r="AU63">
        <v>21015</v>
      </c>
      <c r="AV63">
        <v>21016</v>
      </c>
      <c r="AW63">
        <v>21017</v>
      </c>
      <c r="AX63">
        <v>21018</v>
      </c>
      <c r="AY63">
        <f t="shared" si="10"/>
        <v>5062081</v>
      </c>
      <c r="AZ63">
        <v>521608</v>
      </c>
      <c r="BA63" s="11">
        <v>31507</v>
      </c>
      <c r="BB63">
        <v>0</v>
      </c>
      <c r="BC63">
        <v>0</v>
      </c>
      <c r="BD63" s="11" t="s">
        <v>131</v>
      </c>
      <c r="BE63">
        <v>8</v>
      </c>
      <c r="BF63">
        <f t="shared" si="14"/>
        <v>5063081</v>
      </c>
      <c r="BG63">
        <v>521608</v>
      </c>
      <c r="BH63" s="11">
        <v>41306</v>
      </c>
      <c r="BI63">
        <v>3</v>
      </c>
      <c r="BJ63">
        <v>1</v>
      </c>
      <c r="BK63" s="11" t="s">
        <v>132</v>
      </c>
      <c r="BL63">
        <v>15</v>
      </c>
    </row>
    <row r="64" spans="1:64" x14ac:dyDescent="0.15">
      <c r="A64">
        <f t="shared" si="11"/>
        <v>506109</v>
      </c>
      <c r="B64">
        <f t="shared" si="11"/>
        <v>506110</v>
      </c>
      <c r="C64">
        <f t="shared" si="12"/>
        <v>506</v>
      </c>
      <c r="D64">
        <f t="shared" si="13"/>
        <v>5061091</v>
      </c>
      <c r="E64">
        <v>521609</v>
      </c>
      <c r="F64">
        <v>41004</v>
      </c>
      <c r="G64">
        <v>3</v>
      </c>
      <c r="H64">
        <v>1</v>
      </c>
      <c r="I64" t="s">
        <v>133</v>
      </c>
      <c r="J64">
        <v>10</v>
      </c>
      <c r="K64" s="11">
        <f t="shared" si="6"/>
        <v>511609</v>
      </c>
      <c r="L64">
        <v>1</v>
      </c>
      <c r="M64">
        <v>2</v>
      </c>
      <c r="N64">
        <v>0</v>
      </c>
      <c r="O64">
        <v>0</v>
      </c>
      <c r="P64" s="7">
        <v>0</v>
      </c>
      <c r="Q64">
        <v>0</v>
      </c>
      <c r="R64">
        <v>0</v>
      </c>
      <c r="S64">
        <v>0</v>
      </c>
      <c r="T64">
        <f t="shared" si="4"/>
        <v>0</v>
      </c>
      <c r="U64" s="11">
        <f t="shared" si="7"/>
        <v>531609</v>
      </c>
      <c r="V64">
        <v>21</v>
      </c>
      <c r="W64">
        <v>0</v>
      </c>
      <c r="X64">
        <v>238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f t="shared" si="2"/>
        <v>24</v>
      </c>
      <c r="AL64">
        <v>81004</v>
      </c>
      <c r="AM64">
        <v>3</v>
      </c>
      <c r="AN64">
        <v>1</v>
      </c>
      <c r="AO64" t="s">
        <v>110</v>
      </c>
      <c r="AP64">
        <v>3</v>
      </c>
      <c r="AQ64">
        <v>21011</v>
      </c>
      <c r="AR64">
        <v>21012</v>
      </c>
      <c r="AS64">
        <v>21013</v>
      </c>
      <c r="AT64">
        <v>21014</v>
      </c>
      <c r="AU64">
        <v>21015</v>
      </c>
      <c r="AV64">
        <v>21016</v>
      </c>
      <c r="AW64">
        <v>21017</v>
      </c>
      <c r="AX64">
        <v>21018</v>
      </c>
      <c r="AY64">
        <f t="shared" si="10"/>
        <v>5062091</v>
      </c>
      <c r="AZ64">
        <v>521609</v>
      </c>
      <c r="BA64" s="11">
        <v>41507</v>
      </c>
      <c r="BB64">
        <v>0</v>
      </c>
      <c r="BC64">
        <v>0</v>
      </c>
      <c r="BD64" s="11" t="s">
        <v>134</v>
      </c>
      <c r="BE64">
        <v>8</v>
      </c>
      <c r="BF64">
        <f t="shared" si="14"/>
        <v>5063091</v>
      </c>
      <c r="BG64">
        <v>521609</v>
      </c>
      <c r="BH64" s="11">
        <v>21007</v>
      </c>
      <c r="BI64">
        <v>3</v>
      </c>
      <c r="BJ64">
        <v>1</v>
      </c>
      <c r="BK64" s="11" t="s">
        <v>135</v>
      </c>
      <c r="BL64">
        <v>15</v>
      </c>
    </row>
    <row r="65" spans="1:64" ht="17.25" x14ac:dyDescent="0.15">
      <c r="A65">
        <f t="shared" si="11"/>
        <v>506110</v>
      </c>
      <c r="B65">
        <v>0</v>
      </c>
      <c r="C65">
        <f t="shared" si="12"/>
        <v>506</v>
      </c>
      <c r="D65">
        <f t="shared" si="13"/>
        <v>5061101</v>
      </c>
      <c r="E65">
        <v>521610</v>
      </c>
      <c r="F65">
        <v>31002</v>
      </c>
      <c r="G65">
        <v>3</v>
      </c>
      <c r="H65">
        <v>1</v>
      </c>
      <c r="I65" t="s">
        <v>136</v>
      </c>
      <c r="J65">
        <v>10</v>
      </c>
      <c r="K65" s="11">
        <f t="shared" si="6"/>
        <v>511610</v>
      </c>
      <c r="L65">
        <v>1</v>
      </c>
      <c r="M65">
        <v>2</v>
      </c>
      <c r="N65">
        <f>D65+600000</f>
        <v>5661101</v>
      </c>
      <c r="O65">
        <v>0</v>
      </c>
      <c r="P65" s="6">
        <v>21504</v>
      </c>
      <c r="Q65">
        <v>3</v>
      </c>
      <c r="R65">
        <v>1</v>
      </c>
      <c r="S65" s="10" t="s">
        <v>207</v>
      </c>
      <c r="T65">
        <f t="shared" si="4"/>
        <v>18</v>
      </c>
      <c r="U65" s="11">
        <f t="shared" si="7"/>
        <v>531610</v>
      </c>
      <c r="V65">
        <v>21</v>
      </c>
      <c r="W65">
        <v>0</v>
      </c>
      <c r="X65">
        <v>238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f t="shared" si="2"/>
        <v>24</v>
      </c>
      <c r="AL65">
        <v>81004</v>
      </c>
      <c r="AM65">
        <v>3</v>
      </c>
      <c r="AN65">
        <v>1</v>
      </c>
      <c r="AO65" t="s">
        <v>110</v>
      </c>
      <c r="AP65">
        <v>3</v>
      </c>
      <c r="AQ65">
        <v>21011</v>
      </c>
      <c r="AR65">
        <v>21012</v>
      </c>
      <c r="AS65">
        <v>21013</v>
      </c>
      <c r="AT65">
        <v>21014</v>
      </c>
      <c r="AU65">
        <v>21015</v>
      </c>
      <c r="AV65">
        <v>21016</v>
      </c>
      <c r="AW65">
        <v>21017</v>
      </c>
      <c r="AX65">
        <v>21018</v>
      </c>
      <c r="AY65">
        <f t="shared" si="10"/>
        <v>5062101</v>
      </c>
      <c r="AZ65">
        <v>521610</v>
      </c>
      <c r="BA65" s="11">
        <v>11304</v>
      </c>
      <c r="BB65">
        <v>0</v>
      </c>
      <c r="BC65">
        <v>0</v>
      </c>
      <c r="BD65" s="11" t="s">
        <v>137</v>
      </c>
      <c r="BE65">
        <v>8</v>
      </c>
      <c r="BF65">
        <f t="shared" si="14"/>
        <v>5063101</v>
      </c>
      <c r="BG65">
        <v>521610</v>
      </c>
      <c r="BH65" s="11">
        <v>11302</v>
      </c>
      <c r="BI65">
        <v>3</v>
      </c>
      <c r="BJ65">
        <v>1</v>
      </c>
      <c r="BK65" s="11" t="s">
        <v>111</v>
      </c>
      <c r="BL65">
        <v>15</v>
      </c>
    </row>
    <row r="66" spans="1:64" x14ac:dyDescent="0.15">
      <c r="A66">
        <f t="shared" si="11"/>
        <v>507101</v>
      </c>
      <c r="B66">
        <f t="shared" ref="B66" si="15">B56+1000</f>
        <v>507102</v>
      </c>
      <c r="C66">
        <f t="shared" si="12"/>
        <v>507</v>
      </c>
      <c r="D66">
        <f t="shared" si="13"/>
        <v>5071011</v>
      </c>
      <c r="E66">
        <v>521701</v>
      </c>
      <c r="F66">
        <v>11003</v>
      </c>
      <c r="G66">
        <v>3</v>
      </c>
      <c r="H66">
        <v>1</v>
      </c>
      <c r="I66" t="s">
        <v>138</v>
      </c>
      <c r="J66">
        <v>10</v>
      </c>
      <c r="K66" s="11">
        <f t="shared" si="6"/>
        <v>511701</v>
      </c>
      <c r="L66">
        <v>1</v>
      </c>
      <c r="M66">
        <v>2</v>
      </c>
      <c r="N66">
        <v>0</v>
      </c>
      <c r="O66">
        <v>0</v>
      </c>
      <c r="P66" s="7">
        <v>0</v>
      </c>
      <c r="Q66">
        <v>0</v>
      </c>
      <c r="R66">
        <v>0</v>
      </c>
      <c r="S66">
        <v>0</v>
      </c>
      <c r="T66">
        <f t="shared" si="4"/>
        <v>0</v>
      </c>
      <c r="U66" s="11">
        <f t="shared" si="7"/>
        <v>531701</v>
      </c>
      <c r="V66">
        <v>21</v>
      </c>
      <c r="W66">
        <v>0</v>
      </c>
      <c r="X66">
        <v>261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f t="shared" si="2"/>
        <v>27</v>
      </c>
      <c r="AL66">
        <v>81004</v>
      </c>
      <c r="AM66">
        <v>3</v>
      </c>
      <c r="AN66">
        <v>1</v>
      </c>
      <c r="AO66" t="s">
        <v>110</v>
      </c>
      <c r="AP66">
        <v>3</v>
      </c>
      <c r="AQ66">
        <v>21011</v>
      </c>
      <c r="AR66">
        <v>21012</v>
      </c>
      <c r="AS66">
        <v>21013</v>
      </c>
      <c r="AT66">
        <v>21014</v>
      </c>
      <c r="AU66">
        <v>21015</v>
      </c>
      <c r="AV66">
        <v>21016</v>
      </c>
      <c r="AW66">
        <v>21017</v>
      </c>
      <c r="AX66">
        <v>21018</v>
      </c>
      <c r="AY66">
        <f t="shared" si="10"/>
        <v>5072011</v>
      </c>
      <c r="AZ66">
        <v>521701</v>
      </c>
      <c r="BA66" s="11">
        <v>11506</v>
      </c>
      <c r="BB66">
        <v>0</v>
      </c>
      <c r="BC66">
        <v>0</v>
      </c>
      <c r="BD66" s="11" t="s">
        <v>139</v>
      </c>
      <c r="BE66">
        <v>8</v>
      </c>
      <c r="BF66">
        <f t="shared" si="14"/>
        <v>5073011</v>
      </c>
      <c r="BG66">
        <v>521701</v>
      </c>
      <c r="BH66" s="11">
        <v>21507</v>
      </c>
      <c r="BI66">
        <v>3</v>
      </c>
      <c r="BJ66">
        <v>1</v>
      </c>
      <c r="BK66" s="11" t="s">
        <v>114</v>
      </c>
      <c r="BL66">
        <v>15</v>
      </c>
    </row>
    <row r="67" spans="1:64" x14ac:dyDescent="0.15">
      <c r="A67">
        <f t="shared" si="11"/>
        <v>507102</v>
      </c>
      <c r="B67">
        <f t="shared" ref="B67" si="16">B57+1000</f>
        <v>507103</v>
      </c>
      <c r="C67">
        <f t="shared" si="12"/>
        <v>507</v>
      </c>
      <c r="D67">
        <f t="shared" si="13"/>
        <v>5071021</v>
      </c>
      <c r="E67">
        <v>521702</v>
      </c>
      <c r="F67">
        <v>21305</v>
      </c>
      <c r="G67">
        <v>3</v>
      </c>
      <c r="H67">
        <v>1</v>
      </c>
      <c r="I67" t="s">
        <v>140</v>
      </c>
      <c r="J67">
        <v>10</v>
      </c>
      <c r="K67" s="11">
        <f t="shared" si="6"/>
        <v>511702</v>
      </c>
      <c r="L67">
        <v>1</v>
      </c>
      <c r="M67">
        <v>2</v>
      </c>
      <c r="N67">
        <v>0</v>
      </c>
      <c r="O67">
        <v>0</v>
      </c>
      <c r="P67" s="7">
        <v>0</v>
      </c>
      <c r="Q67">
        <v>0</v>
      </c>
      <c r="R67">
        <v>0</v>
      </c>
      <c r="S67">
        <v>0</v>
      </c>
      <c r="T67">
        <f t="shared" si="4"/>
        <v>0</v>
      </c>
      <c r="U67" s="11">
        <f t="shared" si="7"/>
        <v>531702</v>
      </c>
      <c r="V67">
        <v>21</v>
      </c>
      <c r="W67">
        <v>0</v>
      </c>
      <c r="X67">
        <v>261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f t="shared" si="2"/>
        <v>27</v>
      </c>
      <c r="AL67">
        <v>81004</v>
      </c>
      <c r="AM67">
        <v>3</v>
      </c>
      <c r="AN67">
        <v>1</v>
      </c>
      <c r="AO67" t="s">
        <v>110</v>
      </c>
      <c r="AP67">
        <v>3</v>
      </c>
      <c r="AQ67">
        <v>21011</v>
      </c>
      <c r="AR67">
        <v>21012</v>
      </c>
      <c r="AS67">
        <v>21013</v>
      </c>
      <c r="AT67">
        <v>21014</v>
      </c>
      <c r="AU67">
        <v>21015</v>
      </c>
      <c r="AV67">
        <v>21016</v>
      </c>
      <c r="AW67">
        <v>21017</v>
      </c>
      <c r="AX67">
        <v>21018</v>
      </c>
      <c r="AY67">
        <f t="shared" si="10"/>
        <v>5072021</v>
      </c>
      <c r="AZ67">
        <v>521702</v>
      </c>
      <c r="BA67" s="11">
        <v>21301</v>
      </c>
      <c r="BB67">
        <v>0</v>
      </c>
      <c r="BC67">
        <v>0</v>
      </c>
      <c r="BD67" s="11" t="s">
        <v>141</v>
      </c>
      <c r="BE67">
        <v>8</v>
      </c>
      <c r="BF67">
        <f t="shared" si="14"/>
        <v>5073021</v>
      </c>
      <c r="BG67">
        <v>521702</v>
      </c>
      <c r="BH67" s="11">
        <v>31007</v>
      </c>
      <c r="BI67">
        <v>3</v>
      </c>
      <c r="BJ67">
        <v>1</v>
      </c>
      <c r="BK67" s="11" t="s">
        <v>115</v>
      </c>
      <c r="BL67">
        <v>15</v>
      </c>
    </row>
    <row r="68" spans="1:64" x14ac:dyDescent="0.15">
      <c r="A68">
        <f t="shared" si="11"/>
        <v>507103</v>
      </c>
      <c r="B68">
        <f t="shared" ref="B68" si="17">B58+1000</f>
        <v>507104</v>
      </c>
      <c r="C68">
        <f t="shared" si="12"/>
        <v>507</v>
      </c>
      <c r="D68">
        <f t="shared" si="13"/>
        <v>5071031</v>
      </c>
      <c r="E68">
        <v>521703</v>
      </c>
      <c r="F68">
        <v>31005</v>
      </c>
      <c r="G68">
        <v>3</v>
      </c>
      <c r="H68">
        <v>1</v>
      </c>
      <c r="I68" t="s">
        <v>142</v>
      </c>
      <c r="J68">
        <v>10</v>
      </c>
      <c r="K68" s="11">
        <f t="shared" si="6"/>
        <v>511703</v>
      </c>
      <c r="L68">
        <v>1</v>
      </c>
      <c r="M68">
        <v>2</v>
      </c>
      <c r="N68">
        <v>0</v>
      </c>
      <c r="O68">
        <v>0</v>
      </c>
      <c r="P68" s="7">
        <v>0</v>
      </c>
      <c r="Q68">
        <v>0</v>
      </c>
      <c r="R68">
        <v>0</v>
      </c>
      <c r="S68">
        <v>0</v>
      </c>
      <c r="T68">
        <f t="shared" si="4"/>
        <v>0</v>
      </c>
      <c r="U68" s="11">
        <f t="shared" si="7"/>
        <v>531703</v>
      </c>
      <c r="V68">
        <v>21</v>
      </c>
      <c r="W68">
        <v>0</v>
      </c>
      <c r="X68">
        <v>261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f t="shared" si="2"/>
        <v>27</v>
      </c>
      <c r="AL68">
        <v>81004</v>
      </c>
      <c r="AM68">
        <v>3</v>
      </c>
      <c r="AN68">
        <v>1</v>
      </c>
      <c r="AO68" t="s">
        <v>110</v>
      </c>
      <c r="AP68">
        <v>3</v>
      </c>
      <c r="AQ68">
        <v>21011</v>
      </c>
      <c r="AR68">
        <v>21012</v>
      </c>
      <c r="AS68">
        <v>21013</v>
      </c>
      <c r="AT68">
        <v>21014</v>
      </c>
      <c r="AU68">
        <v>21015</v>
      </c>
      <c r="AV68">
        <v>21016</v>
      </c>
      <c r="AW68">
        <v>21017</v>
      </c>
      <c r="AX68">
        <v>21018</v>
      </c>
      <c r="AY68">
        <f t="shared" si="10"/>
        <v>5072031</v>
      </c>
      <c r="AZ68">
        <v>521703</v>
      </c>
      <c r="BA68" s="11">
        <v>31504</v>
      </c>
      <c r="BB68">
        <v>0</v>
      </c>
      <c r="BC68">
        <v>0</v>
      </c>
      <c r="BD68" s="11" t="s">
        <v>143</v>
      </c>
      <c r="BE68">
        <v>8</v>
      </c>
      <c r="BF68">
        <f t="shared" si="14"/>
        <v>5073031</v>
      </c>
      <c r="BG68">
        <v>521703</v>
      </c>
      <c r="BH68" s="11">
        <v>41008</v>
      </c>
      <c r="BI68">
        <v>3</v>
      </c>
      <c r="BJ68">
        <v>1</v>
      </c>
      <c r="BK68" s="11" t="s">
        <v>119</v>
      </c>
      <c r="BL68">
        <v>15</v>
      </c>
    </row>
    <row r="69" spans="1:64" x14ac:dyDescent="0.15">
      <c r="A69">
        <f t="shared" si="11"/>
        <v>507104</v>
      </c>
      <c r="B69">
        <f t="shared" ref="B69" si="18">B59+1000</f>
        <v>507105</v>
      </c>
      <c r="C69">
        <f t="shared" si="12"/>
        <v>507</v>
      </c>
      <c r="D69">
        <f t="shared" si="13"/>
        <v>5071041</v>
      </c>
      <c r="E69">
        <v>521704</v>
      </c>
      <c r="F69">
        <v>41508</v>
      </c>
      <c r="G69">
        <v>3</v>
      </c>
      <c r="H69">
        <v>1</v>
      </c>
      <c r="I69" t="s">
        <v>144</v>
      </c>
      <c r="J69">
        <v>10</v>
      </c>
      <c r="K69" s="11">
        <f t="shared" si="6"/>
        <v>511704</v>
      </c>
      <c r="L69">
        <v>1</v>
      </c>
      <c r="M69">
        <v>2</v>
      </c>
      <c r="N69">
        <v>0</v>
      </c>
      <c r="O69">
        <v>0</v>
      </c>
      <c r="P69" s="7">
        <v>0</v>
      </c>
      <c r="Q69">
        <v>0</v>
      </c>
      <c r="R69">
        <v>0</v>
      </c>
      <c r="S69">
        <v>0</v>
      </c>
      <c r="T69">
        <f t="shared" si="4"/>
        <v>0</v>
      </c>
      <c r="U69" s="11">
        <f t="shared" si="7"/>
        <v>531704</v>
      </c>
      <c r="V69">
        <v>21</v>
      </c>
      <c r="W69">
        <v>0</v>
      </c>
      <c r="X69">
        <v>261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f t="shared" si="2"/>
        <v>27</v>
      </c>
      <c r="AL69">
        <v>81004</v>
      </c>
      <c r="AM69">
        <v>3</v>
      </c>
      <c r="AN69">
        <v>1</v>
      </c>
      <c r="AO69" t="s">
        <v>110</v>
      </c>
      <c r="AP69">
        <v>3</v>
      </c>
      <c r="AQ69">
        <v>21011</v>
      </c>
      <c r="AR69">
        <v>21012</v>
      </c>
      <c r="AS69">
        <v>21013</v>
      </c>
      <c r="AT69">
        <v>21014</v>
      </c>
      <c r="AU69">
        <v>21015</v>
      </c>
      <c r="AV69">
        <v>21016</v>
      </c>
      <c r="AW69">
        <v>21017</v>
      </c>
      <c r="AX69">
        <v>21018</v>
      </c>
      <c r="AY69">
        <f t="shared" si="10"/>
        <v>5072041</v>
      </c>
      <c r="AZ69">
        <v>521704</v>
      </c>
      <c r="BA69" s="11">
        <v>41506</v>
      </c>
      <c r="BB69">
        <v>0</v>
      </c>
      <c r="BC69">
        <v>0</v>
      </c>
      <c r="BD69" s="11" t="s">
        <v>145</v>
      </c>
      <c r="BE69">
        <v>8</v>
      </c>
      <c r="BF69">
        <f t="shared" si="14"/>
        <v>5073041</v>
      </c>
      <c r="BG69">
        <v>521704</v>
      </c>
      <c r="BH69" s="11">
        <v>21502</v>
      </c>
      <c r="BI69">
        <v>3</v>
      </c>
      <c r="BJ69">
        <v>1</v>
      </c>
      <c r="BK69" s="11" t="s">
        <v>122</v>
      </c>
      <c r="BL69">
        <v>15</v>
      </c>
    </row>
    <row r="70" spans="1:64" ht="17.25" x14ac:dyDescent="0.15">
      <c r="A70">
        <f t="shared" si="11"/>
        <v>507105</v>
      </c>
      <c r="B70">
        <f t="shared" ref="B70" si="19">B60+1000</f>
        <v>507106</v>
      </c>
      <c r="C70">
        <f t="shared" si="12"/>
        <v>507</v>
      </c>
      <c r="D70">
        <f t="shared" si="13"/>
        <v>5071051</v>
      </c>
      <c r="E70">
        <v>521705</v>
      </c>
      <c r="F70">
        <v>31001</v>
      </c>
      <c r="G70">
        <v>3</v>
      </c>
      <c r="H70">
        <v>1</v>
      </c>
      <c r="I70" t="s">
        <v>146</v>
      </c>
      <c r="J70">
        <v>10</v>
      </c>
      <c r="K70" s="11">
        <f t="shared" si="6"/>
        <v>511705</v>
      </c>
      <c r="L70">
        <v>1</v>
      </c>
      <c r="M70">
        <v>2</v>
      </c>
      <c r="N70">
        <f>D70+600000</f>
        <v>5671051</v>
      </c>
      <c r="O70">
        <v>0</v>
      </c>
      <c r="P70" s="6">
        <v>21502</v>
      </c>
      <c r="Q70">
        <v>3</v>
      </c>
      <c r="R70">
        <v>1</v>
      </c>
      <c r="S70" s="10" t="s">
        <v>206</v>
      </c>
      <c r="T70">
        <f t="shared" si="4"/>
        <v>18</v>
      </c>
      <c r="U70" s="11">
        <f t="shared" si="7"/>
        <v>531705</v>
      </c>
      <c r="V70">
        <v>21</v>
      </c>
      <c r="W70">
        <v>0</v>
      </c>
      <c r="X70">
        <v>261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f t="shared" si="2"/>
        <v>27</v>
      </c>
      <c r="AL70">
        <v>81004</v>
      </c>
      <c r="AM70">
        <v>3</v>
      </c>
      <c r="AN70">
        <v>1</v>
      </c>
      <c r="AO70" t="s">
        <v>110</v>
      </c>
      <c r="AP70">
        <v>3</v>
      </c>
      <c r="AQ70">
        <v>21011</v>
      </c>
      <c r="AR70">
        <v>21012</v>
      </c>
      <c r="AS70">
        <v>21013</v>
      </c>
      <c r="AT70">
        <v>21014</v>
      </c>
      <c r="AU70">
        <v>21015</v>
      </c>
      <c r="AV70">
        <v>21016</v>
      </c>
      <c r="AW70">
        <v>21017</v>
      </c>
      <c r="AX70">
        <v>21018</v>
      </c>
      <c r="AY70">
        <f t="shared" ref="AY70:AY87" si="20">D70+1000</f>
        <v>5072051</v>
      </c>
      <c r="AZ70">
        <v>521705</v>
      </c>
      <c r="BA70" s="11">
        <v>41501</v>
      </c>
      <c r="BB70">
        <v>0</v>
      </c>
      <c r="BC70">
        <v>0</v>
      </c>
      <c r="BD70" s="11" t="s">
        <v>147</v>
      </c>
      <c r="BE70">
        <v>8</v>
      </c>
      <c r="BF70">
        <f t="shared" si="14"/>
        <v>5073051</v>
      </c>
      <c r="BG70">
        <v>521705</v>
      </c>
      <c r="BH70" s="11">
        <v>11006</v>
      </c>
      <c r="BI70">
        <v>3</v>
      </c>
      <c r="BJ70">
        <v>1</v>
      </c>
      <c r="BK70" s="11" t="s">
        <v>125</v>
      </c>
      <c r="BL70">
        <v>15</v>
      </c>
    </row>
    <row r="71" spans="1:64" x14ac:dyDescent="0.15">
      <c r="A71">
        <f t="shared" si="11"/>
        <v>507106</v>
      </c>
      <c r="B71">
        <f t="shared" ref="B71" si="21">B61+1000</f>
        <v>507107</v>
      </c>
      <c r="C71">
        <f t="shared" si="12"/>
        <v>507</v>
      </c>
      <c r="D71">
        <f t="shared" si="13"/>
        <v>5071061</v>
      </c>
      <c r="E71">
        <v>521706</v>
      </c>
      <c r="F71">
        <v>11004</v>
      </c>
      <c r="G71">
        <v>3</v>
      </c>
      <c r="H71">
        <v>1</v>
      </c>
      <c r="I71" t="s">
        <v>148</v>
      </c>
      <c r="J71">
        <v>10</v>
      </c>
      <c r="K71" s="11">
        <f t="shared" si="6"/>
        <v>511706</v>
      </c>
      <c r="L71">
        <v>1</v>
      </c>
      <c r="M71">
        <v>2</v>
      </c>
      <c r="N71">
        <v>0</v>
      </c>
      <c r="O71">
        <v>0</v>
      </c>
      <c r="P71" s="7">
        <v>0</v>
      </c>
      <c r="Q71">
        <v>0</v>
      </c>
      <c r="R71">
        <v>0</v>
      </c>
      <c r="S71">
        <v>0</v>
      </c>
      <c r="T71">
        <f t="shared" si="4"/>
        <v>0</v>
      </c>
      <c r="U71" s="11">
        <f t="shared" si="7"/>
        <v>531706</v>
      </c>
      <c r="V71">
        <v>21</v>
      </c>
      <c r="W71">
        <v>0</v>
      </c>
      <c r="X71">
        <v>261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f t="shared" ref="AK71:AK134" si="22">ROUNDUP(X71/10,0)</f>
        <v>27</v>
      </c>
      <c r="AL71">
        <v>81004</v>
      </c>
      <c r="AM71">
        <v>3</v>
      </c>
      <c r="AN71">
        <v>1</v>
      </c>
      <c r="AO71" t="s">
        <v>110</v>
      </c>
      <c r="AP71">
        <v>3</v>
      </c>
      <c r="AQ71">
        <v>21011</v>
      </c>
      <c r="AR71">
        <v>21012</v>
      </c>
      <c r="AS71">
        <v>21013</v>
      </c>
      <c r="AT71">
        <v>21014</v>
      </c>
      <c r="AU71">
        <v>21015</v>
      </c>
      <c r="AV71">
        <v>21016</v>
      </c>
      <c r="AW71">
        <v>21017</v>
      </c>
      <c r="AX71">
        <v>21018</v>
      </c>
      <c r="AY71">
        <f t="shared" si="20"/>
        <v>5072061</v>
      </c>
      <c r="AZ71">
        <v>521706</v>
      </c>
      <c r="BA71" s="11">
        <v>11507</v>
      </c>
      <c r="BB71">
        <v>0</v>
      </c>
      <c r="BC71">
        <v>0</v>
      </c>
      <c r="BD71" s="11" t="s">
        <v>149</v>
      </c>
      <c r="BE71">
        <v>8</v>
      </c>
      <c r="BF71">
        <f t="shared" si="14"/>
        <v>5073061</v>
      </c>
      <c r="BG71">
        <v>521706</v>
      </c>
      <c r="BH71" s="11">
        <v>21306</v>
      </c>
      <c r="BI71">
        <v>3</v>
      </c>
      <c r="BJ71">
        <v>1</v>
      </c>
      <c r="BK71" s="11" t="s">
        <v>128</v>
      </c>
      <c r="BL71">
        <v>15</v>
      </c>
    </row>
    <row r="72" spans="1:64" x14ac:dyDescent="0.15">
      <c r="A72">
        <f t="shared" si="11"/>
        <v>507107</v>
      </c>
      <c r="B72">
        <f t="shared" ref="B72" si="23">B62+1000</f>
        <v>507108</v>
      </c>
      <c r="C72">
        <f t="shared" si="12"/>
        <v>507</v>
      </c>
      <c r="D72">
        <f t="shared" si="13"/>
        <v>5071071</v>
      </c>
      <c r="E72">
        <v>521707</v>
      </c>
      <c r="F72">
        <v>21003</v>
      </c>
      <c r="G72">
        <v>3</v>
      </c>
      <c r="H72">
        <v>1</v>
      </c>
      <c r="I72" t="s">
        <v>112</v>
      </c>
      <c r="J72">
        <v>10</v>
      </c>
      <c r="K72" s="11">
        <f t="shared" si="6"/>
        <v>511707</v>
      </c>
      <c r="L72">
        <v>1</v>
      </c>
      <c r="M72">
        <v>2</v>
      </c>
      <c r="N72">
        <v>0</v>
      </c>
      <c r="O72">
        <v>0</v>
      </c>
      <c r="P72" s="7">
        <v>0</v>
      </c>
      <c r="Q72">
        <v>0</v>
      </c>
      <c r="R72">
        <v>0</v>
      </c>
      <c r="S72">
        <v>0</v>
      </c>
      <c r="T72">
        <f t="shared" si="4"/>
        <v>0</v>
      </c>
      <c r="U72" s="11">
        <f t="shared" si="7"/>
        <v>531707</v>
      </c>
      <c r="V72">
        <v>21</v>
      </c>
      <c r="W72">
        <v>0</v>
      </c>
      <c r="X72">
        <v>261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f t="shared" si="22"/>
        <v>27</v>
      </c>
      <c r="AL72">
        <v>81004</v>
      </c>
      <c r="AM72">
        <v>3</v>
      </c>
      <c r="AN72">
        <v>1</v>
      </c>
      <c r="AO72" t="s">
        <v>110</v>
      </c>
      <c r="AP72">
        <v>3</v>
      </c>
      <c r="AQ72">
        <v>21011</v>
      </c>
      <c r="AR72">
        <v>21012</v>
      </c>
      <c r="AS72">
        <v>21013</v>
      </c>
      <c r="AT72">
        <v>21014</v>
      </c>
      <c r="AU72">
        <v>21015</v>
      </c>
      <c r="AV72">
        <v>21016</v>
      </c>
      <c r="AW72">
        <v>21017</v>
      </c>
      <c r="AX72">
        <v>21018</v>
      </c>
      <c r="AY72">
        <f t="shared" si="20"/>
        <v>5072071</v>
      </c>
      <c r="AZ72">
        <v>521707</v>
      </c>
      <c r="BA72" s="11">
        <v>21506</v>
      </c>
      <c r="BB72">
        <v>0</v>
      </c>
      <c r="BC72">
        <v>0</v>
      </c>
      <c r="BD72" s="11" t="s">
        <v>150</v>
      </c>
      <c r="BE72">
        <v>8</v>
      </c>
      <c r="BF72">
        <f t="shared" si="14"/>
        <v>5073071</v>
      </c>
      <c r="BG72">
        <v>521707</v>
      </c>
      <c r="BH72" s="11">
        <v>11305</v>
      </c>
      <c r="BI72">
        <v>3</v>
      </c>
      <c r="BJ72">
        <v>1</v>
      </c>
      <c r="BK72" s="11" t="s">
        <v>109</v>
      </c>
      <c r="BL72">
        <v>15</v>
      </c>
    </row>
    <row r="73" spans="1:64" x14ac:dyDescent="0.15">
      <c r="A73">
        <f t="shared" si="11"/>
        <v>507108</v>
      </c>
      <c r="B73">
        <f t="shared" ref="B73" si="24">B63+1000</f>
        <v>507109</v>
      </c>
      <c r="C73">
        <f t="shared" si="12"/>
        <v>507</v>
      </c>
      <c r="D73">
        <f t="shared" si="13"/>
        <v>5071081</v>
      </c>
      <c r="E73">
        <v>521708</v>
      </c>
      <c r="F73">
        <v>31007</v>
      </c>
      <c r="G73">
        <v>3</v>
      </c>
      <c r="H73">
        <v>1</v>
      </c>
      <c r="I73" t="s">
        <v>115</v>
      </c>
      <c r="J73">
        <v>10</v>
      </c>
      <c r="K73" s="11">
        <f t="shared" si="6"/>
        <v>511708</v>
      </c>
      <c r="L73">
        <v>1</v>
      </c>
      <c r="M73">
        <v>2</v>
      </c>
      <c r="N73">
        <v>0</v>
      </c>
      <c r="O73">
        <v>0</v>
      </c>
      <c r="P73" s="7">
        <v>0</v>
      </c>
      <c r="Q73">
        <v>0</v>
      </c>
      <c r="R73">
        <v>0</v>
      </c>
      <c r="S73">
        <v>0</v>
      </c>
      <c r="T73">
        <f t="shared" si="4"/>
        <v>0</v>
      </c>
      <c r="U73" s="11">
        <f t="shared" si="7"/>
        <v>531708</v>
      </c>
      <c r="V73">
        <v>21</v>
      </c>
      <c r="W73">
        <v>0</v>
      </c>
      <c r="X73">
        <v>261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f t="shared" si="22"/>
        <v>27</v>
      </c>
      <c r="AL73">
        <v>81004</v>
      </c>
      <c r="AM73">
        <v>3</v>
      </c>
      <c r="AN73">
        <v>1</v>
      </c>
      <c r="AO73" t="s">
        <v>110</v>
      </c>
      <c r="AP73">
        <v>3</v>
      </c>
      <c r="AQ73">
        <v>21011</v>
      </c>
      <c r="AR73">
        <v>21012</v>
      </c>
      <c r="AS73">
        <v>21013</v>
      </c>
      <c r="AT73">
        <v>21014</v>
      </c>
      <c r="AU73">
        <v>21015</v>
      </c>
      <c r="AV73">
        <v>21016</v>
      </c>
      <c r="AW73">
        <v>21017</v>
      </c>
      <c r="AX73">
        <v>21018</v>
      </c>
      <c r="AY73">
        <f t="shared" si="20"/>
        <v>5072081</v>
      </c>
      <c r="AZ73">
        <v>521708</v>
      </c>
      <c r="BA73" s="11">
        <v>31502</v>
      </c>
      <c r="BB73">
        <v>0</v>
      </c>
      <c r="BC73">
        <v>0</v>
      </c>
      <c r="BD73" s="11" t="s">
        <v>151</v>
      </c>
      <c r="BE73">
        <v>8</v>
      </c>
      <c r="BF73">
        <f t="shared" si="14"/>
        <v>5073081</v>
      </c>
      <c r="BG73">
        <v>521708</v>
      </c>
      <c r="BH73" s="11">
        <v>21006</v>
      </c>
      <c r="BI73">
        <v>3</v>
      </c>
      <c r="BJ73">
        <v>1</v>
      </c>
      <c r="BK73" s="11" t="s">
        <v>113</v>
      </c>
      <c r="BL73">
        <v>15</v>
      </c>
    </row>
    <row r="74" spans="1:64" x14ac:dyDescent="0.15">
      <c r="A74">
        <f t="shared" si="11"/>
        <v>507109</v>
      </c>
      <c r="B74">
        <f t="shared" ref="B74" si="25">B64+1000</f>
        <v>507110</v>
      </c>
      <c r="C74">
        <f t="shared" si="12"/>
        <v>507</v>
      </c>
      <c r="D74">
        <f t="shared" si="13"/>
        <v>5071091</v>
      </c>
      <c r="E74">
        <v>521709</v>
      </c>
      <c r="F74">
        <v>41003</v>
      </c>
      <c r="G74">
        <v>3</v>
      </c>
      <c r="H74">
        <v>1</v>
      </c>
      <c r="I74" t="s">
        <v>117</v>
      </c>
      <c r="J74">
        <v>10</v>
      </c>
      <c r="K74" s="11">
        <f t="shared" si="6"/>
        <v>511709</v>
      </c>
      <c r="L74">
        <v>1</v>
      </c>
      <c r="M74">
        <v>2</v>
      </c>
      <c r="N74">
        <v>0</v>
      </c>
      <c r="O74">
        <v>0</v>
      </c>
      <c r="P74" s="7">
        <v>0</v>
      </c>
      <c r="Q74">
        <v>0</v>
      </c>
      <c r="R74">
        <v>0</v>
      </c>
      <c r="S74">
        <v>0</v>
      </c>
      <c r="T74">
        <f t="shared" si="4"/>
        <v>0</v>
      </c>
      <c r="U74" s="11">
        <f t="shared" si="7"/>
        <v>531709</v>
      </c>
      <c r="V74">
        <v>21</v>
      </c>
      <c r="W74">
        <v>0</v>
      </c>
      <c r="X74">
        <v>261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f t="shared" si="22"/>
        <v>27</v>
      </c>
      <c r="AL74">
        <v>81004</v>
      </c>
      <c r="AM74">
        <v>3</v>
      </c>
      <c r="AN74">
        <v>1</v>
      </c>
      <c r="AO74" t="s">
        <v>110</v>
      </c>
      <c r="AP74">
        <v>3</v>
      </c>
      <c r="AQ74">
        <v>21011</v>
      </c>
      <c r="AR74">
        <v>21012</v>
      </c>
      <c r="AS74">
        <v>21013</v>
      </c>
      <c r="AT74">
        <v>21014</v>
      </c>
      <c r="AU74">
        <v>21015</v>
      </c>
      <c r="AV74">
        <v>21016</v>
      </c>
      <c r="AW74">
        <v>21017</v>
      </c>
      <c r="AX74">
        <v>21018</v>
      </c>
      <c r="AY74">
        <f t="shared" si="20"/>
        <v>5072091</v>
      </c>
      <c r="AZ74">
        <v>521709</v>
      </c>
      <c r="BA74" s="11">
        <v>41504</v>
      </c>
      <c r="BB74">
        <v>0</v>
      </c>
      <c r="BC74">
        <v>0</v>
      </c>
      <c r="BD74" s="11" t="s">
        <v>152</v>
      </c>
      <c r="BE74">
        <v>8</v>
      </c>
      <c r="BF74">
        <f t="shared" si="14"/>
        <v>5073091</v>
      </c>
      <c r="BG74">
        <v>521709</v>
      </c>
      <c r="BH74" s="11">
        <v>31306</v>
      </c>
      <c r="BI74">
        <v>3</v>
      </c>
      <c r="BJ74">
        <v>1</v>
      </c>
      <c r="BK74" s="11" t="s">
        <v>116</v>
      </c>
      <c r="BL74">
        <v>15</v>
      </c>
    </row>
    <row r="75" spans="1:64" ht="17.25" x14ac:dyDescent="0.15">
      <c r="A75">
        <f t="shared" si="11"/>
        <v>507110</v>
      </c>
      <c r="B75">
        <v>0</v>
      </c>
      <c r="C75">
        <f t="shared" si="12"/>
        <v>507</v>
      </c>
      <c r="D75">
        <f t="shared" si="13"/>
        <v>5071101</v>
      </c>
      <c r="E75">
        <v>521710</v>
      </c>
      <c r="F75">
        <v>31508</v>
      </c>
      <c r="G75">
        <v>3</v>
      </c>
      <c r="H75">
        <v>1</v>
      </c>
      <c r="I75" t="s">
        <v>120</v>
      </c>
      <c r="J75">
        <v>10</v>
      </c>
      <c r="K75" s="11">
        <f t="shared" si="6"/>
        <v>511710</v>
      </c>
      <c r="L75">
        <v>1</v>
      </c>
      <c r="M75">
        <v>2</v>
      </c>
      <c r="N75">
        <f>D75+600000</f>
        <v>5671101</v>
      </c>
      <c r="O75">
        <v>0</v>
      </c>
      <c r="P75" s="6">
        <v>31501</v>
      </c>
      <c r="Q75">
        <v>3</v>
      </c>
      <c r="R75">
        <v>1</v>
      </c>
      <c r="S75" s="10" t="s">
        <v>205</v>
      </c>
      <c r="T75">
        <f t="shared" si="4"/>
        <v>18</v>
      </c>
      <c r="U75" s="11">
        <f t="shared" si="7"/>
        <v>531710</v>
      </c>
      <c r="V75">
        <v>21</v>
      </c>
      <c r="W75">
        <v>0</v>
      </c>
      <c r="X75">
        <v>261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f t="shared" si="22"/>
        <v>27</v>
      </c>
      <c r="AL75">
        <v>81004</v>
      </c>
      <c r="AM75">
        <v>3</v>
      </c>
      <c r="AN75">
        <v>1</v>
      </c>
      <c r="AO75" t="s">
        <v>110</v>
      </c>
      <c r="AP75">
        <v>3</v>
      </c>
      <c r="AQ75">
        <v>21011</v>
      </c>
      <c r="AR75">
        <v>21012</v>
      </c>
      <c r="AS75">
        <v>21013</v>
      </c>
      <c r="AT75">
        <v>21014</v>
      </c>
      <c r="AU75">
        <v>21015</v>
      </c>
      <c r="AV75">
        <v>21016</v>
      </c>
      <c r="AW75">
        <v>21017</v>
      </c>
      <c r="AX75">
        <v>21018</v>
      </c>
      <c r="AY75">
        <f t="shared" si="20"/>
        <v>5072101</v>
      </c>
      <c r="AZ75">
        <v>521710</v>
      </c>
      <c r="BA75" s="11">
        <v>11505</v>
      </c>
      <c r="BB75">
        <v>0</v>
      </c>
      <c r="BC75">
        <v>0</v>
      </c>
      <c r="BD75" s="11" t="s">
        <v>154</v>
      </c>
      <c r="BE75">
        <v>8</v>
      </c>
      <c r="BF75">
        <f t="shared" si="14"/>
        <v>5073101</v>
      </c>
      <c r="BG75">
        <v>521710</v>
      </c>
      <c r="BH75" s="11">
        <v>41007</v>
      </c>
      <c r="BI75">
        <v>3</v>
      </c>
      <c r="BJ75">
        <v>1</v>
      </c>
      <c r="BK75" s="11" t="s">
        <v>118</v>
      </c>
      <c r="BL75">
        <v>15</v>
      </c>
    </row>
    <row r="76" spans="1:64" x14ac:dyDescent="0.15">
      <c r="A76">
        <f t="shared" si="11"/>
        <v>508101</v>
      </c>
      <c r="B76">
        <f t="shared" ref="B76:B77" si="26">B66+1000</f>
        <v>508102</v>
      </c>
      <c r="C76">
        <f t="shared" si="12"/>
        <v>508</v>
      </c>
      <c r="D76">
        <f t="shared" si="13"/>
        <v>5081011</v>
      </c>
      <c r="E76">
        <v>521801</v>
      </c>
      <c r="F76">
        <v>11005</v>
      </c>
      <c r="G76">
        <v>3</v>
      </c>
      <c r="H76">
        <v>1</v>
      </c>
      <c r="I76" t="s">
        <v>123</v>
      </c>
      <c r="J76">
        <v>10</v>
      </c>
      <c r="K76" s="11">
        <f t="shared" si="6"/>
        <v>511801</v>
      </c>
      <c r="L76">
        <v>1</v>
      </c>
      <c r="M76">
        <v>2</v>
      </c>
      <c r="N76">
        <v>0</v>
      </c>
      <c r="O76">
        <v>0</v>
      </c>
      <c r="P76" s="7">
        <v>0</v>
      </c>
      <c r="Q76">
        <v>0</v>
      </c>
      <c r="R76">
        <v>0</v>
      </c>
      <c r="S76">
        <v>0</v>
      </c>
      <c r="T76">
        <f t="shared" ref="T76:T141" si="27">T71</f>
        <v>0</v>
      </c>
      <c r="U76" s="11">
        <f t="shared" si="7"/>
        <v>531801</v>
      </c>
      <c r="V76">
        <v>21</v>
      </c>
      <c r="W76">
        <v>0</v>
      </c>
      <c r="X76">
        <v>287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f t="shared" si="22"/>
        <v>29</v>
      </c>
      <c r="AL76">
        <v>81004</v>
      </c>
      <c r="AM76">
        <v>3</v>
      </c>
      <c r="AN76">
        <v>1</v>
      </c>
      <c r="AO76" t="s">
        <v>110</v>
      </c>
      <c r="AP76">
        <v>3</v>
      </c>
      <c r="AQ76">
        <v>21011</v>
      </c>
      <c r="AR76">
        <v>21012</v>
      </c>
      <c r="AS76">
        <v>21013</v>
      </c>
      <c r="AT76">
        <v>21014</v>
      </c>
      <c r="AU76">
        <v>21015</v>
      </c>
      <c r="AV76">
        <v>21016</v>
      </c>
      <c r="AW76">
        <v>21017</v>
      </c>
      <c r="AX76">
        <v>21018</v>
      </c>
      <c r="AY76">
        <f t="shared" si="20"/>
        <v>5082011</v>
      </c>
      <c r="AZ76">
        <v>521801</v>
      </c>
      <c r="BA76" s="11">
        <v>11502</v>
      </c>
      <c r="BB76">
        <v>0</v>
      </c>
      <c r="BC76">
        <v>0</v>
      </c>
      <c r="BD76" s="11" t="s">
        <v>155</v>
      </c>
      <c r="BE76">
        <v>8</v>
      </c>
      <c r="BF76">
        <f t="shared" si="14"/>
        <v>5083011</v>
      </c>
      <c r="BG76">
        <v>521801</v>
      </c>
      <c r="BH76" s="11">
        <v>11008</v>
      </c>
      <c r="BI76">
        <v>3</v>
      </c>
      <c r="BJ76">
        <v>1</v>
      </c>
      <c r="BK76" s="11" t="s">
        <v>121</v>
      </c>
      <c r="BL76">
        <v>15</v>
      </c>
    </row>
    <row r="77" spans="1:64" x14ac:dyDescent="0.15">
      <c r="A77">
        <f t="shared" si="11"/>
        <v>508102</v>
      </c>
      <c r="B77">
        <f t="shared" si="26"/>
        <v>508103</v>
      </c>
      <c r="C77">
        <f t="shared" si="12"/>
        <v>508</v>
      </c>
      <c r="D77">
        <f t="shared" si="13"/>
        <v>5081021</v>
      </c>
      <c r="E77">
        <v>521802</v>
      </c>
      <c r="F77">
        <v>21008</v>
      </c>
      <c r="G77">
        <v>3</v>
      </c>
      <c r="H77">
        <v>1</v>
      </c>
      <c r="I77" t="s">
        <v>126</v>
      </c>
      <c r="J77">
        <v>10</v>
      </c>
      <c r="K77" s="11">
        <f t="shared" si="6"/>
        <v>511802</v>
      </c>
      <c r="L77">
        <v>1</v>
      </c>
      <c r="M77">
        <v>2</v>
      </c>
      <c r="N77">
        <v>0</v>
      </c>
      <c r="O77">
        <v>0</v>
      </c>
      <c r="P77" s="7">
        <v>0</v>
      </c>
      <c r="Q77">
        <v>0</v>
      </c>
      <c r="R77">
        <v>0</v>
      </c>
      <c r="S77">
        <v>0</v>
      </c>
      <c r="T77">
        <f t="shared" si="27"/>
        <v>0</v>
      </c>
      <c r="U77" s="11">
        <f t="shared" si="7"/>
        <v>531802</v>
      </c>
      <c r="V77">
        <v>21</v>
      </c>
      <c r="W77">
        <v>0</v>
      </c>
      <c r="X77">
        <v>287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f t="shared" si="22"/>
        <v>29</v>
      </c>
      <c r="AL77">
        <v>81004</v>
      </c>
      <c r="AM77">
        <v>3</v>
      </c>
      <c r="AN77">
        <v>1</v>
      </c>
      <c r="AO77" t="s">
        <v>110</v>
      </c>
      <c r="AP77">
        <v>3</v>
      </c>
      <c r="AQ77">
        <v>21011</v>
      </c>
      <c r="AR77">
        <v>21012</v>
      </c>
      <c r="AS77">
        <v>21013</v>
      </c>
      <c r="AT77">
        <v>21014</v>
      </c>
      <c r="AU77">
        <v>21015</v>
      </c>
      <c r="AV77">
        <v>21016</v>
      </c>
      <c r="AW77">
        <v>21017</v>
      </c>
      <c r="AX77">
        <v>21018</v>
      </c>
      <c r="AY77">
        <f t="shared" si="20"/>
        <v>5082021</v>
      </c>
      <c r="AZ77">
        <v>521802</v>
      </c>
      <c r="BA77" s="11">
        <v>21504</v>
      </c>
      <c r="BB77">
        <v>0</v>
      </c>
      <c r="BC77">
        <v>0</v>
      </c>
      <c r="BD77" s="11" t="s">
        <v>156</v>
      </c>
      <c r="BE77">
        <v>8</v>
      </c>
      <c r="BF77">
        <f t="shared" si="14"/>
        <v>5083021</v>
      </c>
      <c r="BG77">
        <v>521802</v>
      </c>
      <c r="BH77" s="11">
        <v>11002</v>
      </c>
      <c r="BI77">
        <v>3</v>
      </c>
      <c r="BJ77">
        <v>1</v>
      </c>
      <c r="BK77" s="11" t="s">
        <v>124</v>
      </c>
      <c r="BL77">
        <v>15</v>
      </c>
    </row>
    <row r="78" spans="1:64" x14ac:dyDescent="0.15">
      <c r="A78">
        <f>A68+1000</f>
        <v>508103</v>
      </c>
      <c r="B78">
        <f t="shared" ref="B78" si="28">B68+1000</f>
        <v>508104</v>
      </c>
      <c r="C78">
        <f t="shared" si="12"/>
        <v>508</v>
      </c>
      <c r="D78">
        <f t="shared" si="13"/>
        <v>5081031</v>
      </c>
      <c r="E78">
        <v>521803</v>
      </c>
      <c r="F78">
        <v>31305</v>
      </c>
      <c r="G78">
        <v>3</v>
      </c>
      <c r="H78">
        <v>1</v>
      </c>
      <c r="I78" t="s">
        <v>129</v>
      </c>
      <c r="J78">
        <v>10</v>
      </c>
      <c r="K78" s="11">
        <f t="shared" si="6"/>
        <v>511803</v>
      </c>
      <c r="L78">
        <v>1</v>
      </c>
      <c r="M78">
        <v>2</v>
      </c>
      <c r="N78">
        <v>0</v>
      </c>
      <c r="O78">
        <v>0</v>
      </c>
      <c r="P78" s="7">
        <v>0</v>
      </c>
      <c r="Q78">
        <v>0</v>
      </c>
      <c r="R78">
        <v>0</v>
      </c>
      <c r="S78">
        <v>0</v>
      </c>
      <c r="T78">
        <f t="shared" si="27"/>
        <v>0</v>
      </c>
      <c r="U78" s="11">
        <f t="shared" si="7"/>
        <v>531803</v>
      </c>
      <c r="V78">
        <v>21</v>
      </c>
      <c r="W78">
        <v>0</v>
      </c>
      <c r="X78">
        <v>287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f t="shared" si="22"/>
        <v>29</v>
      </c>
      <c r="AL78">
        <v>81004</v>
      </c>
      <c r="AM78">
        <v>3</v>
      </c>
      <c r="AN78">
        <v>1</v>
      </c>
      <c r="AO78" t="s">
        <v>110</v>
      </c>
      <c r="AP78">
        <v>3</v>
      </c>
      <c r="AQ78">
        <v>21011</v>
      </c>
      <c r="AR78">
        <v>21012</v>
      </c>
      <c r="AS78">
        <v>21013</v>
      </c>
      <c r="AT78">
        <v>21014</v>
      </c>
      <c r="AU78">
        <v>21015</v>
      </c>
      <c r="AV78">
        <v>21016</v>
      </c>
      <c r="AW78">
        <v>21017</v>
      </c>
      <c r="AX78">
        <v>21018</v>
      </c>
      <c r="AY78">
        <f t="shared" si="20"/>
        <v>5082031</v>
      </c>
      <c r="AZ78">
        <v>521803</v>
      </c>
      <c r="BA78" s="11">
        <v>31501</v>
      </c>
      <c r="BB78">
        <v>0</v>
      </c>
      <c r="BC78">
        <v>0</v>
      </c>
      <c r="BD78" s="11" t="s">
        <v>157</v>
      </c>
      <c r="BE78">
        <v>8</v>
      </c>
      <c r="BF78">
        <f t="shared" si="14"/>
        <v>5083031</v>
      </c>
      <c r="BG78">
        <v>521803</v>
      </c>
      <c r="BH78" s="11">
        <v>21005</v>
      </c>
      <c r="BI78">
        <v>3</v>
      </c>
      <c r="BJ78">
        <v>1</v>
      </c>
      <c r="BK78" s="11" t="s">
        <v>127</v>
      </c>
      <c r="BL78">
        <v>15</v>
      </c>
    </row>
    <row r="79" spans="1:64" x14ac:dyDescent="0.15">
      <c r="A79">
        <f t="shared" si="11"/>
        <v>508104</v>
      </c>
      <c r="B79">
        <f t="shared" ref="B79" si="29">B69+1000</f>
        <v>508105</v>
      </c>
      <c r="C79">
        <f t="shared" si="12"/>
        <v>508</v>
      </c>
      <c r="D79">
        <f t="shared" si="13"/>
        <v>5081041</v>
      </c>
      <c r="E79">
        <v>521804</v>
      </c>
      <c r="F79">
        <v>41306</v>
      </c>
      <c r="G79">
        <v>3</v>
      </c>
      <c r="H79">
        <v>1</v>
      </c>
      <c r="I79" t="s">
        <v>132</v>
      </c>
      <c r="J79">
        <v>10</v>
      </c>
      <c r="K79" s="11">
        <f t="shared" si="6"/>
        <v>511804</v>
      </c>
      <c r="L79">
        <v>1</v>
      </c>
      <c r="M79">
        <v>2</v>
      </c>
      <c r="N79">
        <v>0</v>
      </c>
      <c r="O79">
        <v>0</v>
      </c>
      <c r="P79" s="7">
        <v>0</v>
      </c>
      <c r="Q79">
        <v>0</v>
      </c>
      <c r="R79">
        <v>0</v>
      </c>
      <c r="S79">
        <v>0</v>
      </c>
      <c r="T79">
        <f t="shared" si="27"/>
        <v>0</v>
      </c>
      <c r="U79" s="11">
        <f t="shared" si="7"/>
        <v>531804</v>
      </c>
      <c r="V79">
        <v>21</v>
      </c>
      <c r="W79">
        <v>0</v>
      </c>
      <c r="X79">
        <v>287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f t="shared" si="22"/>
        <v>29</v>
      </c>
      <c r="AL79">
        <v>81004</v>
      </c>
      <c r="AM79">
        <v>3</v>
      </c>
      <c r="AN79">
        <v>1</v>
      </c>
      <c r="AO79" t="s">
        <v>110</v>
      </c>
      <c r="AP79">
        <v>3</v>
      </c>
      <c r="AQ79">
        <v>21011</v>
      </c>
      <c r="AR79">
        <v>21012</v>
      </c>
      <c r="AS79">
        <v>21013</v>
      </c>
      <c r="AT79">
        <v>21014</v>
      </c>
      <c r="AU79">
        <v>21015</v>
      </c>
      <c r="AV79">
        <v>21016</v>
      </c>
      <c r="AW79">
        <v>21017</v>
      </c>
      <c r="AX79">
        <v>21018</v>
      </c>
      <c r="AY79">
        <f t="shared" si="20"/>
        <v>5082041</v>
      </c>
      <c r="AZ79">
        <v>521804</v>
      </c>
      <c r="BA79" s="11">
        <v>41305</v>
      </c>
      <c r="BB79">
        <v>0</v>
      </c>
      <c r="BC79">
        <v>0</v>
      </c>
      <c r="BD79" s="11" t="s">
        <v>158</v>
      </c>
      <c r="BE79">
        <v>8</v>
      </c>
      <c r="BF79">
        <f t="shared" si="14"/>
        <v>5083041</v>
      </c>
      <c r="BG79">
        <v>521804</v>
      </c>
      <c r="BH79" s="11">
        <v>31006</v>
      </c>
      <c r="BI79">
        <v>3</v>
      </c>
      <c r="BJ79">
        <v>1</v>
      </c>
      <c r="BK79" s="11" t="s">
        <v>130</v>
      </c>
      <c r="BL79">
        <v>15</v>
      </c>
    </row>
    <row r="80" spans="1:64" ht="17.25" x14ac:dyDescent="0.15">
      <c r="A80">
        <f t="shared" si="11"/>
        <v>508105</v>
      </c>
      <c r="B80">
        <f t="shared" ref="B80" si="30">B70+1000</f>
        <v>508106</v>
      </c>
      <c r="C80">
        <f t="shared" si="12"/>
        <v>508</v>
      </c>
      <c r="D80">
        <f t="shared" si="13"/>
        <v>5081051</v>
      </c>
      <c r="E80">
        <v>521805</v>
      </c>
      <c r="F80">
        <v>21007</v>
      </c>
      <c r="G80">
        <v>3</v>
      </c>
      <c r="H80">
        <v>1</v>
      </c>
      <c r="I80" t="s">
        <v>135</v>
      </c>
      <c r="J80">
        <v>10</v>
      </c>
      <c r="K80" s="11">
        <f t="shared" si="6"/>
        <v>511805</v>
      </c>
      <c r="L80">
        <v>1</v>
      </c>
      <c r="M80">
        <v>2</v>
      </c>
      <c r="N80">
        <f>D80+600000</f>
        <v>5681051</v>
      </c>
      <c r="O80">
        <v>0</v>
      </c>
      <c r="P80" s="6">
        <v>31503</v>
      </c>
      <c r="Q80">
        <v>3</v>
      </c>
      <c r="R80">
        <v>1</v>
      </c>
      <c r="S80" s="10" t="s">
        <v>204</v>
      </c>
      <c r="T80">
        <f t="shared" si="27"/>
        <v>18</v>
      </c>
      <c r="U80" s="11">
        <f t="shared" si="7"/>
        <v>531805</v>
      </c>
      <c r="V80">
        <v>21</v>
      </c>
      <c r="W80">
        <v>0</v>
      </c>
      <c r="X80">
        <v>287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f t="shared" si="22"/>
        <v>29</v>
      </c>
      <c r="AL80">
        <v>81004</v>
      </c>
      <c r="AM80">
        <v>3</v>
      </c>
      <c r="AN80">
        <v>1</v>
      </c>
      <c r="AO80" t="s">
        <v>110</v>
      </c>
      <c r="AP80">
        <v>3</v>
      </c>
      <c r="AQ80">
        <v>21011</v>
      </c>
      <c r="AR80">
        <v>21012</v>
      </c>
      <c r="AS80">
        <v>21013</v>
      </c>
      <c r="AT80">
        <v>21014</v>
      </c>
      <c r="AU80">
        <v>21015</v>
      </c>
      <c r="AV80">
        <v>21016</v>
      </c>
      <c r="AW80">
        <v>21017</v>
      </c>
      <c r="AX80">
        <v>21018</v>
      </c>
      <c r="AY80">
        <f t="shared" si="20"/>
        <v>5082051</v>
      </c>
      <c r="AZ80">
        <v>521805</v>
      </c>
      <c r="BA80" s="11">
        <v>11501</v>
      </c>
      <c r="BB80">
        <v>0</v>
      </c>
      <c r="BC80">
        <v>0</v>
      </c>
      <c r="BD80" s="11" t="s">
        <v>160</v>
      </c>
      <c r="BE80">
        <v>8</v>
      </c>
      <c r="BF80">
        <f t="shared" si="14"/>
        <v>5083051</v>
      </c>
      <c r="BG80">
        <v>521805</v>
      </c>
      <c r="BH80" s="11">
        <v>41004</v>
      </c>
      <c r="BI80">
        <v>3</v>
      </c>
      <c r="BJ80">
        <v>1</v>
      </c>
      <c r="BK80" s="11" t="s">
        <v>133</v>
      </c>
      <c r="BL80">
        <v>15</v>
      </c>
    </row>
    <row r="81" spans="1:64" x14ac:dyDescent="0.15">
      <c r="A81">
        <f t="shared" si="11"/>
        <v>508106</v>
      </c>
      <c r="B81">
        <f t="shared" ref="B81" si="31">B71+1000</f>
        <v>508107</v>
      </c>
      <c r="C81">
        <f t="shared" si="12"/>
        <v>508</v>
      </c>
      <c r="D81">
        <f t="shared" si="13"/>
        <v>5081061</v>
      </c>
      <c r="E81">
        <v>521806</v>
      </c>
      <c r="F81">
        <v>11302</v>
      </c>
      <c r="G81">
        <v>3</v>
      </c>
      <c r="H81">
        <v>1</v>
      </c>
      <c r="I81" t="s">
        <v>111</v>
      </c>
      <c r="J81">
        <v>10</v>
      </c>
      <c r="K81" s="11">
        <f t="shared" ref="K81:K144" si="32">K71+100</f>
        <v>511806</v>
      </c>
      <c r="L81">
        <v>1</v>
      </c>
      <c r="M81">
        <v>2</v>
      </c>
      <c r="N81">
        <v>0</v>
      </c>
      <c r="O81">
        <v>0</v>
      </c>
      <c r="P81" s="7">
        <v>0</v>
      </c>
      <c r="Q81">
        <v>0</v>
      </c>
      <c r="R81">
        <v>0</v>
      </c>
      <c r="S81">
        <v>0</v>
      </c>
      <c r="T81">
        <f t="shared" si="27"/>
        <v>0</v>
      </c>
      <c r="U81" s="11">
        <f t="shared" ref="U81:U144" si="33">U71+100</f>
        <v>531806</v>
      </c>
      <c r="V81">
        <v>21</v>
      </c>
      <c r="W81">
        <v>0</v>
      </c>
      <c r="X81">
        <v>287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f t="shared" si="22"/>
        <v>29</v>
      </c>
      <c r="AL81">
        <v>81004</v>
      </c>
      <c r="AM81">
        <v>3</v>
      </c>
      <c r="AN81">
        <v>1</v>
      </c>
      <c r="AO81" t="s">
        <v>110</v>
      </c>
      <c r="AP81">
        <v>3</v>
      </c>
      <c r="AQ81">
        <v>21011</v>
      </c>
      <c r="AR81">
        <v>21012</v>
      </c>
      <c r="AS81">
        <v>21013</v>
      </c>
      <c r="AT81">
        <v>21014</v>
      </c>
      <c r="AU81">
        <v>21015</v>
      </c>
      <c r="AV81">
        <v>21016</v>
      </c>
      <c r="AW81">
        <v>21017</v>
      </c>
      <c r="AX81">
        <v>21018</v>
      </c>
      <c r="AY81">
        <f t="shared" si="20"/>
        <v>5082061</v>
      </c>
      <c r="AZ81">
        <v>521806</v>
      </c>
      <c r="BA81" s="11">
        <v>11305</v>
      </c>
      <c r="BB81">
        <v>0</v>
      </c>
      <c r="BC81">
        <v>0</v>
      </c>
      <c r="BD81" s="11" t="s">
        <v>109</v>
      </c>
      <c r="BE81">
        <v>8</v>
      </c>
      <c r="BF81">
        <f t="shared" si="14"/>
        <v>5083061</v>
      </c>
      <c r="BG81">
        <v>521806</v>
      </c>
      <c r="BH81" s="11">
        <v>31002</v>
      </c>
      <c r="BI81">
        <v>3</v>
      </c>
      <c r="BJ81">
        <v>1</v>
      </c>
      <c r="BK81" s="11" t="s">
        <v>136</v>
      </c>
      <c r="BL81">
        <v>15</v>
      </c>
    </row>
    <row r="82" spans="1:64" x14ac:dyDescent="0.15">
      <c r="A82">
        <f t="shared" si="11"/>
        <v>508107</v>
      </c>
      <c r="B82">
        <f t="shared" ref="B82" si="34">B72+1000</f>
        <v>508108</v>
      </c>
      <c r="C82">
        <f t="shared" si="12"/>
        <v>508</v>
      </c>
      <c r="D82">
        <f t="shared" si="13"/>
        <v>5081071</v>
      </c>
      <c r="E82">
        <v>521807</v>
      </c>
      <c r="F82">
        <v>21507</v>
      </c>
      <c r="G82">
        <v>3</v>
      </c>
      <c r="H82">
        <v>1</v>
      </c>
      <c r="I82" t="s">
        <v>114</v>
      </c>
      <c r="J82">
        <v>10</v>
      </c>
      <c r="K82" s="11">
        <f t="shared" si="32"/>
        <v>511807</v>
      </c>
      <c r="L82">
        <v>1</v>
      </c>
      <c r="M82">
        <v>2</v>
      </c>
      <c r="N82">
        <v>0</v>
      </c>
      <c r="O82">
        <v>0</v>
      </c>
      <c r="P82" s="7">
        <v>0</v>
      </c>
      <c r="Q82">
        <v>0</v>
      </c>
      <c r="R82">
        <v>0</v>
      </c>
      <c r="S82">
        <v>0</v>
      </c>
      <c r="T82">
        <f t="shared" si="27"/>
        <v>0</v>
      </c>
      <c r="U82" s="11">
        <f t="shared" si="33"/>
        <v>531807</v>
      </c>
      <c r="V82">
        <v>21</v>
      </c>
      <c r="W82">
        <v>0</v>
      </c>
      <c r="X82">
        <v>287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f t="shared" si="22"/>
        <v>29</v>
      </c>
      <c r="AL82">
        <v>81004</v>
      </c>
      <c r="AM82">
        <v>3</v>
      </c>
      <c r="AN82">
        <v>1</v>
      </c>
      <c r="AO82" t="s">
        <v>110</v>
      </c>
      <c r="AP82">
        <v>3</v>
      </c>
      <c r="AQ82">
        <v>21011</v>
      </c>
      <c r="AR82">
        <v>21012</v>
      </c>
      <c r="AS82">
        <v>21013</v>
      </c>
      <c r="AT82">
        <v>21014</v>
      </c>
      <c r="AU82">
        <v>21015</v>
      </c>
      <c r="AV82">
        <v>21016</v>
      </c>
      <c r="AW82">
        <v>21017</v>
      </c>
      <c r="AX82">
        <v>21018</v>
      </c>
      <c r="AY82">
        <f t="shared" si="20"/>
        <v>5082071</v>
      </c>
      <c r="AZ82">
        <v>521807</v>
      </c>
      <c r="BA82" s="11">
        <v>21006</v>
      </c>
      <c r="BB82">
        <v>0</v>
      </c>
      <c r="BC82">
        <v>0</v>
      </c>
      <c r="BD82" s="11" t="s">
        <v>113</v>
      </c>
      <c r="BE82">
        <v>8</v>
      </c>
      <c r="BF82">
        <f t="shared" si="14"/>
        <v>5083071</v>
      </c>
      <c r="BG82">
        <v>521807</v>
      </c>
      <c r="BH82" s="11">
        <v>11003</v>
      </c>
      <c r="BI82">
        <v>3</v>
      </c>
      <c r="BJ82">
        <v>1</v>
      </c>
      <c r="BK82" s="11" t="s">
        <v>138</v>
      </c>
      <c r="BL82">
        <v>15</v>
      </c>
    </row>
    <row r="83" spans="1:64" x14ac:dyDescent="0.15">
      <c r="A83">
        <f t="shared" si="11"/>
        <v>508108</v>
      </c>
      <c r="B83">
        <f t="shared" ref="B83" si="35">B73+1000</f>
        <v>508109</v>
      </c>
      <c r="C83">
        <f t="shared" si="12"/>
        <v>508</v>
      </c>
      <c r="D83">
        <f t="shared" si="13"/>
        <v>5081081</v>
      </c>
      <c r="E83">
        <v>521808</v>
      </c>
      <c r="F83">
        <v>31007</v>
      </c>
      <c r="G83">
        <v>3</v>
      </c>
      <c r="H83">
        <v>1</v>
      </c>
      <c r="I83" t="s">
        <v>115</v>
      </c>
      <c r="J83">
        <v>10</v>
      </c>
      <c r="K83" s="11">
        <f t="shared" si="32"/>
        <v>511808</v>
      </c>
      <c r="L83">
        <v>1</v>
      </c>
      <c r="M83">
        <v>2</v>
      </c>
      <c r="N83">
        <v>0</v>
      </c>
      <c r="O83">
        <v>0</v>
      </c>
      <c r="P83" s="7">
        <v>0</v>
      </c>
      <c r="Q83">
        <v>0</v>
      </c>
      <c r="R83">
        <v>0</v>
      </c>
      <c r="S83">
        <v>0</v>
      </c>
      <c r="T83">
        <f t="shared" si="27"/>
        <v>0</v>
      </c>
      <c r="U83" s="11">
        <f t="shared" si="33"/>
        <v>531808</v>
      </c>
      <c r="V83">
        <v>21</v>
      </c>
      <c r="W83">
        <v>0</v>
      </c>
      <c r="X83">
        <v>287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f t="shared" si="22"/>
        <v>29</v>
      </c>
      <c r="AL83">
        <v>81004</v>
      </c>
      <c r="AM83">
        <v>3</v>
      </c>
      <c r="AN83">
        <v>1</v>
      </c>
      <c r="AO83" t="s">
        <v>110</v>
      </c>
      <c r="AP83">
        <v>3</v>
      </c>
      <c r="AQ83">
        <v>21011</v>
      </c>
      <c r="AR83">
        <v>21012</v>
      </c>
      <c r="AS83">
        <v>21013</v>
      </c>
      <c r="AT83">
        <v>21014</v>
      </c>
      <c r="AU83">
        <v>21015</v>
      </c>
      <c r="AV83">
        <v>21016</v>
      </c>
      <c r="AW83">
        <v>21017</v>
      </c>
      <c r="AX83">
        <v>21018</v>
      </c>
      <c r="AY83">
        <f t="shared" si="20"/>
        <v>5082081</v>
      </c>
      <c r="AZ83">
        <v>521808</v>
      </c>
      <c r="BA83" s="11">
        <v>31306</v>
      </c>
      <c r="BB83">
        <v>0</v>
      </c>
      <c r="BC83">
        <v>0</v>
      </c>
      <c r="BD83" s="11" t="s">
        <v>116</v>
      </c>
      <c r="BE83">
        <v>8</v>
      </c>
      <c r="BF83">
        <f t="shared" si="14"/>
        <v>5083081</v>
      </c>
      <c r="BG83">
        <v>521808</v>
      </c>
      <c r="BH83" s="11">
        <v>21305</v>
      </c>
      <c r="BI83">
        <v>3</v>
      </c>
      <c r="BJ83">
        <v>1</v>
      </c>
      <c r="BK83" s="11" t="s">
        <v>140</v>
      </c>
      <c r="BL83">
        <v>15</v>
      </c>
    </row>
    <row r="84" spans="1:64" x14ac:dyDescent="0.15">
      <c r="A84">
        <f t="shared" si="11"/>
        <v>508109</v>
      </c>
      <c r="B84">
        <f t="shared" ref="B84" si="36">B74+1000</f>
        <v>508110</v>
      </c>
      <c r="C84">
        <f t="shared" si="12"/>
        <v>508</v>
      </c>
      <c r="D84">
        <f t="shared" si="13"/>
        <v>5081091</v>
      </c>
      <c r="E84">
        <v>521809</v>
      </c>
      <c r="F84">
        <v>41008</v>
      </c>
      <c r="G84">
        <v>3</v>
      </c>
      <c r="H84">
        <v>1</v>
      </c>
      <c r="I84" t="s">
        <v>119</v>
      </c>
      <c r="J84">
        <v>10</v>
      </c>
      <c r="K84" s="11">
        <f t="shared" si="32"/>
        <v>511809</v>
      </c>
      <c r="L84">
        <v>1</v>
      </c>
      <c r="M84">
        <v>2</v>
      </c>
      <c r="N84">
        <v>0</v>
      </c>
      <c r="O84">
        <v>0</v>
      </c>
      <c r="P84" s="7">
        <v>0</v>
      </c>
      <c r="Q84">
        <v>0</v>
      </c>
      <c r="R84">
        <v>0</v>
      </c>
      <c r="S84">
        <v>0</v>
      </c>
      <c r="T84">
        <f t="shared" si="27"/>
        <v>0</v>
      </c>
      <c r="U84" s="11">
        <f t="shared" si="33"/>
        <v>531809</v>
      </c>
      <c r="V84">
        <v>21</v>
      </c>
      <c r="W84">
        <v>0</v>
      </c>
      <c r="X84">
        <v>287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f t="shared" si="22"/>
        <v>29</v>
      </c>
      <c r="AL84">
        <v>81004</v>
      </c>
      <c r="AM84">
        <v>3</v>
      </c>
      <c r="AN84">
        <v>1</v>
      </c>
      <c r="AO84" t="s">
        <v>110</v>
      </c>
      <c r="AP84">
        <v>3</v>
      </c>
      <c r="AQ84">
        <v>21011</v>
      </c>
      <c r="AR84">
        <v>21012</v>
      </c>
      <c r="AS84">
        <v>21013</v>
      </c>
      <c r="AT84">
        <v>21014</v>
      </c>
      <c r="AU84">
        <v>21015</v>
      </c>
      <c r="AV84">
        <v>21016</v>
      </c>
      <c r="AW84">
        <v>21017</v>
      </c>
      <c r="AX84">
        <v>21018</v>
      </c>
      <c r="AY84">
        <f t="shared" si="20"/>
        <v>5082091</v>
      </c>
      <c r="AZ84">
        <v>521809</v>
      </c>
      <c r="BA84" s="11">
        <v>41007</v>
      </c>
      <c r="BB84">
        <v>0</v>
      </c>
      <c r="BC84">
        <v>0</v>
      </c>
      <c r="BD84" s="11" t="s">
        <v>118</v>
      </c>
      <c r="BE84">
        <v>8</v>
      </c>
      <c r="BF84">
        <f t="shared" si="14"/>
        <v>5083091</v>
      </c>
      <c r="BG84">
        <v>521809</v>
      </c>
      <c r="BH84" s="11">
        <v>31005</v>
      </c>
      <c r="BI84">
        <v>3</v>
      </c>
      <c r="BJ84">
        <v>1</v>
      </c>
      <c r="BK84" s="11" t="s">
        <v>142</v>
      </c>
      <c r="BL84">
        <v>15</v>
      </c>
    </row>
    <row r="85" spans="1:64" ht="17.25" x14ac:dyDescent="0.15">
      <c r="A85">
        <f t="shared" si="11"/>
        <v>508110</v>
      </c>
      <c r="B85">
        <v>0</v>
      </c>
      <c r="C85">
        <f t="shared" si="12"/>
        <v>508</v>
      </c>
      <c r="D85">
        <f t="shared" si="13"/>
        <v>5081101</v>
      </c>
      <c r="E85">
        <v>521810</v>
      </c>
      <c r="F85">
        <v>21502</v>
      </c>
      <c r="G85">
        <v>3</v>
      </c>
      <c r="H85">
        <v>1</v>
      </c>
      <c r="I85" t="s">
        <v>122</v>
      </c>
      <c r="J85">
        <v>10</v>
      </c>
      <c r="K85" s="11">
        <f t="shared" si="32"/>
        <v>511810</v>
      </c>
      <c r="L85">
        <v>1</v>
      </c>
      <c r="M85">
        <v>2</v>
      </c>
      <c r="N85">
        <f>D85+600000</f>
        <v>5681101</v>
      </c>
      <c r="O85">
        <v>0</v>
      </c>
      <c r="P85" s="6">
        <v>21505</v>
      </c>
      <c r="Q85">
        <v>3</v>
      </c>
      <c r="R85">
        <v>1</v>
      </c>
      <c r="S85" s="10" t="s">
        <v>203</v>
      </c>
      <c r="T85">
        <f t="shared" si="27"/>
        <v>18</v>
      </c>
      <c r="U85" s="11">
        <f t="shared" si="33"/>
        <v>531810</v>
      </c>
      <c r="V85">
        <v>21</v>
      </c>
      <c r="W85">
        <v>0</v>
      </c>
      <c r="X85">
        <v>287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f t="shared" si="22"/>
        <v>29</v>
      </c>
      <c r="AL85">
        <v>81004</v>
      </c>
      <c r="AM85">
        <v>3</v>
      </c>
      <c r="AN85">
        <v>1</v>
      </c>
      <c r="AO85" t="s">
        <v>110</v>
      </c>
      <c r="AP85">
        <v>3</v>
      </c>
      <c r="AQ85">
        <v>21011</v>
      </c>
      <c r="AR85">
        <v>21012</v>
      </c>
      <c r="AS85">
        <v>21013</v>
      </c>
      <c r="AT85">
        <v>21014</v>
      </c>
      <c r="AU85">
        <v>21015</v>
      </c>
      <c r="AV85">
        <v>21016</v>
      </c>
      <c r="AW85">
        <v>21017</v>
      </c>
      <c r="AX85">
        <v>21018</v>
      </c>
      <c r="AY85">
        <f t="shared" si="20"/>
        <v>5082101</v>
      </c>
      <c r="AZ85">
        <v>521810</v>
      </c>
      <c r="BA85" s="11">
        <v>11008</v>
      </c>
      <c r="BB85">
        <v>0</v>
      </c>
      <c r="BC85">
        <v>0</v>
      </c>
      <c r="BD85" s="11" t="s">
        <v>121</v>
      </c>
      <c r="BE85">
        <v>8</v>
      </c>
      <c r="BF85">
        <f t="shared" si="14"/>
        <v>5083101</v>
      </c>
      <c r="BG85">
        <v>521810</v>
      </c>
      <c r="BH85" s="11">
        <v>41508</v>
      </c>
      <c r="BI85">
        <v>3</v>
      </c>
      <c r="BJ85">
        <v>1</v>
      </c>
      <c r="BK85" s="11" t="s">
        <v>144</v>
      </c>
      <c r="BL85">
        <v>15</v>
      </c>
    </row>
    <row r="86" spans="1:64" x14ac:dyDescent="0.15">
      <c r="A86">
        <f>A76+1000</f>
        <v>509101</v>
      </c>
      <c r="B86">
        <f t="shared" ref="B86" si="37">B76+1000</f>
        <v>509102</v>
      </c>
      <c r="C86">
        <f t="shared" si="12"/>
        <v>509</v>
      </c>
      <c r="D86">
        <f t="shared" si="13"/>
        <v>5091011</v>
      </c>
      <c r="E86">
        <v>521901</v>
      </c>
      <c r="F86">
        <v>11006</v>
      </c>
      <c r="G86">
        <v>3</v>
      </c>
      <c r="H86">
        <v>1</v>
      </c>
      <c r="I86" t="s">
        <v>125</v>
      </c>
      <c r="J86">
        <v>10</v>
      </c>
      <c r="K86" s="11">
        <f t="shared" si="32"/>
        <v>511901</v>
      </c>
      <c r="L86">
        <v>1</v>
      </c>
      <c r="M86">
        <v>2</v>
      </c>
      <c r="N86">
        <v>0</v>
      </c>
      <c r="O86">
        <v>0</v>
      </c>
      <c r="P86" s="7">
        <v>0</v>
      </c>
      <c r="Q86">
        <v>0</v>
      </c>
      <c r="R86">
        <v>0</v>
      </c>
      <c r="S86">
        <v>0</v>
      </c>
      <c r="T86">
        <f t="shared" si="27"/>
        <v>0</v>
      </c>
      <c r="U86" s="11">
        <f t="shared" si="33"/>
        <v>531901</v>
      </c>
      <c r="V86">
        <v>21</v>
      </c>
      <c r="W86">
        <v>0</v>
      </c>
      <c r="X86">
        <v>315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f t="shared" si="22"/>
        <v>32</v>
      </c>
      <c r="AL86">
        <v>81004</v>
      </c>
      <c r="AM86">
        <v>3</v>
      </c>
      <c r="AN86">
        <v>1</v>
      </c>
      <c r="AO86" t="s">
        <v>110</v>
      </c>
      <c r="AP86">
        <v>3</v>
      </c>
      <c r="AQ86">
        <v>21011</v>
      </c>
      <c r="AR86">
        <v>21012</v>
      </c>
      <c r="AS86">
        <v>21013</v>
      </c>
      <c r="AT86">
        <v>21014</v>
      </c>
      <c r="AU86">
        <v>21015</v>
      </c>
      <c r="AV86">
        <v>21016</v>
      </c>
      <c r="AW86">
        <v>21017</v>
      </c>
      <c r="AX86">
        <v>21018</v>
      </c>
      <c r="AY86">
        <f t="shared" si="20"/>
        <v>5092011</v>
      </c>
      <c r="AZ86">
        <v>521901</v>
      </c>
      <c r="BA86" s="11">
        <v>11002</v>
      </c>
      <c r="BB86">
        <v>0</v>
      </c>
      <c r="BC86">
        <v>0</v>
      </c>
      <c r="BD86" s="11" t="s">
        <v>124</v>
      </c>
      <c r="BE86">
        <v>8</v>
      </c>
      <c r="BF86">
        <f t="shared" si="14"/>
        <v>5093011</v>
      </c>
      <c r="BG86">
        <v>521901</v>
      </c>
      <c r="BH86" s="11">
        <v>31001</v>
      </c>
      <c r="BI86">
        <v>3</v>
      </c>
      <c r="BJ86">
        <v>1</v>
      </c>
      <c r="BK86" s="11" t="s">
        <v>146</v>
      </c>
      <c r="BL86">
        <v>15</v>
      </c>
    </row>
    <row r="87" spans="1:64" x14ac:dyDescent="0.15">
      <c r="A87">
        <f t="shared" si="11"/>
        <v>509102</v>
      </c>
      <c r="B87">
        <f t="shared" ref="B87" si="38">B77+1000</f>
        <v>509103</v>
      </c>
      <c r="C87">
        <f t="shared" si="12"/>
        <v>509</v>
      </c>
      <c r="D87">
        <f t="shared" si="13"/>
        <v>5091021</v>
      </c>
      <c r="E87">
        <v>521902</v>
      </c>
      <c r="F87">
        <v>21306</v>
      </c>
      <c r="G87">
        <v>3</v>
      </c>
      <c r="H87">
        <v>1</v>
      </c>
      <c r="I87" t="s">
        <v>128</v>
      </c>
      <c r="J87">
        <v>10</v>
      </c>
      <c r="K87" s="11">
        <f t="shared" si="32"/>
        <v>511902</v>
      </c>
      <c r="L87">
        <v>1</v>
      </c>
      <c r="M87">
        <v>2</v>
      </c>
      <c r="N87">
        <v>0</v>
      </c>
      <c r="O87">
        <v>0</v>
      </c>
      <c r="P87" s="7">
        <v>0</v>
      </c>
      <c r="Q87">
        <v>0</v>
      </c>
      <c r="R87">
        <v>0</v>
      </c>
      <c r="S87">
        <v>0</v>
      </c>
      <c r="T87">
        <f t="shared" si="27"/>
        <v>0</v>
      </c>
      <c r="U87" s="11">
        <f t="shared" si="33"/>
        <v>531902</v>
      </c>
      <c r="V87">
        <v>21</v>
      </c>
      <c r="W87">
        <v>0</v>
      </c>
      <c r="X87">
        <v>315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f t="shared" si="22"/>
        <v>32</v>
      </c>
      <c r="AL87">
        <v>81004</v>
      </c>
      <c r="AM87">
        <v>3</v>
      </c>
      <c r="AN87">
        <v>1</v>
      </c>
      <c r="AO87" t="s">
        <v>110</v>
      </c>
      <c r="AP87">
        <v>3</v>
      </c>
      <c r="AQ87">
        <v>21011</v>
      </c>
      <c r="AR87">
        <v>21012</v>
      </c>
      <c r="AS87">
        <v>21013</v>
      </c>
      <c r="AT87">
        <v>21014</v>
      </c>
      <c r="AU87">
        <v>21015</v>
      </c>
      <c r="AV87">
        <v>21016</v>
      </c>
      <c r="AW87">
        <v>21017</v>
      </c>
      <c r="AX87">
        <v>21018</v>
      </c>
      <c r="AY87">
        <f t="shared" si="20"/>
        <v>5092021</v>
      </c>
      <c r="AZ87">
        <v>521902</v>
      </c>
      <c r="BA87" s="11">
        <v>21005</v>
      </c>
      <c r="BB87">
        <v>0</v>
      </c>
      <c r="BC87">
        <v>0</v>
      </c>
      <c r="BD87" s="11" t="s">
        <v>127</v>
      </c>
      <c r="BE87">
        <v>8</v>
      </c>
      <c r="BF87">
        <f t="shared" si="14"/>
        <v>5093021</v>
      </c>
      <c r="BG87">
        <v>521902</v>
      </c>
      <c r="BH87" s="11">
        <v>11004</v>
      </c>
      <c r="BI87">
        <v>3</v>
      </c>
      <c r="BJ87">
        <v>1</v>
      </c>
      <c r="BK87" s="11" t="s">
        <v>148</v>
      </c>
      <c r="BL87">
        <v>15</v>
      </c>
    </row>
    <row r="88" spans="1:64" x14ac:dyDescent="0.15">
      <c r="A88">
        <f t="shared" si="11"/>
        <v>509103</v>
      </c>
      <c r="B88">
        <f t="shared" ref="B88" si="39">B78+1000</f>
        <v>509104</v>
      </c>
      <c r="C88">
        <f t="shared" si="12"/>
        <v>509</v>
      </c>
      <c r="D88">
        <f t="shared" si="13"/>
        <v>5091031</v>
      </c>
      <c r="E88">
        <v>521903</v>
      </c>
      <c r="F88">
        <v>31507</v>
      </c>
      <c r="G88">
        <v>3</v>
      </c>
      <c r="H88">
        <v>1</v>
      </c>
      <c r="I88" t="s">
        <v>131</v>
      </c>
      <c r="J88">
        <v>10</v>
      </c>
      <c r="K88" s="11">
        <f t="shared" si="32"/>
        <v>511903</v>
      </c>
      <c r="L88">
        <v>1</v>
      </c>
      <c r="M88">
        <v>2</v>
      </c>
      <c r="N88">
        <v>0</v>
      </c>
      <c r="O88">
        <v>0</v>
      </c>
      <c r="P88" s="7">
        <v>0</v>
      </c>
      <c r="Q88">
        <v>0</v>
      </c>
      <c r="R88">
        <v>0</v>
      </c>
      <c r="S88">
        <v>0</v>
      </c>
      <c r="T88">
        <f t="shared" si="27"/>
        <v>0</v>
      </c>
      <c r="U88" s="11">
        <f t="shared" si="33"/>
        <v>531903</v>
      </c>
      <c r="V88">
        <v>21</v>
      </c>
      <c r="W88">
        <v>0</v>
      </c>
      <c r="X88">
        <v>315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f t="shared" si="22"/>
        <v>32</v>
      </c>
      <c r="AL88">
        <v>81004</v>
      </c>
      <c r="AM88">
        <v>3</v>
      </c>
      <c r="AN88">
        <v>1</v>
      </c>
      <c r="AO88" t="s">
        <v>110</v>
      </c>
      <c r="AP88">
        <v>3</v>
      </c>
      <c r="AQ88">
        <v>21011</v>
      </c>
      <c r="AR88">
        <v>21012</v>
      </c>
      <c r="AS88">
        <v>21013</v>
      </c>
      <c r="AT88">
        <v>21014</v>
      </c>
      <c r="AU88">
        <v>21015</v>
      </c>
      <c r="AV88">
        <v>21016</v>
      </c>
      <c r="AW88">
        <v>21017</v>
      </c>
      <c r="AX88">
        <v>21018</v>
      </c>
      <c r="AY88">
        <f t="shared" ref="AY88:AY151" si="40">D88+1000</f>
        <v>5092031</v>
      </c>
      <c r="AZ88">
        <v>521903</v>
      </c>
      <c r="BA88" s="11">
        <v>31006</v>
      </c>
      <c r="BB88">
        <v>0</v>
      </c>
      <c r="BC88">
        <v>0</v>
      </c>
      <c r="BD88" s="11" t="s">
        <v>130</v>
      </c>
      <c r="BE88">
        <v>8</v>
      </c>
      <c r="BF88">
        <f t="shared" si="14"/>
        <v>5093031</v>
      </c>
      <c r="BG88">
        <v>521903</v>
      </c>
      <c r="BH88" s="11">
        <v>41501</v>
      </c>
      <c r="BI88">
        <v>3</v>
      </c>
      <c r="BJ88">
        <v>1</v>
      </c>
      <c r="BK88" s="11" t="s">
        <v>147</v>
      </c>
      <c r="BL88">
        <v>15</v>
      </c>
    </row>
    <row r="89" spans="1:64" x14ac:dyDescent="0.15">
      <c r="A89">
        <f t="shared" si="11"/>
        <v>509104</v>
      </c>
      <c r="B89">
        <f t="shared" ref="B89" si="41">B79+1000</f>
        <v>509105</v>
      </c>
      <c r="C89">
        <f t="shared" si="12"/>
        <v>509</v>
      </c>
      <c r="D89">
        <f t="shared" si="13"/>
        <v>5091041</v>
      </c>
      <c r="E89">
        <v>521904</v>
      </c>
      <c r="F89">
        <v>41507</v>
      </c>
      <c r="G89">
        <v>3</v>
      </c>
      <c r="H89">
        <v>1</v>
      </c>
      <c r="I89" t="s">
        <v>134</v>
      </c>
      <c r="J89">
        <v>10</v>
      </c>
      <c r="K89" s="11">
        <f t="shared" si="32"/>
        <v>511904</v>
      </c>
      <c r="L89">
        <v>1</v>
      </c>
      <c r="M89">
        <v>2</v>
      </c>
      <c r="N89">
        <v>0</v>
      </c>
      <c r="O89">
        <v>0</v>
      </c>
      <c r="P89" s="7">
        <v>0</v>
      </c>
      <c r="Q89">
        <v>0</v>
      </c>
      <c r="R89">
        <v>0</v>
      </c>
      <c r="S89">
        <v>0</v>
      </c>
      <c r="T89">
        <f t="shared" si="27"/>
        <v>0</v>
      </c>
      <c r="U89" s="11">
        <f t="shared" si="33"/>
        <v>531904</v>
      </c>
      <c r="V89">
        <v>21</v>
      </c>
      <c r="W89">
        <v>0</v>
      </c>
      <c r="X89">
        <v>315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f t="shared" si="22"/>
        <v>32</v>
      </c>
      <c r="AL89">
        <v>81004</v>
      </c>
      <c r="AM89">
        <v>3</v>
      </c>
      <c r="AN89">
        <v>1</v>
      </c>
      <c r="AO89" t="s">
        <v>110</v>
      </c>
      <c r="AP89">
        <v>3</v>
      </c>
      <c r="AQ89">
        <v>21011</v>
      </c>
      <c r="AR89">
        <v>21012</v>
      </c>
      <c r="AS89">
        <v>21013</v>
      </c>
      <c r="AT89">
        <v>21014</v>
      </c>
      <c r="AU89">
        <v>21015</v>
      </c>
      <c r="AV89">
        <v>21016</v>
      </c>
      <c r="AW89">
        <v>21017</v>
      </c>
      <c r="AX89">
        <v>21018</v>
      </c>
      <c r="AY89">
        <f t="shared" si="40"/>
        <v>5092041</v>
      </c>
      <c r="AZ89">
        <v>521904</v>
      </c>
      <c r="BA89" s="11">
        <v>41004</v>
      </c>
      <c r="BB89">
        <v>0</v>
      </c>
      <c r="BC89">
        <v>0</v>
      </c>
      <c r="BD89" s="11" t="s">
        <v>133</v>
      </c>
      <c r="BE89">
        <v>8</v>
      </c>
      <c r="BF89">
        <f t="shared" si="14"/>
        <v>5093041</v>
      </c>
      <c r="BG89">
        <v>521904</v>
      </c>
      <c r="BH89" s="11">
        <v>11507</v>
      </c>
      <c r="BI89">
        <v>3</v>
      </c>
      <c r="BJ89">
        <v>1</v>
      </c>
      <c r="BK89" s="11" t="s">
        <v>149</v>
      </c>
      <c r="BL89">
        <v>15</v>
      </c>
    </row>
    <row r="90" spans="1:64" ht="17.25" x14ac:dyDescent="0.15">
      <c r="A90">
        <f t="shared" si="11"/>
        <v>509105</v>
      </c>
      <c r="B90">
        <f t="shared" ref="B90" si="42">B80+1000</f>
        <v>509106</v>
      </c>
      <c r="C90">
        <f t="shared" si="12"/>
        <v>509</v>
      </c>
      <c r="D90">
        <f t="shared" si="13"/>
        <v>5091051</v>
      </c>
      <c r="E90">
        <v>521905</v>
      </c>
      <c r="F90">
        <v>11304</v>
      </c>
      <c r="G90">
        <v>3</v>
      </c>
      <c r="H90">
        <v>1</v>
      </c>
      <c r="I90" t="s">
        <v>137</v>
      </c>
      <c r="J90">
        <v>10</v>
      </c>
      <c r="K90" s="11">
        <f t="shared" si="32"/>
        <v>511905</v>
      </c>
      <c r="L90">
        <v>1</v>
      </c>
      <c r="M90">
        <v>2</v>
      </c>
      <c r="N90">
        <f>D90+600000</f>
        <v>5691051</v>
      </c>
      <c r="O90">
        <v>0</v>
      </c>
      <c r="P90" s="6">
        <v>31505</v>
      </c>
      <c r="Q90">
        <v>3</v>
      </c>
      <c r="R90">
        <v>1</v>
      </c>
      <c r="S90" s="10" t="s">
        <v>202</v>
      </c>
      <c r="T90">
        <f t="shared" si="27"/>
        <v>18</v>
      </c>
      <c r="U90" s="11">
        <f t="shared" si="33"/>
        <v>531905</v>
      </c>
      <c r="V90">
        <v>21</v>
      </c>
      <c r="W90">
        <v>0</v>
      </c>
      <c r="X90">
        <v>315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f t="shared" si="22"/>
        <v>32</v>
      </c>
      <c r="AL90">
        <v>81004</v>
      </c>
      <c r="AM90">
        <v>3</v>
      </c>
      <c r="AN90">
        <v>1</v>
      </c>
      <c r="AO90" t="s">
        <v>110</v>
      </c>
      <c r="AP90">
        <v>3</v>
      </c>
      <c r="AQ90">
        <v>21011</v>
      </c>
      <c r="AR90">
        <v>21012</v>
      </c>
      <c r="AS90">
        <v>21013</v>
      </c>
      <c r="AT90">
        <v>21014</v>
      </c>
      <c r="AU90">
        <v>21015</v>
      </c>
      <c r="AV90">
        <v>21016</v>
      </c>
      <c r="AW90">
        <v>21017</v>
      </c>
      <c r="AX90">
        <v>21018</v>
      </c>
      <c r="AY90">
        <f t="shared" si="40"/>
        <v>5092051</v>
      </c>
      <c r="AZ90">
        <v>521905</v>
      </c>
      <c r="BA90" s="11">
        <v>31002</v>
      </c>
      <c r="BB90">
        <v>0</v>
      </c>
      <c r="BC90">
        <v>0</v>
      </c>
      <c r="BD90" s="11" t="s">
        <v>136</v>
      </c>
      <c r="BE90">
        <v>8</v>
      </c>
      <c r="BF90">
        <f t="shared" si="14"/>
        <v>5093051</v>
      </c>
      <c r="BG90">
        <v>521905</v>
      </c>
      <c r="BH90" s="11">
        <v>21506</v>
      </c>
      <c r="BI90">
        <v>3</v>
      </c>
      <c r="BJ90">
        <v>1</v>
      </c>
      <c r="BK90" s="11" t="s">
        <v>150</v>
      </c>
      <c r="BL90">
        <v>15</v>
      </c>
    </row>
    <row r="91" spans="1:64" x14ac:dyDescent="0.15">
      <c r="A91">
        <f t="shared" si="11"/>
        <v>509106</v>
      </c>
      <c r="B91">
        <f t="shared" ref="B91" si="43">B81+1000</f>
        <v>509107</v>
      </c>
      <c r="C91">
        <f t="shared" si="12"/>
        <v>509</v>
      </c>
      <c r="D91">
        <f t="shared" si="13"/>
        <v>5091061</v>
      </c>
      <c r="E91">
        <v>521906</v>
      </c>
      <c r="F91">
        <v>11506</v>
      </c>
      <c r="G91">
        <v>3</v>
      </c>
      <c r="H91">
        <v>1</v>
      </c>
      <c r="I91" t="s">
        <v>139</v>
      </c>
      <c r="J91">
        <v>10</v>
      </c>
      <c r="K91" s="11">
        <f t="shared" si="32"/>
        <v>511906</v>
      </c>
      <c r="L91">
        <v>1</v>
      </c>
      <c r="M91">
        <v>2</v>
      </c>
      <c r="N91">
        <v>0</v>
      </c>
      <c r="O91">
        <v>0</v>
      </c>
      <c r="P91" s="7">
        <v>0</v>
      </c>
      <c r="Q91">
        <v>0</v>
      </c>
      <c r="R91">
        <v>0</v>
      </c>
      <c r="S91">
        <v>0</v>
      </c>
      <c r="T91">
        <f t="shared" si="27"/>
        <v>0</v>
      </c>
      <c r="U91" s="11">
        <f t="shared" si="33"/>
        <v>531906</v>
      </c>
      <c r="V91">
        <v>21</v>
      </c>
      <c r="W91">
        <v>0</v>
      </c>
      <c r="X91">
        <v>315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f t="shared" si="22"/>
        <v>32</v>
      </c>
      <c r="AL91">
        <v>81004</v>
      </c>
      <c r="AM91">
        <v>3</v>
      </c>
      <c r="AN91">
        <v>1</v>
      </c>
      <c r="AO91" t="s">
        <v>110</v>
      </c>
      <c r="AP91">
        <v>3</v>
      </c>
      <c r="AQ91">
        <v>21011</v>
      </c>
      <c r="AR91">
        <v>21012</v>
      </c>
      <c r="AS91">
        <v>21013</v>
      </c>
      <c r="AT91">
        <v>21014</v>
      </c>
      <c r="AU91">
        <v>21015</v>
      </c>
      <c r="AV91">
        <v>21016</v>
      </c>
      <c r="AW91">
        <v>21017</v>
      </c>
      <c r="AX91">
        <v>21018</v>
      </c>
      <c r="AY91">
        <f t="shared" si="40"/>
        <v>5092061</v>
      </c>
      <c r="AZ91">
        <v>521906</v>
      </c>
      <c r="BA91" s="11">
        <v>11003</v>
      </c>
      <c r="BB91">
        <v>0</v>
      </c>
      <c r="BC91">
        <v>0</v>
      </c>
      <c r="BD91" s="11" t="s">
        <v>138</v>
      </c>
      <c r="BE91">
        <v>8</v>
      </c>
      <c r="BF91">
        <f t="shared" si="14"/>
        <v>5093061</v>
      </c>
      <c r="BG91">
        <v>521906</v>
      </c>
      <c r="BH91" s="11">
        <v>31502</v>
      </c>
      <c r="BI91">
        <v>3</v>
      </c>
      <c r="BJ91">
        <v>1</v>
      </c>
      <c r="BK91" s="11" t="s">
        <v>151</v>
      </c>
      <c r="BL91">
        <v>15</v>
      </c>
    </row>
    <row r="92" spans="1:64" x14ac:dyDescent="0.15">
      <c r="A92">
        <f t="shared" si="11"/>
        <v>509107</v>
      </c>
      <c r="B92">
        <f t="shared" ref="B92" si="44">B82+1000</f>
        <v>509108</v>
      </c>
      <c r="C92">
        <f t="shared" si="12"/>
        <v>509</v>
      </c>
      <c r="D92">
        <f t="shared" si="13"/>
        <v>5091071</v>
      </c>
      <c r="E92">
        <v>521907</v>
      </c>
      <c r="F92">
        <v>21301</v>
      </c>
      <c r="G92">
        <v>3</v>
      </c>
      <c r="H92">
        <v>1</v>
      </c>
      <c r="I92" t="s">
        <v>141</v>
      </c>
      <c r="J92">
        <v>10</v>
      </c>
      <c r="K92" s="11">
        <f t="shared" si="32"/>
        <v>511907</v>
      </c>
      <c r="L92">
        <v>1</v>
      </c>
      <c r="M92">
        <v>2</v>
      </c>
      <c r="N92">
        <v>0</v>
      </c>
      <c r="O92">
        <v>0</v>
      </c>
      <c r="P92" s="7">
        <v>0</v>
      </c>
      <c r="Q92">
        <v>0</v>
      </c>
      <c r="R92">
        <v>0</v>
      </c>
      <c r="S92">
        <v>0</v>
      </c>
      <c r="T92">
        <f t="shared" si="27"/>
        <v>0</v>
      </c>
      <c r="U92" s="11">
        <f t="shared" si="33"/>
        <v>531907</v>
      </c>
      <c r="V92">
        <v>21</v>
      </c>
      <c r="W92">
        <v>0</v>
      </c>
      <c r="X92">
        <v>315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f t="shared" si="22"/>
        <v>32</v>
      </c>
      <c r="AL92">
        <v>81004</v>
      </c>
      <c r="AM92">
        <v>3</v>
      </c>
      <c r="AN92">
        <v>1</v>
      </c>
      <c r="AO92" t="s">
        <v>110</v>
      </c>
      <c r="AP92">
        <v>3</v>
      </c>
      <c r="AQ92">
        <v>21011</v>
      </c>
      <c r="AR92">
        <v>21012</v>
      </c>
      <c r="AS92">
        <v>21013</v>
      </c>
      <c r="AT92">
        <v>21014</v>
      </c>
      <c r="AU92">
        <v>21015</v>
      </c>
      <c r="AV92">
        <v>21016</v>
      </c>
      <c r="AW92">
        <v>21017</v>
      </c>
      <c r="AX92">
        <v>21018</v>
      </c>
      <c r="AY92">
        <f t="shared" si="40"/>
        <v>5092071</v>
      </c>
      <c r="AZ92">
        <v>521907</v>
      </c>
      <c r="BA92" s="11">
        <v>21305</v>
      </c>
      <c r="BB92">
        <v>0</v>
      </c>
      <c r="BC92">
        <v>0</v>
      </c>
      <c r="BD92" s="11" t="s">
        <v>140</v>
      </c>
      <c r="BE92">
        <v>8</v>
      </c>
      <c r="BF92">
        <f t="shared" si="14"/>
        <v>5093071</v>
      </c>
      <c r="BG92">
        <v>521907</v>
      </c>
      <c r="BH92" s="11">
        <v>41504</v>
      </c>
      <c r="BI92">
        <v>3</v>
      </c>
      <c r="BJ92">
        <v>1</v>
      </c>
      <c r="BK92" s="11" t="s">
        <v>152</v>
      </c>
      <c r="BL92">
        <v>15</v>
      </c>
    </row>
    <row r="93" spans="1:64" x14ac:dyDescent="0.15">
      <c r="A93">
        <f t="shared" si="11"/>
        <v>509108</v>
      </c>
      <c r="B93">
        <f t="shared" ref="B93" si="45">B83+1000</f>
        <v>509109</v>
      </c>
      <c r="C93">
        <f t="shared" si="12"/>
        <v>509</v>
      </c>
      <c r="D93">
        <f t="shared" si="13"/>
        <v>5091081</v>
      </c>
      <c r="E93">
        <v>521908</v>
      </c>
      <c r="F93">
        <v>31504</v>
      </c>
      <c r="G93">
        <v>3</v>
      </c>
      <c r="H93">
        <v>1</v>
      </c>
      <c r="I93" t="s">
        <v>143</v>
      </c>
      <c r="J93">
        <v>10</v>
      </c>
      <c r="K93" s="11">
        <f t="shared" si="32"/>
        <v>511908</v>
      </c>
      <c r="L93">
        <v>1</v>
      </c>
      <c r="M93">
        <v>2</v>
      </c>
      <c r="N93">
        <v>0</v>
      </c>
      <c r="O93">
        <v>0</v>
      </c>
      <c r="P93" s="7">
        <v>0</v>
      </c>
      <c r="Q93">
        <v>0</v>
      </c>
      <c r="R93">
        <v>0</v>
      </c>
      <c r="S93">
        <v>0</v>
      </c>
      <c r="T93">
        <f t="shared" si="27"/>
        <v>0</v>
      </c>
      <c r="U93" s="11">
        <f t="shared" si="33"/>
        <v>531908</v>
      </c>
      <c r="V93">
        <v>21</v>
      </c>
      <c r="W93">
        <v>0</v>
      </c>
      <c r="X93">
        <v>315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f t="shared" si="22"/>
        <v>32</v>
      </c>
      <c r="AL93">
        <v>81004</v>
      </c>
      <c r="AM93">
        <v>3</v>
      </c>
      <c r="AN93">
        <v>1</v>
      </c>
      <c r="AO93" t="s">
        <v>110</v>
      </c>
      <c r="AP93">
        <v>3</v>
      </c>
      <c r="AQ93">
        <v>21011</v>
      </c>
      <c r="AR93">
        <v>21012</v>
      </c>
      <c r="AS93">
        <v>21013</v>
      </c>
      <c r="AT93">
        <v>21014</v>
      </c>
      <c r="AU93">
        <v>21015</v>
      </c>
      <c r="AV93">
        <v>21016</v>
      </c>
      <c r="AW93">
        <v>21017</v>
      </c>
      <c r="AX93">
        <v>21018</v>
      </c>
      <c r="AY93">
        <f t="shared" si="40"/>
        <v>5092081</v>
      </c>
      <c r="AZ93">
        <v>521908</v>
      </c>
      <c r="BA93" s="11">
        <v>31005</v>
      </c>
      <c r="BB93">
        <v>0</v>
      </c>
      <c r="BC93">
        <v>0</v>
      </c>
      <c r="BD93" s="11" t="s">
        <v>142</v>
      </c>
      <c r="BE93">
        <v>8</v>
      </c>
      <c r="BF93">
        <f t="shared" si="14"/>
        <v>5093081</v>
      </c>
      <c r="BG93">
        <v>521908</v>
      </c>
      <c r="BH93" s="11">
        <v>11505</v>
      </c>
      <c r="BI93">
        <v>3</v>
      </c>
      <c r="BJ93">
        <v>1</v>
      </c>
      <c r="BK93" s="11" t="s">
        <v>154</v>
      </c>
      <c r="BL93">
        <v>15</v>
      </c>
    </row>
    <row r="94" spans="1:64" x14ac:dyDescent="0.15">
      <c r="A94">
        <f t="shared" si="11"/>
        <v>509109</v>
      </c>
      <c r="B94">
        <f t="shared" ref="B94" si="46">B84+1000</f>
        <v>509110</v>
      </c>
      <c r="C94">
        <f t="shared" si="12"/>
        <v>509</v>
      </c>
      <c r="D94">
        <f t="shared" si="13"/>
        <v>5091091</v>
      </c>
      <c r="E94">
        <v>521909</v>
      </c>
      <c r="F94">
        <v>41506</v>
      </c>
      <c r="G94">
        <v>3</v>
      </c>
      <c r="H94">
        <v>1</v>
      </c>
      <c r="I94" t="s">
        <v>145</v>
      </c>
      <c r="J94">
        <v>10</v>
      </c>
      <c r="K94" s="11">
        <f t="shared" si="32"/>
        <v>511909</v>
      </c>
      <c r="L94">
        <v>1</v>
      </c>
      <c r="M94">
        <v>2</v>
      </c>
      <c r="N94">
        <v>0</v>
      </c>
      <c r="O94">
        <v>0</v>
      </c>
      <c r="P94" s="7">
        <v>0</v>
      </c>
      <c r="Q94">
        <v>0</v>
      </c>
      <c r="R94">
        <v>0</v>
      </c>
      <c r="S94">
        <v>0</v>
      </c>
      <c r="T94">
        <f t="shared" si="27"/>
        <v>0</v>
      </c>
      <c r="U94" s="11">
        <f t="shared" si="33"/>
        <v>531909</v>
      </c>
      <c r="V94">
        <v>21</v>
      </c>
      <c r="W94">
        <v>0</v>
      </c>
      <c r="X94">
        <v>315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f t="shared" si="22"/>
        <v>32</v>
      </c>
      <c r="AL94">
        <v>81004</v>
      </c>
      <c r="AM94">
        <v>3</v>
      </c>
      <c r="AN94">
        <v>1</v>
      </c>
      <c r="AO94" t="s">
        <v>110</v>
      </c>
      <c r="AP94">
        <v>3</v>
      </c>
      <c r="AQ94">
        <v>21011</v>
      </c>
      <c r="AR94">
        <v>21012</v>
      </c>
      <c r="AS94">
        <v>21013</v>
      </c>
      <c r="AT94">
        <v>21014</v>
      </c>
      <c r="AU94">
        <v>21015</v>
      </c>
      <c r="AV94">
        <v>21016</v>
      </c>
      <c r="AW94">
        <v>21017</v>
      </c>
      <c r="AX94">
        <v>21018</v>
      </c>
      <c r="AY94">
        <f t="shared" si="40"/>
        <v>5092091</v>
      </c>
      <c r="AZ94">
        <v>521909</v>
      </c>
      <c r="BA94" s="11">
        <v>41508</v>
      </c>
      <c r="BB94">
        <v>0</v>
      </c>
      <c r="BC94">
        <v>0</v>
      </c>
      <c r="BD94" s="11" t="s">
        <v>144</v>
      </c>
      <c r="BE94">
        <v>8</v>
      </c>
      <c r="BF94">
        <f t="shared" si="14"/>
        <v>5093091</v>
      </c>
      <c r="BG94">
        <v>521909</v>
      </c>
      <c r="BH94" s="11">
        <v>11502</v>
      </c>
      <c r="BI94">
        <v>3</v>
      </c>
      <c r="BJ94">
        <v>1</v>
      </c>
      <c r="BK94" s="11" t="s">
        <v>155</v>
      </c>
      <c r="BL94">
        <v>15</v>
      </c>
    </row>
    <row r="95" spans="1:64" ht="17.25" x14ac:dyDescent="0.15">
      <c r="A95">
        <f t="shared" si="11"/>
        <v>509110</v>
      </c>
      <c r="B95">
        <v>0</v>
      </c>
      <c r="C95">
        <f t="shared" si="12"/>
        <v>509</v>
      </c>
      <c r="D95">
        <f t="shared" si="13"/>
        <v>5091101</v>
      </c>
      <c r="E95">
        <v>521910</v>
      </c>
      <c r="F95">
        <v>41501</v>
      </c>
      <c r="G95">
        <v>3</v>
      </c>
      <c r="H95">
        <v>1</v>
      </c>
      <c r="I95" t="s">
        <v>147</v>
      </c>
      <c r="J95">
        <v>10</v>
      </c>
      <c r="K95" s="11">
        <f t="shared" si="32"/>
        <v>511910</v>
      </c>
      <c r="L95">
        <v>1</v>
      </c>
      <c r="M95">
        <v>2</v>
      </c>
      <c r="N95">
        <f>D95+600000</f>
        <v>5691101</v>
      </c>
      <c r="O95">
        <v>0</v>
      </c>
      <c r="P95" s="6">
        <v>41501</v>
      </c>
      <c r="Q95">
        <v>3</v>
      </c>
      <c r="R95">
        <v>1</v>
      </c>
      <c r="S95" s="10" t="s">
        <v>201</v>
      </c>
      <c r="T95">
        <f t="shared" si="27"/>
        <v>18</v>
      </c>
      <c r="U95" s="11">
        <f t="shared" si="33"/>
        <v>531910</v>
      </c>
      <c r="V95">
        <v>21</v>
      </c>
      <c r="W95">
        <v>0</v>
      </c>
      <c r="X95">
        <v>315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f t="shared" si="22"/>
        <v>32</v>
      </c>
      <c r="AL95">
        <v>81004</v>
      </c>
      <c r="AM95">
        <v>3</v>
      </c>
      <c r="AN95">
        <v>1</v>
      </c>
      <c r="AO95" t="s">
        <v>110</v>
      </c>
      <c r="AP95">
        <v>3</v>
      </c>
      <c r="AQ95">
        <v>21011</v>
      </c>
      <c r="AR95">
        <v>21012</v>
      </c>
      <c r="AS95">
        <v>21013</v>
      </c>
      <c r="AT95">
        <v>21014</v>
      </c>
      <c r="AU95">
        <v>21015</v>
      </c>
      <c r="AV95">
        <v>21016</v>
      </c>
      <c r="AW95">
        <v>21017</v>
      </c>
      <c r="AX95">
        <v>21018</v>
      </c>
      <c r="AY95">
        <f t="shared" si="40"/>
        <v>5092101</v>
      </c>
      <c r="AZ95">
        <v>521910</v>
      </c>
      <c r="BA95" s="11">
        <v>31001</v>
      </c>
      <c r="BB95">
        <v>0</v>
      </c>
      <c r="BC95">
        <v>0</v>
      </c>
      <c r="BD95" s="11" t="s">
        <v>146</v>
      </c>
      <c r="BE95">
        <v>8</v>
      </c>
      <c r="BF95">
        <f t="shared" si="14"/>
        <v>5093101</v>
      </c>
      <c r="BG95">
        <v>521910</v>
      </c>
      <c r="BH95" s="11">
        <v>21504</v>
      </c>
      <c r="BI95">
        <v>3</v>
      </c>
      <c r="BJ95">
        <v>1</v>
      </c>
      <c r="BK95" s="11" t="s">
        <v>156</v>
      </c>
      <c r="BL95">
        <v>15</v>
      </c>
    </row>
    <row r="96" spans="1:64" x14ac:dyDescent="0.15">
      <c r="A96">
        <f t="shared" si="11"/>
        <v>510101</v>
      </c>
      <c r="B96">
        <f t="shared" ref="B96:B97" si="47">B86+1000</f>
        <v>510102</v>
      </c>
      <c r="C96">
        <f t="shared" si="12"/>
        <v>510</v>
      </c>
      <c r="D96">
        <f t="shared" si="13"/>
        <v>5101011</v>
      </c>
      <c r="E96">
        <v>522001</v>
      </c>
      <c r="F96">
        <v>11507</v>
      </c>
      <c r="G96">
        <v>3</v>
      </c>
      <c r="H96">
        <v>1</v>
      </c>
      <c r="I96" t="s">
        <v>149</v>
      </c>
      <c r="J96">
        <v>10</v>
      </c>
      <c r="K96" s="11">
        <f t="shared" si="32"/>
        <v>512001</v>
      </c>
      <c r="L96">
        <v>1</v>
      </c>
      <c r="M96">
        <v>2</v>
      </c>
      <c r="N96">
        <v>0</v>
      </c>
      <c r="O96">
        <v>0</v>
      </c>
      <c r="P96" s="7">
        <v>0</v>
      </c>
      <c r="Q96">
        <v>0</v>
      </c>
      <c r="R96">
        <v>0</v>
      </c>
      <c r="S96">
        <v>0</v>
      </c>
      <c r="T96">
        <f t="shared" si="27"/>
        <v>0</v>
      </c>
      <c r="U96" s="11">
        <f t="shared" si="33"/>
        <v>532001</v>
      </c>
      <c r="V96">
        <v>21</v>
      </c>
      <c r="W96">
        <v>0</v>
      </c>
      <c r="X96">
        <v>346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f t="shared" si="22"/>
        <v>35</v>
      </c>
      <c r="AL96">
        <v>81004</v>
      </c>
      <c r="AM96">
        <v>3</v>
      </c>
      <c r="AN96">
        <v>1</v>
      </c>
      <c r="AO96" t="s">
        <v>110</v>
      </c>
      <c r="AP96">
        <v>3</v>
      </c>
      <c r="AQ96">
        <v>21011</v>
      </c>
      <c r="AR96">
        <v>21012</v>
      </c>
      <c r="AS96">
        <v>21013</v>
      </c>
      <c r="AT96">
        <v>21014</v>
      </c>
      <c r="AU96">
        <v>21015</v>
      </c>
      <c r="AV96">
        <v>21016</v>
      </c>
      <c r="AW96">
        <v>21017</v>
      </c>
      <c r="AX96">
        <v>21018</v>
      </c>
      <c r="AY96">
        <f t="shared" si="40"/>
        <v>5102011</v>
      </c>
      <c r="AZ96">
        <v>522001</v>
      </c>
      <c r="BA96" s="11">
        <v>11004</v>
      </c>
      <c r="BB96">
        <v>0</v>
      </c>
      <c r="BC96">
        <v>0</v>
      </c>
      <c r="BD96" s="11" t="s">
        <v>148</v>
      </c>
      <c r="BE96">
        <v>8</v>
      </c>
      <c r="BF96">
        <f t="shared" si="14"/>
        <v>5103011</v>
      </c>
      <c r="BG96">
        <v>522001</v>
      </c>
      <c r="BH96" s="11">
        <v>31501</v>
      </c>
      <c r="BI96">
        <v>3</v>
      </c>
      <c r="BJ96">
        <v>1</v>
      </c>
      <c r="BK96" s="11" t="s">
        <v>157</v>
      </c>
      <c r="BL96">
        <v>15</v>
      </c>
    </row>
    <row r="97" spans="1:64" x14ac:dyDescent="0.15">
      <c r="A97">
        <f t="shared" si="11"/>
        <v>510102</v>
      </c>
      <c r="B97">
        <f t="shared" si="47"/>
        <v>510103</v>
      </c>
      <c r="C97">
        <f t="shared" si="12"/>
        <v>510</v>
      </c>
      <c r="D97">
        <f t="shared" si="13"/>
        <v>5101021</v>
      </c>
      <c r="E97">
        <v>522002</v>
      </c>
      <c r="F97">
        <v>21506</v>
      </c>
      <c r="G97">
        <v>3</v>
      </c>
      <c r="H97">
        <v>1</v>
      </c>
      <c r="I97" t="s">
        <v>150</v>
      </c>
      <c r="J97">
        <v>10</v>
      </c>
      <c r="K97" s="11">
        <f t="shared" si="32"/>
        <v>512002</v>
      </c>
      <c r="L97">
        <v>1</v>
      </c>
      <c r="M97">
        <v>2</v>
      </c>
      <c r="N97">
        <v>0</v>
      </c>
      <c r="O97">
        <v>0</v>
      </c>
      <c r="P97" s="7">
        <v>0</v>
      </c>
      <c r="Q97">
        <v>0</v>
      </c>
      <c r="R97">
        <v>0</v>
      </c>
      <c r="S97">
        <v>0</v>
      </c>
      <c r="T97">
        <f t="shared" si="27"/>
        <v>0</v>
      </c>
      <c r="U97" s="11">
        <f t="shared" si="33"/>
        <v>532002</v>
      </c>
      <c r="V97">
        <v>21</v>
      </c>
      <c r="W97">
        <v>0</v>
      </c>
      <c r="X97">
        <v>346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f t="shared" si="22"/>
        <v>35</v>
      </c>
      <c r="AL97">
        <v>81004</v>
      </c>
      <c r="AM97">
        <v>3</v>
      </c>
      <c r="AN97">
        <v>1</v>
      </c>
      <c r="AO97" t="s">
        <v>110</v>
      </c>
      <c r="AP97">
        <v>3</v>
      </c>
      <c r="AQ97">
        <v>21011</v>
      </c>
      <c r="AR97">
        <v>21012</v>
      </c>
      <c r="AS97">
        <v>21013</v>
      </c>
      <c r="AT97">
        <v>21014</v>
      </c>
      <c r="AU97">
        <v>21015</v>
      </c>
      <c r="AV97">
        <v>21016</v>
      </c>
      <c r="AW97">
        <v>21017</v>
      </c>
      <c r="AX97">
        <v>21018</v>
      </c>
      <c r="AY97">
        <f t="shared" si="40"/>
        <v>5102021</v>
      </c>
      <c r="AZ97">
        <v>522002</v>
      </c>
      <c r="BA97" s="11">
        <v>21003</v>
      </c>
      <c r="BB97">
        <v>0</v>
      </c>
      <c r="BC97">
        <v>0</v>
      </c>
      <c r="BD97" s="11" t="s">
        <v>112</v>
      </c>
      <c r="BE97">
        <v>8</v>
      </c>
      <c r="BF97">
        <f t="shared" si="14"/>
        <v>5103021</v>
      </c>
      <c r="BG97">
        <v>522002</v>
      </c>
      <c r="BH97" s="11">
        <v>41305</v>
      </c>
      <c r="BI97">
        <v>3</v>
      </c>
      <c r="BJ97">
        <v>1</v>
      </c>
      <c r="BK97" s="11" t="s">
        <v>158</v>
      </c>
      <c r="BL97">
        <v>15</v>
      </c>
    </row>
    <row r="98" spans="1:64" x14ac:dyDescent="0.15">
      <c r="A98">
        <f>A88+1000</f>
        <v>510103</v>
      </c>
      <c r="B98">
        <f t="shared" ref="B98" si="48">B88+1000</f>
        <v>510104</v>
      </c>
      <c r="C98">
        <f t="shared" si="12"/>
        <v>510</v>
      </c>
      <c r="D98">
        <f t="shared" si="13"/>
        <v>5101031</v>
      </c>
      <c r="E98">
        <v>522003</v>
      </c>
      <c r="F98">
        <v>31502</v>
      </c>
      <c r="G98">
        <v>3</v>
      </c>
      <c r="H98">
        <v>1</v>
      </c>
      <c r="I98" t="s">
        <v>151</v>
      </c>
      <c r="J98">
        <v>10</v>
      </c>
      <c r="K98" s="11">
        <f t="shared" si="32"/>
        <v>512003</v>
      </c>
      <c r="L98">
        <v>1</v>
      </c>
      <c r="M98">
        <v>2</v>
      </c>
      <c r="N98">
        <v>0</v>
      </c>
      <c r="O98">
        <v>0</v>
      </c>
      <c r="P98" s="7">
        <v>0</v>
      </c>
      <c r="Q98">
        <v>0</v>
      </c>
      <c r="R98">
        <v>0</v>
      </c>
      <c r="S98">
        <v>0</v>
      </c>
      <c r="T98">
        <f t="shared" si="27"/>
        <v>0</v>
      </c>
      <c r="U98" s="11">
        <f t="shared" si="33"/>
        <v>532003</v>
      </c>
      <c r="V98">
        <v>21</v>
      </c>
      <c r="W98">
        <v>0</v>
      </c>
      <c r="X98">
        <v>346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f t="shared" si="22"/>
        <v>35</v>
      </c>
      <c r="AL98">
        <v>81004</v>
      </c>
      <c r="AM98">
        <v>3</v>
      </c>
      <c r="AN98">
        <v>1</v>
      </c>
      <c r="AO98" t="s">
        <v>110</v>
      </c>
      <c r="AP98">
        <v>3</v>
      </c>
      <c r="AQ98">
        <v>21011</v>
      </c>
      <c r="AR98">
        <v>21012</v>
      </c>
      <c r="AS98">
        <v>21013</v>
      </c>
      <c r="AT98">
        <v>21014</v>
      </c>
      <c r="AU98">
        <v>21015</v>
      </c>
      <c r="AV98">
        <v>21016</v>
      </c>
      <c r="AW98">
        <v>21017</v>
      </c>
      <c r="AX98">
        <v>21018</v>
      </c>
      <c r="AY98">
        <f t="shared" si="40"/>
        <v>5102031</v>
      </c>
      <c r="AZ98">
        <v>522003</v>
      </c>
      <c r="BA98" s="11">
        <v>31007</v>
      </c>
      <c r="BB98">
        <v>0</v>
      </c>
      <c r="BC98">
        <v>0</v>
      </c>
      <c r="BD98" s="11" t="s">
        <v>115</v>
      </c>
      <c r="BE98">
        <v>8</v>
      </c>
      <c r="BF98">
        <f t="shared" si="14"/>
        <v>5103031</v>
      </c>
      <c r="BG98">
        <v>522003</v>
      </c>
      <c r="BH98" s="11">
        <v>11501</v>
      </c>
      <c r="BI98">
        <v>3</v>
      </c>
      <c r="BJ98">
        <v>1</v>
      </c>
      <c r="BK98" s="11" t="s">
        <v>160</v>
      </c>
      <c r="BL98">
        <v>15</v>
      </c>
    </row>
    <row r="99" spans="1:64" x14ac:dyDescent="0.15">
      <c r="A99">
        <f t="shared" si="11"/>
        <v>510104</v>
      </c>
      <c r="B99">
        <f t="shared" ref="B99" si="49">B89+1000</f>
        <v>510105</v>
      </c>
      <c r="C99">
        <f t="shared" si="12"/>
        <v>510</v>
      </c>
      <c r="D99">
        <f t="shared" si="13"/>
        <v>5101041</v>
      </c>
      <c r="E99">
        <v>522004</v>
      </c>
      <c r="F99">
        <v>41504</v>
      </c>
      <c r="G99">
        <v>3</v>
      </c>
      <c r="H99">
        <v>1</v>
      </c>
      <c r="I99" t="s">
        <v>152</v>
      </c>
      <c r="J99">
        <v>10</v>
      </c>
      <c r="K99" s="11">
        <f t="shared" si="32"/>
        <v>512004</v>
      </c>
      <c r="L99">
        <v>1</v>
      </c>
      <c r="M99">
        <v>2</v>
      </c>
      <c r="N99">
        <v>0</v>
      </c>
      <c r="O99">
        <v>0</v>
      </c>
      <c r="P99" s="7">
        <v>0</v>
      </c>
      <c r="Q99">
        <v>0</v>
      </c>
      <c r="R99">
        <v>0</v>
      </c>
      <c r="S99">
        <v>0</v>
      </c>
      <c r="T99">
        <f t="shared" si="27"/>
        <v>0</v>
      </c>
      <c r="U99" s="11">
        <f t="shared" si="33"/>
        <v>532004</v>
      </c>
      <c r="V99">
        <v>21</v>
      </c>
      <c r="W99">
        <v>0</v>
      </c>
      <c r="X99">
        <v>346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f t="shared" si="22"/>
        <v>35</v>
      </c>
      <c r="AL99">
        <v>81004</v>
      </c>
      <c r="AM99">
        <v>3</v>
      </c>
      <c r="AN99">
        <v>1</v>
      </c>
      <c r="AO99" t="s">
        <v>110</v>
      </c>
      <c r="AP99">
        <v>3</v>
      </c>
      <c r="AQ99">
        <v>21011</v>
      </c>
      <c r="AR99">
        <v>21012</v>
      </c>
      <c r="AS99">
        <v>21013</v>
      </c>
      <c r="AT99">
        <v>21014</v>
      </c>
      <c r="AU99">
        <v>21015</v>
      </c>
      <c r="AV99">
        <v>21016</v>
      </c>
      <c r="AW99">
        <v>21017</v>
      </c>
      <c r="AX99">
        <v>21018</v>
      </c>
      <c r="AY99">
        <f t="shared" si="40"/>
        <v>5102041</v>
      </c>
      <c r="AZ99">
        <v>522004</v>
      </c>
      <c r="BA99" s="11">
        <v>41003</v>
      </c>
      <c r="BB99">
        <v>0</v>
      </c>
      <c r="BC99">
        <v>0</v>
      </c>
      <c r="BD99" s="11" t="s">
        <v>117</v>
      </c>
      <c r="BE99">
        <v>8</v>
      </c>
      <c r="BF99">
        <f t="shared" si="14"/>
        <v>5103041</v>
      </c>
      <c r="BG99">
        <v>522004</v>
      </c>
      <c r="BH99" s="11">
        <v>31507</v>
      </c>
      <c r="BI99">
        <v>3</v>
      </c>
      <c r="BJ99">
        <v>1</v>
      </c>
      <c r="BK99" s="11" t="s">
        <v>131</v>
      </c>
      <c r="BL99">
        <v>15</v>
      </c>
    </row>
    <row r="100" spans="1:64" ht="17.25" x14ac:dyDescent="0.15">
      <c r="A100">
        <f t="shared" si="11"/>
        <v>510105</v>
      </c>
      <c r="B100">
        <f t="shared" ref="B100" si="50">B90+1000</f>
        <v>510106</v>
      </c>
      <c r="C100">
        <f t="shared" si="12"/>
        <v>510</v>
      </c>
      <c r="D100">
        <f t="shared" si="13"/>
        <v>5101051</v>
      </c>
      <c r="E100">
        <v>522005</v>
      </c>
      <c r="F100">
        <v>11505</v>
      </c>
      <c r="G100">
        <v>3</v>
      </c>
      <c r="H100">
        <v>1</v>
      </c>
      <c r="I100" t="s">
        <v>154</v>
      </c>
      <c r="J100">
        <v>10</v>
      </c>
      <c r="K100" s="11">
        <f t="shared" si="32"/>
        <v>512005</v>
      </c>
      <c r="L100">
        <v>1</v>
      </c>
      <c r="M100">
        <v>2</v>
      </c>
      <c r="N100">
        <f>D100+600000</f>
        <v>5701051</v>
      </c>
      <c r="O100">
        <v>0</v>
      </c>
      <c r="P100" s="6">
        <v>31502</v>
      </c>
      <c r="Q100">
        <v>3</v>
      </c>
      <c r="R100">
        <v>1</v>
      </c>
      <c r="S100" s="10" t="s">
        <v>200</v>
      </c>
      <c r="T100">
        <f t="shared" si="27"/>
        <v>18</v>
      </c>
      <c r="U100" s="11">
        <f t="shared" si="33"/>
        <v>532005</v>
      </c>
      <c r="V100">
        <v>21</v>
      </c>
      <c r="W100">
        <v>0</v>
      </c>
      <c r="X100">
        <v>346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f t="shared" si="22"/>
        <v>35</v>
      </c>
      <c r="AL100">
        <v>81004</v>
      </c>
      <c r="AM100">
        <v>3</v>
      </c>
      <c r="AN100">
        <v>1</v>
      </c>
      <c r="AO100" t="s">
        <v>110</v>
      </c>
      <c r="AP100">
        <v>3</v>
      </c>
      <c r="AQ100">
        <v>21011</v>
      </c>
      <c r="AR100">
        <v>21012</v>
      </c>
      <c r="AS100">
        <v>21013</v>
      </c>
      <c r="AT100">
        <v>21014</v>
      </c>
      <c r="AU100">
        <v>21015</v>
      </c>
      <c r="AV100">
        <v>21016</v>
      </c>
      <c r="AW100">
        <v>21017</v>
      </c>
      <c r="AX100">
        <v>21018</v>
      </c>
      <c r="AY100">
        <f t="shared" si="40"/>
        <v>5102051</v>
      </c>
      <c r="AZ100">
        <v>522005</v>
      </c>
      <c r="BA100" s="11">
        <v>31508</v>
      </c>
      <c r="BB100">
        <v>0</v>
      </c>
      <c r="BC100">
        <v>0</v>
      </c>
      <c r="BD100" s="11" t="s">
        <v>120</v>
      </c>
      <c r="BE100">
        <v>8</v>
      </c>
      <c r="BF100">
        <f t="shared" si="14"/>
        <v>5103051</v>
      </c>
      <c r="BG100">
        <v>522005</v>
      </c>
      <c r="BH100" s="11">
        <v>41507</v>
      </c>
      <c r="BI100">
        <v>3</v>
      </c>
      <c r="BJ100">
        <v>1</v>
      </c>
      <c r="BK100" s="11" t="s">
        <v>134</v>
      </c>
      <c r="BL100">
        <v>15</v>
      </c>
    </row>
    <row r="101" spans="1:64" x14ac:dyDescent="0.15">
      <c r="A101">
        <f t="shared" si="11"/>
        <v>510106</v>
      </c>
      <c r="B101">
        <f t="shared" ref="B101" si="51">B91+1000</f>
        <v>510107</v>
      </c>
      <c r="C101">
        <f t="shared" si="12"/>
        <v>510</v>
      </c>
      <c r="D101">
        <f t="shared" si="13"/>
        <v>5101061</v>
      </c>
      <c r="E101">
        <v>522006</v>
      </c>
      <c r="F101">
        <v>11502</v>
      </c>
      <c r="G101">
        <v>3</v>
      </c>
      <c r="H101">
        <v>1</v>
      </c>
      <c r="I101" t="s">
        <v>155</v>
      </c>
      <c r="J101">
        <v>10</v>
      </c>
      <c r="K101" s="11">
        <f t="shared" si="32"/>
        <v>512006</v>
      </c>
      <c r="L101">
        <v>1</v>
      </c>
      <c r="M101">
        <v>2</v>
      </c>
      <c r="N101">
        <v>0</v>
      </c>
      <c r="O101">
        <v>0</v>
      </c>
      <c r="P101" s="7">
        <v>0</v>
      </c>
      <c r="Q101">
        <v>0</v>
      </c>
      <c r="R101">
        <v>0</v>
      </c>
      <c r="S101">
        <v>0</v>
      </c>
      <c r="T101">
        <f t="shared" si="27"/>
        <v>0</v>
      </c>
      <c r="U101" s="11">
        <f t="shared" si="33"/>
        <v>532006</v>
      </c>
      <c r="V101">
        <v>21</v>
      </c>
      <c r="W101">
        <v>0</v>
      </c>
      <c r="X101">
        <v>346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f t="shared" si="22"/>
        <v>35</v>
      </c>
      <c r="AL101">
        <v>81004</v>
      </c>
      <c r="AM101">
        <v>3</v>
      </c>
      <c r="AN101">
        <v>1</v>
      </c>
      <c r="AO101" t="s">
        <v>110</v>
      </c>
      <c r="AP101">
        <v>3</v>
      </c>
      <c r="AQ101">
        <v>21011</v>
      </c>
      <c r="AR101">
        <v>21012</v>
      </c>
      <c r="AS101">
        <v>21013</v>
      </c>
      <c r="AT101">
        <v>21014</v>
      </c>
      <c r="AU101">
        <v>21015</v>
      </c>
      <c r="AV101">
        <v>21016</v>
      </c>
      <c r="AW101">
        <v>21017</v>
      </c>
      <c r="AX101">
        <v>21018</v>
      </c>
      <c r="AY101">
        <f t="shared" si="40"/>
        <v>5102061</v>
      </c>
      <c r="AZ101">
        <v>522006</v>
      </c>
      <c r="BA101" s="11">
        <v>11005</v>
      </c>
      <c r="BB101">
        <v>0</v>
      </c>
      <c r="BC101">
        <v>0</v>
      </c>
      <c r="BD101" s="11" t="s">
        <v>123</v>
      </c>
      <c r="BE101">
        <v>8</v>
      </c>
      <c r="BF101">
        <f t="shared" si="14"/>
        <v>5103061</v>
      </c>
      <c r="BG101">
        <v>522006</v>
      </c>
      <c r="BH101" s="11">
        <v>11304</v>
      </c>
      <c r="BI101">
        <v>3</v>
      </c>
      <c r="BJ101">
        <v>1</v>
      </c>
      <c r="BK101" s="11" t="s">
        <v>137</v>
      </c>
      <c r="BL101">
        <v>15</v>
      </c>
    </row>
    <row r="102" spans="1:64" x14ac:dyDescent="0.15">
      <c r="A102">
        <f t="shared" si="11"/>
        <v>510107</v>
      </c>
      <c r="B102">
        <f t="shared" ref="B102:B103" si="52">B92+1000</f>
        <v>510108</v>
      </c>
      <c r="C102">
        <f t="shared" si="12"/>
        <v>510</v>
      </c>
      <c r="D102">
        <f t="shared" si="13"/>
        <v>5101071</v>
      </c>
      <c r="E102">
        <v>522007</v>
      </c>
      <c r="F102">
        <v>21504</v>
      </c>
      <c r="G102">
        <v>3</v>
      </c>
      <c r="H102">
        <v>1</v>
      </c>
      <c r="I102" t="s">
        <v>156</v>
      </c>
      <c r="J102">
        <v>10</v>
      </c>
      <c r="K102" s="11">
        <f t="shared" si="32"/>
        <v>512007</v>
      </c>
      <c r="L102">
        <v>1</v>
      </c>
      <c r="M102">
        <v>2</v>
      </c>
      <c r="N102">
        <v>0</v>
      </c>
      <c r="O102">
        <v>0</v>
      </c>
      <c r="P102" s="7">
        <v>0</v>
      </c>
      <c r="Q102">
        <v>0</v>
      </c>
      <c r="R102">
        <v>0</v>
      </c>
      <c r="S102">
        <v>0</v>
      </c>
      <c r="T102">
        <f t="shared" si="27"/>
        <v>0</v>
      </c>
      <c r="U102" s="11">
        <f t="shared" si="33"/>
        <v>532007</v>
      </c>
      <c r="V102">
        <v>21</v>
      </c>
      <c r="W102">
        <v>0</v>
      </c>
      <c r="X102">
        <v>346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f t="shared" si="22"/>
        <v>35</v>
      </c>
      <c r="AL102">
        <v>81004</v>
      </c>
      <c r="AM102">
        <v>3</v>
      </c>
      <c r="AN102">
        <v>1</v>
      </c>
      <c r="AO102" t="s">
        <v>110</v>
      </c>
      <c r="AP102">
        <v>3</v>
      </c>
      <c r="AQ102">
        <v>21011</v>
      </c>
      <c r="AR102">
        <v>21012</v>
      </c>
      <c r="AS102">
        <v>21013</v>
      </c>
      <c r="AT102">
        <v>21014</v>
      </c>
      <c r="AU102">
        <v>21015</v>
      </c>
      <c r="AV102">
        <v>21016</v>
      </c>
      <c r="AW102">
        <v>21017</v>
      </c>
      <c r="AX102">
        <v>21018</v>
      </c>
      <c r="AY102">
        <f t="shared" si="40"/>
        <v>5102071</v>
      </c>
      <c r="AZ102">
        <v>522007</v>
      </c>
      <c r="BA102" s="11">
        <v>21008</v>
      </c>
      <c r="BB102">
        <v>0</v>
      </c>
      <c r="BC102">
        <v>0</v>
      </c>
      <c r="BD102" s="11" t="s">
        <v>126</v>
      </c>
      <c r="BE102">
        <v>8</v>
      </c>
      <c r="BF102">
        <f t="shared" si="14"/>
        <v>5103071</v>
      </c>
      <c r="BG102">
        <v>522007</v>
      </c>
      <c r="BH102" s="11">
        <v>11506</v>
      </c>
      <c r="BI102">
        <v>3</v>
      </c>
      <c r="BJ102">
        <v>1</v>
      </c>
      <c r="BK102" s="11" t="s">
        <v>139</v>
      </c>
      <c r="BL102">
        <v>15</v>
      </c>
    </row>
    <row r="103" spans="1:64" x14ac:dyDescent="0.15">
      <c r="A103">
        <f t="shared" si="11"/>
        <v>510108</v>
      </c>
      <c r="B103">
        <f t="shared" si="52"/>
        <v>510109</v>
      </c>
      <c r="C103">
        <f t="shared" si="12"/>
        <v>510</v>
      </c>
      <c r="D103">
        <f t="shared" si="13"/>
        <v>5101081</v>
      </c>
      <c r="E103">
        <v>522008</v>
      </c>
      <c r="F103">
        <v>31501</v>
      </c>
      <c r="G103">
        <v>3</v>
      </c>
      <c r="H103">
        <v>1</v>
      </c>
      <c r="I103" t="s">
        <v>157</v>
      </c>
      <c r="J103">
        <v>10</v>
      </c>
      <c r="K103" s="11">
        <f t="shared" si="32"/>
        <v>512008</v>
      </c>
      <c r="L103">
        <v>1</v>
      </c>
      <c r="M103">
        <v>2</v>
      </c>
      <c r="N103">
        <v>0</v>
      </c>
      <c r="O103">
        <v>0</v>
      </c>
      <c r="P103" s="7">
        <v>0</v>
      </c>
      <c r="Q103">
        <v>0</v>
      </c>
      <c r="R103">
        <v>0</v>
      </c>
      <c r="S103">
        <v>0</v>
      </c>
      <c r="T103">
        <f t="shared" si="27"/>
        <v>0</v>
      </c>
      <c r="U103" s="11">
        <f t="shared" si="33"/>
        <v>532008</v>
      </c>
      <c r="V103">
        <v>21</v>
      </c>
      <c r="W103">
        <v>0</v>
      </c>
      <c r="X103">
        <v>346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f t="shared" si="22"/>
        <v>35</v>
      </c>
      <c r="AL103">
        <v>81004</v>
      </c>
      <c r="AM103">
        <v>3</v>
      </c>
      <c r="AN103">
        <v>1</v>
      </c>
      <c r="AO103" t="s">
        <v>110</v>
      </c>
      <c r="AP103">
        <v>3</v>
      </c>
      <c r="AQ103">
        <v>21011</v>
      </c>
      <c r="AR103">
        <v>21012</v>
      </c>
      <c r="AS103">
        <v>21013</v>
      </c>
      <c r="AT103">
        <v>21014</v>
      </c>
      <c r="AU103">
        <v>21015</v>
      </c>
      <c r="AV103">
        <v>21016</v>
      </c>
      <c r="AW103">
        <v>21017</v>
      </c>
      <c r="AX103">
        <v>21018</v>
      </c>
      <c r="AY103">
        <f t="shared" si="40"/>
        <v>5102081</v>
      </c>
      <c r="AZ103">
        <v>522008</v>
      </c>
      <c r="BA103" s="11">
        <v>31305</v>
      </c>
      <c r="BB103">
        <v>0</v>
      </c>
      <c r="BC103">
        <v>0</v>
      </c>
      <c r="BD103" s="11" t="s">
        <v>129</v>
      </c>
      <c r="BE103">
        <v>8</v>
      </c>
      <c r="BF103">
        <f t="shared" si="14"/>
        <v>5103081</v>
      </c>
      <c r="BG103">
        <v>522008</v>
      </c>
      <c r="BH103" s="11">
        <v>21301</v>
      </c>
      <c r="BI103">
        <v>3</v>
      </c>
      <c r="BJ103">
        <v>1</v>
      </c>
      <c r="BK103" s="11" t="s">
        <v>141</v>
      </c>
      <c r="BL103">
        <v>15</v>
      </c>
    </row>
    <row r="104" spans="1:64" x14ac:dyDescent="0.15">
      <c r="A104">
        <f>A94+1000</f>
        <v>510109</v>
      </c>
      <c r="B104">
        <f t="shared" ref="B104" si="53">B94+1000</f>
        <v>510110</v>
      </c>
      <c r="C104">
        <f t="shared" si="12"/>
        <v>510</v>
      </c>
      <c r="D104">
        <f t="shared" si="13"/>
        <v>5101091</v>
      </c>
      <c r="E104">
        <v>522009</v>
      </c>
      <c r="F104">
        <v>41305</v>
      </c>
      <c r="G104">
        <v>3</v>
      </c>
      <c r="H104">
        <v>1</v>
      </c>
      <c r="I104" t="s">
        <v>158</v>
      </c>
      <c r="J104">
        <v>10</v>
      </c>
      <c r="K104" s="11">
        <f t="shared" si="32"/>
        <v>512009</v>
      </c>
      <c r="L104">
        <v>1</v>
      </c>
      <c r="M104">
        <v>2</v>
      </c>
      <c r="N104">
        <v>0</v>
      </c>
      <c r="O104">
        <v>0</v>
      </c>
      <c r="P104" s="7">
        <v>0</v>
      </c>
      <c r="Q104">
        <v>0</v>
      </c>
      <c r="R104">
        <v>0</v>
      </c>
      <c r="S104">
        <v>0</v>
      </c>
      <c r="T104">
        <f t="shared" si="27"/>
        <v>0</v>
      </c>
      <c r="U104" s="11">
        <f t="shared" si="33"/>
        <v>532009</v>
      </c>
      <c r="V104">
        <v>21</v>
      </c>
      <c r="W104">
        <v>0</v>
      </c>
      <c r="X104">
        <v>346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f t="shared" si="22"/>
        <v>35</v>
      </c>
      <c r="AL104">
        <v>81004</v>
      </c>
      <c r="AM104">
        <v>3</v>
      </c>
      <c r="AN104">
        <v>1</v>
      </c>
      <c r="AO104" t="s">
        <v>110</v>
      </c>
      <c r="AP104">
        <v>3</v>
      </c>
      <c r="AQ104">
        <v>21011</v>
      </c>
      <c r="AR104">
        <v>21012</v>
      </c>
      <c r="AS104">
        <v>21013</v>
      </c>
      <c r="AT104">
        <v>21014</v>
      </c>
      <c r="AU104">
        <v>21015</v>
      </c>
      <c r="AV104">
        <v>21016</v>
      </c>
      <c r="AW104">
        <v>21017</v>
      </c>
      <c r="AX104">
        <v>21018</v>
      </c>
      <c r="AY104">
        <f t="shared" si="40"/>
        <v>5102091</v>
      </c>
      <c r="AZ104">
        <v>522009</v>
      </c>
      <c r="BA104" s="11">
        <v>41306</v>
      </c>
      <c r="BB104">
        <v>0</v>
      </c>
      <c r="BC104">
        <v>0</v>
      </c>
      <c r="BD104" s="11" t="s">
        <v>132</v>
      </c>
      <c r="BE104">
        <v>8</v>
      </c>
      <c r="BF104">
        <f t="shared" si="14"/>
        <v>5103091</v>
      </c>
      <c r="BG104">
        <v>522009</v>
      </c>
      <c r="BH104" s="11">
        <v>31504</v>
      </c>
      <c r="BI104">
        <v>3</v>
      </c>
      <c r="BJ104">
        <v>1</v>
      </c>
      <c r="BK104" s="11" t="s">
        <v>143</v>
      </c>
      <c r="BL104">
        <v>15</v>
      </c>
    </row>
    <row r="105" spans="1:64" ht="17.25" x14ac:dyDescent="0.15">
      <c r="A105">
        <f t="shared" si="11"/>
        <v>510110</v>
      </c>
      <c r="B105">
        <v>0</v>
      </c>
      <c r="C105">
        <f t="shared" si="12"/>
        <v>510</v>
      </c>
      <c r="D105">
        <f t="shared" si="13"/>
        <v>5101101</v>
      </c>
      <c r="E105">
        <v>522010</v>
      </c>
      <c r="F105">
        <v>11501</v>
      </c>
      <c r="G105">
        <v>3</v>
      </c>
      <c r="H105">
        <v>1</v>
      </c>
      <c r="I105" t="s">
        <v>160</v>
      </c>
      <c r="J105">
        <v>10</v>
      </c>
      <c r="K105" s="11">
        <f t="shared" si="32"/>
        <v>512010</v>
      </c>
      <c r="L105">
        <v>1</v>
      </c>
      <c r="M105">
        <v>2</v>
      </c>
      <c r="N105">
        <f>D105+600000</f>
        <v>5701101</v>
      </c>
      <c r="O105">
        <v>0</v>
      </c>
      <c r="P105" s="6">
        <v>21501</v>
      </c>
      <c r="Q105">
        <v>3</v>
      </c>
      <c r="R105">
        <v>1</v>
      </c>
      <c r="S105" s="10" t="s">
        <v>199</v>
      </c>
      <c r="T105">
        <f t="shared" si="27"/>
        <v>18</v>
      </c>
      <c r="U105" s="11">
        <f t="shared" si="33"/>
        <v>532010</v>
      </c>
      <c r="V105">
        <v>21</v>
      </c>
      <c r="W105">
        <v>0</v>
      </c>
      <c r="X105">
        <v>346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f t="shared" si="22"/>
        <v>35</v>
      </c>
      <c r="AL105">
        <v>81004</v>
      </c>
      <c r="AM105">
        <v>3</v>
      </c>
      <c r="AN105">
        <v>1</v>
      </c>
      <c r="AO105" t="s">
        <v>110</v>
      </c>
      <c r="AP105">
        <v>3</v>
      </c>
      <c r="AQ105">
        <v>21011</v>
      </c>
      <c r="AR105">
        <v>21012</v>
      </c>
      <c r="AS105">
        <v>21013</v>
      </c>
      <c r="AT105">
        <v>21014</v>
      </c>
      <c r="AU105">
        <v>21015</v>
      </c>
      <c r="AV105">
        <v>21016</v>
      </c>
      <c r="AW105">
        <v>21017</v>
      </c>
      <c r="AX105">
        <v>21018</v>
      </c>
      <c r="AY105">
        <f t="shared" si="40"/>
        <v>5102101</v>
      </c>
      <c r="AZ105">
        <v>522010</v>
      </c>
      <c r="BA105" s="11">
        <v>21007</v>
      </c>
      <c r="BB105">
        <v>0</v>
      </c>
      <c r="BC105">
        <v>0</v>
      </c>
      <c r="BD105" s="11" t="s">
        <v>135</v>
      </c>
      <c r="BE105">
        <v>8</v>
      </c>
      <c r="BF105">
        <f t="shared" si="14"/>
        <v>5103101</v>
      </c>
      <c r="BG105">
        <v>522010</v>
      </c>
      <c r="BH105" s="11">
        <v>41506</v>
      </c>
      <c r="BI105">
        <v>3</v>
      </c>
      <c r="BJ105">
        <v>1</v>
      </c>
      <c r="BK105" s="11" t="s">
        <v>145</v>
      </c>
      <c r="BL105">
        <v>15</v>
      </c>
    </row>
    <row r="106" spans="1:64" x14ac:dyDescent="0.15">
      <c r="A106">
        <f t="shared" ref="A106:B121" si="54">A96+1000</f>
        <v>511101</v>
      </c>
      <c r="B106">
        <f t="shared" si="54"/>
        <v>511102</v>
      </c>
      <c r="C106">
        <f t="shared" si="12"/>
        <v>511</v>
      </c>
      <c r="D106">
        <f t="shared" si="13"/>
        <v>5111011</v>
      </c>
      <c r="E106">
        <v>522101</v>
      </c>
      <c r="F106">
        <v>11507</v>
      </c>
      <c r="G106">
        <v>3</v>
      </c>
      <c r="H106">
        <v>1</v>
      </c>
      <c r="I106" t="s">
        <v>149</v>
      </c>
      <c r="J106">
        <v>10</v>
      </c>
      <c r="K106" s="11">
        <f t="shared" si="32"/>
        <v>512101</v>
      </c>
      <c r="L106">
        <v>1</v>
      </c>
      <c r="M106">
        <v>2</v>
      </c>
      <c r="N106">
        <v>0</v>
      </c>
      <c r="O106">
        <v>0</v>
      </c>
      <c r="Q106">
        <v>0</v>
      </c>
      <c r="R106">
        <v>0</v>
      </c>
      <c r="S106">
        <v>0</v>
      </c>
      <c r="T106">
        <f t="shared" si="27"/>
        <v>0</v>
      </c>
      <c r="U106" s="11">
        <f t="shared" si="33"/>
        <v>532101</v>
      </c>
      <c r="V106">
        <v>21</v>
      </c>
      <c r="W106">
        <v>0</v>
      </c>
      <c r="X106">
        <v>380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f t="shared" si="22"/>
        <v>38</v>
      </c>
      <c r="AL106">
        <v>81004</v>
      </c>
      <c r="AM106">
        <v>3</v>
      </c>
      <c r="AN106">
        <v>1</v>
      </c>
      <c r="AO106" t="s">
        <v>110</v>
      </c>
      <c r="AP106">
        <v>3</v>
      </c>
      <c r="AQ106">
        <v>21011</v>
      </c>
      <c r="AR106">
        <v>21012</v>
      </c>
      <c r="AS106">
        <v>21013</v>
      </c>
      <c r="AT106">
        <v>21014</v>
      </c>
      <c r="AU106">
        <v>21015</v>
      </c>
      <c r="AV106">
        <v>21016</v>
      </c>
      <c r="AW106">
        <v>21017</v>
      </c>
      <c r="AX106">
        <v>21018</v>
      </c>
      <c r="AY106">
        <f t="shared" si="40"/>
        <v>5112011</v>
      </c>
      <c r="AZ106">
        <v>522101</v>
      </c>
      <c r="BA106" s="11">
        <v>11004</v>
      </c>
      <c r="BB106">
        <v>0</v>
      </c>
      <c r="BC106">
        <v>0</v>
      </c>
      <c r="BD106" s="11" t="s">
        <v>148</v>
      </c>
      <c r="BE106">
        <v>8</v>
      </c>
      <c r="BF106">
        <f t="shared" si="14"/>
        <v>5113011</v>
      </c>
      <c r="BG106">
        <v>522101</v>
      </c>
      <c r="BH106" s="11">
        <v>31501</v>
      </c>
      <c r="BI106">
        <v>3</v>
      </c>
      <c r="BJ106">
        <v>1</v>
      </c>
      <c r="BK106" s="11" t="s">
        <v>157</v>
      </c>
      <c r="BL106">
        <v>15</v>
      </c>
    </row>
    <row r="107" spans="1:64" x14ac:dyDescent="0.15">
      <c r="A107">
        <f t="shared" ref="A107" si="55">A97+1000</f>
        <v>511102</v>
      </c>
      <c r="B107">
        <f t="shared" si="54"/>
        <v>511103</v>
      </c>
      <c r="C107">
        <f t="shared" si="12"/>
        <v>511</v>
      </c>
      <c r="D107">
        <f t="shared" si="13"/>
        <v>5111021</v>
      </c>
      <c r="E107">
        <v>522102</v>
      </c>
      <c r="F107">
        <v>21506</v>
      </c>
      <c r="G107">
        <v>3</v>
      </c>
      <c r="H107">
        <v>1</v>
      </c>
      <c r="I107" t="s">
        <v>150</v>
      </c>
      <c r="J107">
        <v>10</v>
      </c>
      <c r="K107" s="11">
        <f t="shared" si="32"/>
        <v>512102</v>
      </c>
      <c r="L107">
        <v>1</v>
      </c>
      <c r="M107">
        <v>2</v>
      </c>
      <c r="N107">
        <v>0</v>
      </c>
      <c r="O107">
        <v>0</v>
      </c>
      <c r="Q107">
        <v>0</v>
      </c>
      <c r="R107">
        <v>0</v>
      </c>
      <c r="S107">
        <v>0</v>
      </c>
      <c r="T107">
        <f t="shared" si="27"/>
        <v>0</v>
      </c>
      <c r="U107" s="11">
        <f t="shared" si="33"/>
        <v>532102</v>
      </c>
      <c r="V107">
        <v>21</v>
      </c>
      <c r="W107">
        <v>0</v>
      </c>
      <c r="X107">
        <v>380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f t="shared" si="22"/>
        <v>38</v>
      </c>
      <c r="AL107">
        <v>81004</v>
      </c>
      <c r="AM107">
        <v>3</v>
      </c>
      <c r="AN107">
        <v>1</v>
      </c>
      <c r="AO107" t="s">
        <v>110</v>
      </c>
      <c r="AP107">
        <v>3</v>
      </c>
      <c r="AQ107">
        <v>21011</v>
      </c>
      <c r="AR107">
        <v>21012</v>
      </c>
      <c r="AS107">
        <v>21013</v>
      </c>
      <c r="AT107">
        <v>21014</v>
      </c>
      <c r="AU107">
        <v>21015</v>
      </c>
      <c r="AV107">
        <v>21016</v>
      </c>
      <c r="AW107">
        <v>21017</v>
      </c>
      <c r="AX107">
        <v>21018</v>
      </c>
      <c r="AY107">
        <f t="shared" si="40"/>
        <v>5112021</v>
      </c>
      <c r="AZ107">
        <v>522102</v>
      </c>
      <c r="BA107" s="11">
        <v>21003</v>
      </c>
      <c r="BB107">
        <v>0</v>
      </c>
      <c r="BC107">
        <v>0</v>
      </c>
      <c r="BD107" s="11" t="s">
        <v>112</v>
      </c>
      <c r="BE107">
        <v>8</v>
      </c>
      <c r="BF107">
        <f t="shared" si="14"/>
        <v>5113021</v>
      </c>
      <c r="BG107">
        <v>522102</v>
      </c>
      <c r="BH107" s="11">
        <v>41305</v>
      </c>
      <c r="BI107">
        <v>3</v>
      </c>
      <c r="BJ107">
        <v>1</v>
      </c>
      <c r="BK107" s="11" t="s">
        <v>158</v>
      </c>
      <c r="BL107">
        <v>15</v>
      </c>
    </row>
    <row r="108" spans="1:64" x14ac:dyDescent="0.15">
      <c r="A108">
        <f t="shared" ref="A108" si="56">A98+1000</f>
        <v>511103</v>
      </c>
      <c r="B108">
        <f t="shared" si="54"/>
        <v>511104</v>
      </c>
      <c r="C108">
        <f t="shared" si="12"/>
        <v>511</v>
      </c>
      <c r="D108">
        <f t="shared" si="13"/>
        <v>5111031</v>
      </c>
      <c r="E108">
        <v>522103</v>
      </c>
      <c r="F108">
        <v>31502</v>
      </c>
      <c r="G108">
        <v>3</v>
      </c>
      <c r="H108">
        <v>1</v>
      </c>
      <c r="I108" t="s">
        <v>151</v>
      </c>
      <c r="J108">
        <v>10</v>
      </c>
      <c r="K108" s="11">
        <f t="shared" si="32"/>
        <v>512103</v>
      </c>
      <c r="L108">
        <v>1</v>
      </c>
      <c r="M108">
        <v>2</v>
      </c>
      <c r="N108">
        <v>0</v>
      </c>
      <c r="O108">
        <v>0</v>
      </c>
      <c r="Q108">
        <v>0</v>
      </c>
      <c r="R108">
        <v>0</v>
      </c>
      <c r="S108">
        <v>0</v>
      </c>
      <c r="T108">
        <f t="shared" si="27"/>
        <v>0</v>
      </c>
      <c r="U108" s="11">
        <f t="shared" si="33"/>
        <v>532103</v>
      </c>
      <c r="V108">
        <v>21</v>
      </c>
      <c r="W108">
        <v>0</v>
      </c>
      <c r="X108">
        <v>380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f t="shared" si="22"/>
        <v>38</v>
      </c>
      <c r="AL108">
        <v>81004</v>
      </c>
      <c r="AM108">
        <v>3</v>
      </c>
      <c r="AN108">
        <v>1</v>
      </c>
      <c r="AO108" t="s">
        <v>110</v>
      </c>
      <c r="AP108">
        <v>3</v>
      </c>
      <c r="AQ108">
        <v>21011</v>
      </c>
      <c r="AR108">
        <v>21012</v>
      </c>
      <c r="AS108">
        <v>21013</v>
      </c>
      <c r="AT108">
        <v>21014</v>
      </c>
      <c r="AU108">
        <v>21015</v>
      </c>
      <c r="AV108">
        <v>21016</v>
      </c>
      <c r="AW108">
        <v>21017</v>
      </c>
      <c r="AX108">
        <v>21018</v>
      </c>
      <c r="AY108">
        <f t="shared" si="40"/>
        <v>5112031</v>
      </c>
      <c r="AZ108">
        <v>522103</v>
      </c>
      <c r="BA108" s="11">
        <v>31007</v>
      </c>
      <c r="BB108">
        <v>0</v>
      </c>
      <c r="BC108">
        <v>0</v>
      </c>
      <c r="BD108" s="11" t="s">
        <v>115</v>
      </c>
      <c r="BE108">
        <v>8</v>
      </c>
      <c r="BF108">
        <f t="shared" si="14"/>
        <v>5113031</v>
      </c>
      <c r="BG108">
        <v>522103</v>
      </c>
      <c r="BH108" s="11">
        <v>11501</v>
      </c>
      <c r="BI108">
        <v>3</v>
      </c>
      <c r="BJ108">
        <v>1</v>
      </c>
      <c r="BK108" s="11" t="s">
        <v>160</v>
      </c>
      <c r="BL108">
        <v>15</v>
      </c>
    </row>
    <row r="109" spans="1:64" x14ac:dyDescent="0.15">
      <c r="A109">
        <f t="shared" ref="A109" si="57">A99+1000</f>
        <v>511104</v>
      </c>
      <c r="B109">
        <f t="shared" si="54"/>
        <v>511105</v>
      </c>
      <c r="C109">
        <f t="shared" si="12"/>
        <v>511</v>
      </c>
      <c r="D109">
        <f t="shared" si="13"/>
        <v>5111041</v>
      </c>
      <c r="E109">
        <v>522104</v>
      </c>
      <c r="F109">
        <v>41504</v>
      </c>
      <c r="G109">
        <v>3</v>
      </c>
      <c r="H109">
        <v>1</v>
      </c>
      <c r="I109" t="s">
        <v>152</v>
      </c>
      <c r="J109">
        <v>10</v>
      </c>
      <c r="K109" s="11">
        <f t="shared" si="32"/>
        <v>512104</v>
      </c>
      <c r="L109">
        <v>1</v>
      </c>
      <c r="M109">
        <v>2</v>
      </c>
      <c r="N109">
        <v>0</v>
      </c>
      <c r="O109">
        <v>0</v>
      </c>
      <c r="Q109">
        <v>0</v>
      </c>
      <c r="R109">
        <v>0</v>
      </c>
      <c r="S109">
        <v>0</v>
      </c>
      <c r="T109">
        <f t="shared" si="27"/>
        <v>0</v>
      </c>
      <c r="U109" s="11">
        <f t="shared" si="33"/>
        <v>532104</v>
      </c>
      <c r="V109">
        <v>21</v>
      </c>
      <c r="W109">
        <v>0</v>
      </c>
      <c r="X109">
        <v>380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f t="shared" si="22"/>
        <v>38</v>
      </c>
      <c r="AL109">
        <v>81004</v>
      </c>
      <c r="AM109">
        <v>3</v>
      </c>
      <c r="AN109">
        <v>1</v>
      </c>
      <c r="AO109" t="s">
        <v>110</v>
      </c>
      <c r="AP109">
        <v>3</v>
      </c>
      <c r="AQ109">
        <v>21011</v>
      </c>
      <c r="AR109">
        <v>21012</v>
      </c>
      <c r="AS109">
        <v>21013</v>
      </c>
      <c r="AT109">
        <v>21014</v>
      </c>
      <c r="AU109">
        <v>21015</v>
      </c>
      <c r="AV109">
        <v>21016</v>
      </c>
      <c r="AW109">
        <v>21017</v>
      </c>
      <c r="AX109">
        <v>21018</v>
      </c>
      <c r="AY109">
        <f t="shared" si="40"/>
        <v>5112041</v>
      </c>
      <c r="AZ109">
        <v>522104</v>
      </c>
      <c r="BA109" s="11">
        <v>41003</v>
      </c>
      <c r="BB109">
        <v>0</v>
      </c>
      <c r="BC109">
        <v>0</v>
      </c>
      <c r="BD109" s="11" t="s">
        <v>117</v>
      </c>
      <c r="BE109">
        <v>8</v>
      </c>
      <c r="BF109">
        <f t="shared" si="14"/>
        <v>5113041</v>
      </c>
      <c r="BG109">
        <v>522104</v>
      </c>
      <c r="BH109" s="11">
        <v>31507</v>
      </c>
      <c r="BI109">
        <v>3</v>
      </c>
      <c r="BJ109">
        <v>1</v>
      </c>
      <c r="BK109" s="11" t="s">
        <v>131</v>
      </c>
      <c r="BL109">
        <v>15</v>
      </c>
    </row>
    <row r="110" spans="1:64" ht="17.25" x14ac:dyDescent="0.15">
      <c r="A110">
        <f t="shared" ref="A110" si="58">A100+1000</f>
        <v>511105</v>
      </c>
      <c r="B110">
        <f t="shared" si="54"/>
        <v>511106</v>
      </c>
      <c r="C110">
        <f t="shared" si="12"/>
        <v>511</v>
      </c>
      <c r="D110">
        <f t="shared" si="13"/>
        <v>5111051</v>
      </c>
      <c r="E110">
        <v>522105</v>
      </c>
      <c r="F110">
        <v>11505</v>
      </c>
      <c r="G110">
        <v>3</v>
      </c>
      <c r="H110">
        <v>1</v>
      </c>
      <c r="I110" t="s">
        <v>154</v>
      </c>
      <c r="J110">
        <v>10</v>
      </c>
      <c r="K110" s="11">
        <f t="shared" si="32"/>
        <v>512105</v>
      </c>
      <c r="L110">
        <v>1</v>
      </c>
      <c r="M110">
        <v>2</v>
      </c>
      <c r="N110">
        <f>D110+600000</f>
        <v>5711051</v>
      </c>
      <c r="O110">
        <v>0</v>
      </c>
      <c r="P110" s="8">
        <v>11502</v>
      </c>
      <c r="Q110">
        <v>3</v>
      </c>
      <c r="R110">
        <v>1</v>
      </c>
      <c r="S110" s="10" t="s">
        <v>189</v>
      </c>
      <c r="T110">
        <f t="shared" si="27"/>
        <v>18</v>
      </c>
      <c r="U110" s="11">
        <f t="shared" si="33"/>
        <v>532105</v>
      </c>
      <c r="V110">
        <v>21</v>
      </c>
      <c r="W110">
        <v>0</v>
      </c>
      <c r="X110">
        <v>380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f t="shared" si="22"/>
        <v>38</v>
      </c>
      <c r="AL110">
        <v>81004</v>
      </c>
      <c r="AM110">
        <v>3</v>
      </c>
      <c r="AN110">
        <v>1</v>
      </c>
      <c r="AO110" t="s">
        <v>110</v>
      </c>
      <c r="AP110">
        <v>3</v>
      </c>
      <c r="AQ110">
        <v>21011</v>
      </c>
      <c r="AR110">
        <v>21012</v>
      </c>
      <c r="AS110">
        <v>21013</v>
      </c>
      <c r="AT110">
        <v>21014</v>
      </c>
      <c r="AU110">
        <v>21015</v>
      </c>
      <c r="AV110">
        <v>21016</v>
      </c>
      <c r="AW110">
        <v>21017</v>
      </c>
      <c r="AX110">
        <v>21018</v>
      </c>
      <c r="AY110">
        <f t="shared" si="40"/>
        <v>5112051</v>
      </c>
      <c r="AZ110">
        <v>522105</v>
      </c>
      <c r="BA110" s="11">
        <v>31508</v>
      </c>
      <c r="BB110">
        <v>0</v>
      </c>
      <c r="BC110">
        <v>0</v>
      </c>
      <c r="BD110" s="11" t="s">
        <v>120</v>
      </c>
      <c r="BE110">
        <v>8</v>
      </c>
      <c r="BF110">
        <f t="shared" si="14"/>
        <v>5113051</v>
      </c>
      <c r="BG110">
        <v>522105</v>
      </c>
      <c r="BH110" s="11">
        <v>41507</v>
      </c>
      <c r="BI110">
        <v>3</v>
      </c>
      <c r="BJ110">
        <v>1</v>
      </c>
      <c r="BK110" s="11" t="s">
        <v>134</v>
      </c>
      <c r="BL110">
        <v>15</v>
      </c>
    </row>
    <row r="111" spans="1:64" x14ac:dyDescent="0.15">
      <c r="A111">
        <f t="shared" ref="A111" si="59">A101+1000</f>
        <v>511106</v>
      </c>
      <c r="B111">
        <f t="shared" si="54"/>
        <v>511107</v>
      </c>
      <c r="C111">
        <f t="shared" si="12"/>
        <v>511</v>
      </c>
      <c r="D111">
        <f t="shared" si="13"/>
        <v>5111061</v>
      </c>
      <c r="E111">
        <v>522106</v>
      </c>
      <c r="F111">
        <v>11502</v>
      </c>
      <c r="G111">
        <v>3</v>
      </c>
      <c r="H111">
        <v>1</v>
      </c>
      <c r="I111" t="s">
        <v>155</v>
      </c>
      <c r="J111">
        <v>10</v>
      </c>
      <c r="K111" s="11">
        <f t="shared" si="32"/>
        <v>512106</v>
      </c>
      <c r="L111">
        <v>1</v>
      </c>
      <c r="M111">
        <v>2</v>
      </c>
      <c r="N111">
        <v>0</v>
      </c>
      <c r="O111">
        <v>0</v>
      </c>
      <c r="Q111">
        <v>0</v>
      </c>
      <c r="R111">
        <v>0</v>
      </c>
      <c r="S111">
        <v>0</v>
      </c>
      <c r="T111">
        <f t="shared" si="27"/>
        <v>0</v>
      </c>
      <c r="U111" s="11">
        <f t="shared" si="33"/>
        <v>532106</v>
      </c>
      <c r="V111">
        <v>21</v>
      </c>
      <c r="W111">
        <v>0</v>
      </c>
      <c r="X111">
        <v>380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f t="shared" si="22"/>
        <v>38</v>
      </c>
      <c r="AL111">
        <v>81004</v>
      </c>
      <c r="AM111">
        <v>3</v>
      </c>
      <c r="AN111">
        <v>1</v>
      </c>
      <c r="AO111" t="s">
        <v>110</v>
      </c>
      <c r="AP111">
        <v>3</v>
      </c>
      <c r="AQ111">
        <v>21011</v>
      </c>
      <c r="AR111">
        <v>21012</v>
      </c>
      <c r="AS111">
        <v>21013</v>
      </c>
      <c r="AT111">
        <v>21014</v>
      </c>
      <c r="AU111">
        <v>21015</v>
      </c>
      <c r="AV111">
        <v>21016</v>
      </c>
      <c r="AW111">
        <v>21017</v>
      </c>
      <c r="AX111">
        <v>21018</v>
      </c>
      <c r="AY111">
        <f t="shared" si="40"/>
        <v>5112061</v>
      </c>
      <c r="AZ111">
        <v>522106</v>
      </c>
      <c r="BA111" s="11">
        <v>11005</v>
      </c>
      <c r="BB111">
        <v>0</v>
      </c>
      <c r="BC111">
        <v>0</v>
      </c>
      <c r="BD111" s="11" t="s">
        <v>123</v>
      </c>
      <c r="BE111">
        <v>8</v>
      </c>
      <c r="BF111">
        <f t="shared" si="14"/>
        <v>5113061</v>
      </c>
      <c r="BG111">
        <v>522106</v>
      </c>
      <c r="BH111" s="11">
        <v>11304</v>
      </c>
      <c r="BI111">
        <v>3</v>
      </c>
      <c r="BJ111">
        <v>1</v>
      </c>
      <c r="BK111" s="11" t="s">
        <v>137</v>
      </c>
      <c r="BL111">
        <v>15</v>
      </c>
    </row>
    <row r="112" spans="1:64" x14ac:dyDescent="0.15">
      <c r="A112">
        <f t="shared" ref="A112" si="60">A102+1000</f>
        <v>511107</v>
      </c>
      <c r="B112">
        <f t="shared" si="54"/>
        <v>511108</v>
      </c>
      <c r="C112">
        <f t="shared" si="12"/>
        <v>511</v>
      </c>
      <c r="D112">
        <f t="shared" si="13"/>
        <v>5111071</v>
      </c>
      <c r="E112">
        <v>522107</v>
      </c>
      <c r="F112">
        <v>21504</v>
      </c>
      <c r="G112">
        <v>3</v>
      </c>
      <c r="H112">
        <v>1</v>
      </c>
      <c r="I112" t="s">
        <v>156</v>
      </c>
      <c r="J112">
        <v>10</v>
      </c>
      <c r="K112" s="11">
        <f t="shared" si="32"/>
        <v>512107</v>
      </c>
      <c r="L112">
        <v>1</v>
      </c>
      <c r="M112">
        <v>2</v>
      </c>
      <c r="N112">
        <v>0</v>
      </c>
      <c r="O112">
        <v>0</v>
      </c>
      <c r="Q112">
        <v>0</v>
      </c>
      <c r="R112">
        <v>0</v>
      </c>
      <c r="S112">
        <v>0</v>
      </c>
      <c r="T112">
        <f t="shared" si="27"/>
        <v>0</v>
      </c>
      <c r="U112" s="11">
        <f t="shared" si="33"/>
        <v>532107</v>
      </c>
      <c r="V112">
        <v>21</v>
      </c>
      <c r="W112">
        <v>0</v>
      </c>
      <c r="X112">
        <v>380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f t="shared" si="22"/>
        <v>38</v>
      </c>
      <c r="AL112">
        <v>81004</v>
      </c>
      <c r="AM112">
        <v>3</v>
      </c>
      <c r="AN112">
        <v>1</v>
      </c>
      <c r="AO112" t="s">
        <v>110</v>
      </c>
      <c r="AP112">
        <v>3</v>
      </c>
      <c r="AQ112">
        <v>21011</v>
      </c>
      <c r="AR112">
        <v>21012</v>
      </c>
      <c r="AS112">
        <v>21013</v>
      </c>
      <c r="AT112">
        <v>21014</v>
      </c>
      <c r="AU112">
        <v>21015</v>
      </c>
      <c r="AV112">
        <v>21016</v>
      </c>
      <c r="AW112">
        <v>21017</v>
      </c>
      <c r="AX112">
        <v>21018</v>
      </c>
      <c r="AY112">
        <f t="shared" si="40"/>
        <v>5112071</v>
      </c>
      <c r="AZ112">
        <v>522107</v>
      </c>
      <c r="BA112" s="11">
        <v>21008</v>
      </c>
      <c r="BB112">
        <v>0</v>
      </c>
      <c r="BC112">
        <v>0</v>
      </c>
      <c r="BD112" s="11" t="s">
        <v>126</v>
      </c>
      <c r="BE112">
        <v>8</v>
      </c>
      <c r="BF112">
        <f t="shared" si="14"/>
        <v>5113071</v>
      </c>
      <c r="BG112">
        <v>522107</v>
      </c>
      <c r="BH112" s="11">
        <v>11506</v>
      </c>
      <c r="BI112">
        <v>3</v>
      </c>
      <c r="BJ112">
        <v>1</v>
      </c>
      <c r="BK112" s="11" t="s">
        <v>139</v>
      </c>
      <c r="BL112">
        <v>15</v>
      </c>
    </row>
    <row r="113" spans="1:64" x14ac:dyDescent="0.15">
      <c r="A113">
        <f t="shared" ref="A113" si="61">A103+1000</f>
        <v>511108</v>
      </c>
      <c r="B113">
        <f t="shared" si="54"/>
        <v>511109</v>
      </c>
      <c r="C113">
        <f t="shared" si="12"/>
        <v>511</v>
      </c>
      <c r="D113">
        <f t="shared" si="13"/>
        <v>5111081</v>
      </c>
      <c r="E113">
        <v>522108</v>
      </c>
      <c r="F113">
        <v>31501</v>
      </c>
      <c r="G113">
        <v>3</v>
      </c>
      <c r="H113">
        <v>1</v>
      </c>
      <c r="I113" t="s">
        <v>157</v>
      </c>
      <c r="J113">
        <v>10</v>
      </c>
      <c r="K113" s="11">
        <f t="shared" si="32"/>
        <v>512108</v>
      </c>
      <c r="L113">
        <v>1</v>
      </c>
      <c r="M113">
        <v>2</v>
      </c>
      <c r="N113">
        <v>0</v>
      </c>
      <c r="O113">
        <v>0</v>
      </c>
      <c r="Q113">
        <v>0</v>
      </c>
      <c r="R113">
        <v>0</v>
      </c>
      <c r="S113">
        <v>0</v>
      </c>
      <c r="T113">
        <f t="shared" si="27"/>
        <v>0</v>
      </c>
      <c r="U113" s="11">
        <f t="shared" si="33"/>
        <v>532108</v>
      </c>
      <c r="V113">
        <v>21</v>
      </c>
      <c r="W113">
        <v>0</v>
      </c>
      <c r="X113">
        <v>380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f t="shared" si="22"/>
        <v>38</v>
      </c>
      <c r="AL113">
        <v>81004</v>
      </c>
      <c r="AM113">
        <v>3</v>
      </c>
      <c r="AN113">
        <v>1</v>
      </c>
      <c r="AO113" t="s">
        <v>110</v>
      </c>
      <c r="AP113">
        <v>3</v>
      </c>
      <c r="AQ113">
        <v>21011</v>
      </c>
      <c r="AR113">
        <v>21012</v>
      </c>
      <c r="AS113">
        <v>21013</v>
      </c>
      <c r="AT113">
        <v>21014</v>
      </c>
      <c r="AU113">
        <v>21015</v>
      </c>
      <c r="AV113">
        <v>21016</v>
      </c>
      <c r="AW113">
        <v>21017</v>
      </c>
      <c r="AX113">
        <v>21018</v>
      </c>
      <c r="AY113">
        <f t="shared" si="40"/>
        <v>5112081</v>
      </c>
      <c r="AZ113">
        <v>522108</v>
      </c>
      <c r="BA113" s="11">
        <v>31305</v>
      </c>
      <c r="BB113">
        <v>0</v>
      </c>
      <c r="BC113">
        <v>0</v>
      </c>
      <c r="BD113" s="11" t="s">
        <v>129</v>
      </c>
      <c r="BE113">
        <v>8</v>
      </c>
      <c r="BF113">
        <f t="shared" si="14"/>
        <v>5113081</v>
      </c>
      <c r="BG113">
        <v>522108</v>
      </c>
      <c r="BH113" s="11">
        <v>21301</v>
      </c>
      <c r="BI113">
        <v>3</v>
      </c>
      <c r="BJ113">
        <v>1</v>
      </c>
      <c r="BK113" s="11" t="s">
        <v>141</v>
      </c>
      <c r="BL113">
        <v>15</v>
      </c>
    </row>
    <row r="114" spans="1:64" x14ac:dyDescent="0.15">
      <c r="A114">
        <f t="shared" ref="A114" si="62">A104+1000</f>
        <v>511109</v>
      </c>
      <c r="B114">
        <f t="shared" si="54"/>
        <v>511110</v>
      </c>
      <c r="C114">
        <f t="shared" si="12"/>
        <v>511</v>
      </c>
      <c r="D114">
        <f t="shared" si="13"/>
        <v>5111091</v>
      </c>
      <c r="E114">
        <v>522109</v>
      </c>
      <c r="F114">
        <v>41305</v>
      </c>
      <c r="G114">
        <v>3</v>
      </c>
      <c r="H114">
        <v>1</v>
      </c>
      <c r="I114" t="s">
        <v>158</v>
      </c>
      <c r="J114">
        <v>10</v>
      </c>
      <c r="K114" s="11">
        <f t="shared" si="32"/>
        <v>512109</v>
      </c>
      <c r="L114">
        <v>1</v>
      </c>
      <c r="M114">
        <v>2</v>
      </c>
      <c r="N114">
        <v>0</v>
      </c>
      <c r="O114">
        <v>0</v>
      </c>
      <c r="Q114">
        <v>0</v>
      </c>
      <c r="R114">
        <v>0</v>
      </c>
      <c r="S114">
        <v>0</v>
      </c>
      <c r="T114">
        <f t="shared" si="27"/>
        <v>0</v>
      </c>
      <c r="U114" s="11">
        <f t="shared" si="33"/>
        <v>532109</v>
      </c>
      <c r="V114">
        <v>21</v>
      </c>
      <c r="W114">
        <v>0</v>
      </c>
      <c r="X114">
        <v>380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f t="shared" si="22"/>
        <v>38</v>
      </c>
      <c r="AL114">
        <v>81004</v>
      </c>
      <c r="AM114">
        <v>3</v>
      </c>
      <c r="AN114">
        <v>1</v>
      </c>
      <c r="AO114" t="s">
        <v>110</v>
      </c>
      <c r="AP114">
        <v>3</v>
      </c>
      <c r="AQ114">
        <v>21011</v>
      </c>
      <c r="AR114">
        <v>21012</v>
      </c>
      <c r="AS114">
        <v>21013</v>
      </c>
      <c r="AT114">
        <v>21014</v>
      </c>
      <c r="AU114">
        <v>21015</v>
      </c>
      <c r="AV114">
        <v>21016</v>
      </c>
      <c r="AW114">
        <v>21017</v>
      </c>
      <c r="AX114">
        <v>21018</v>
      </c>
      <c r="AY114">
        <f t="shared" si="40"/>
        <v>5112091</v>
      </c>
      <c r="AZ114">
        <v>522109</v>
      </c>
      <c r="BA114" s="11">
        <v>41306</v>
      </c>
      <c r="BB114">
        <v>0</v>
      </c>
      <c r="BC114">
        <v>0</v>
      </c>
      <c r="BD114" s="11" t="s">
        <v>132</v>
      </c>
      <c r="BE114">
        <v>8</v>
      </c>
      <c r="BF114">
        <f t="shared" si="14"/>
        <v>5113091</v>
      </c>
      <c r="BG114">
        <v>522109</v>
      </c>
      <c r="BH114" s="11">
        <v>31504</v>
      </c>
      <c r="BI114">
        <v>3</v>
      </c>
      <c r="BJ114">
        <v>1</v>
      </c>
      <c r="BK114" s="11" t="s">
        <v>143</v>
      </c>
      <c r="BL114">
        <v>15</v>
      </c>
    </row>
    <row r="115" spans="1:64" ht="17.25" x14ac:dyDescent="0.15">
      <c r="A115">
        <f t="shared" ref="A115" si="63">A105+1000</f>
        <v>511110</v>
      </c>
      <c r="B115">
        <v>0</v>
      </c>
      <c r="C115">
        <f t="shared" si="12"/>
        <v>511</v>
      </c>
      <c r="D115">
        <f t="shared" si="13"/>
        <v>5111101</v>
      </c>
      <c r="E115">
        <v>522110</v>
      </c>
      <c r="F115">
        <v>11501</v>
      </c>
      <c r="G115">
        <v>3</v>
      </c>
      <c r="H115">
        <v>1</v>
      </c>
      <c r="I115" t="s">
        <v>160</v>
      </c>
      <c r="J115">
        <v>10</v>
      </c>
      <c r="K115" s="11">
        <f t="shared" si="32"/>
        <v>512110</v>
      </c>
      <c r="L115">
        <v>1</v>
      </c>
      <c r="M115">
        <v>2</v>
      </c>
      <c r="N115">
        <f>D115+600000</f>
        <v>5711101</v>
      </c>
      <c r="O115">
        <v>0</v>
      </c>
      <c r="P115" s="8">
        <v>11506</v>
      </c>
      <c r="Q115">
        <v>3</v>
      </c>
      <c r="R115">
        <v>1</v>
      </c>
      <c r="S115" s="10" t="s">
        <v>190</v>
      </c>
      <c r="T115">
        <f t="shared" si="27"/>
        <v>18</v>
      </c>
      <c r="U115" s="11">
        <f t="shared" si="33"/>
        <v>532110</v>
      </c>
      <c r="V115">
        <v>21</v>
      </c>
      <c r="W115">
        <v>0</v>
      </c>
      <c r="X115">
        <v>380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f t="shared" si="22"/>
        <v>38</v>
      </c>
      <c r="AL115">
        <v>81004</v>
      </c>
      <c r="AM115">
        <v>3</v>
      </c>
      <c r="AN115">
        <v>1</v>
      </c>
      <c r="AO115" t="s">
        <v>110</v>
      </c>
      <c r="AP115">
        <v>3</v>
      </c>
      <c r="AQ115">
        <v>21011</v>
      </c>
      <c r="AR115">
        <v>21012</v>
      </c>
      <c r="AS115">
        <v>21013</v>
      </c>
      <c r="AT115">
        <v>21014</v>
      </c>
      <c r="AU115">
        <v>21015</v>
      </c>
      <c r="AV115">
        <v>21016</v>
      </c>
      <c r="AW115">
        <v>21017</v>
      </c>
      <c r="AX115">
        <v>21018</v>
      </c>
      <c r="AY115">
        <f t="shared" si="40"/>
        <v>5112101</v>
      </c>
      <c r="AZ115">
        <v>522110</v>
      </c>
      <c r="BA115" s="11">
        <v>21007</v>
      </c>
      <c r="BB115">
        <v>0</v>
      </c>
      <c r="BC115">
        <v>0</v>
      </c>
      <c r="BD115" s="11" t="s">
        <v>135</v>
      </c>
      <c r="BE115">
        <v>8</v>
      </c>
      <c r="BF115">
        <f t="shared" si="14"/>
        <v>5113101</v>
      </c>
      <c r="BG115">
        <v>522110</v>
      </c>
      <c r="BH115" s="11">
        <v>41506</v>
      </c>
      <c r="BI115">
        <v>3</v>
      </c>
      <c r="BJ115">
        <v>1</v>
      </c>
      <c r="BK115" s="11" t="s">
        <v>145</v>
      </c>
      <c r="BL115">
        <v>15</v>
      </c>
    </row>
    <row r="116" spans="1:64" x14ac:dyDescent="0.15">
      <c r="A116">
        <f t="shared" ref="A116" si="64">A106+1000</f>
        <v>512101</v>
      </c>
      <c r="B116">
        <f t="shared" si="54"/>
        <v>512102</v>
      </c>
      <c r="C116">
        <f t="shared" si="12"/>
        <v>512</v>
      </c>
      <c r="D116">
        <f t="shared" si="13"/>
        <v>5121011</v>
      </c>
      <c r="E116">
        <v>522201</v>
      </c>
      <c r="F116">
        <v>11305</v>
      </c>
      <c r="G116">
        <v>3</v>
      </c>
      <c r="H116">
        <v>1</v>
      </c>
      <c r="I116" t="s">
        <v>109</v>
      </c>
      <c r="J116">
        <v>10</v>
      </c>
      <c r="K116" s="11">
        <f t="shared" si="32"/>
        <v>512201</v>
      </c>
      <c r="L116">
        <v>1</v>
      </c>
      <c r="M116">
        <v>2</v>
      </c>
      <c r="N116">
        <v>0</v>
      </c>
      <c r="O116">
        <v>0</v>
      </c>
      <c r="Q116">
        <v>0</v>
      </c>
      <c r="R116">
        <v>0</v>
      </c>
      <c r="S116">
        <v>0</v>
      </c>
      <c r="T116">
        <f t="shared" si="27"/>
        <v>0</v>
      </c>
      <c r="U116" s="11">
        <f t="shared" si="33"/>
        <v>532201</v>
      </c>
      <c r="V116">
        <v>21</v>
      </c>
      <c r="W116">
        <v>0</v>
      </c>
      <c r="X116">
        <v>418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f t="shared" si="22"/>
        <v>42</v>
      </c>
      <c r="AL116">
        <v>81004</v>
      </c>
      <c r="AM116">
        <v>3</v>
      </c>
      <c r="AN116">
        <v>1</v>
      </c>
      <c r="AO116" t="s">
        <v>110</v>
      </c>
      <c r="AP116">
        <v>3</v>
      </c>
      <c r="AQ116">
        <v>21011</v>
      </c>
      <c r="AR116">
        <v>21012</v>
      </c>
      <c r="AS116">
        <v>21013</v>
      </c>
      <c r="AT116">
        <v>21014</v>
      </c>
      <c r="AU116">
        <v>21015</v>
      </c>
      <c r="AV116">
        <v>21016</v>
      </c>
      <c r="AW116">
        <v>21017</v>
      </c>
      <c r="AX116">
        <v>21018</v>
      </c>
      <c r="AY116">
        <f t="shared" si="40"/>
        <v>5122011</v>
      </c>
      <c r="AZ116">
        <v>522201</v>
      </c>
      <c r="BA116" s="11">
        <v>11302</v>
      </c>
      <c r="BB116">
        <v>0</v>
      </c>
      <c r="BC116">
        <v>0</v>
      </c>
      <c r="BD116" s="11" t="s">
        <v>111</v>
      </c>
      <c r="BE116">
        <v>8</v>
      </c>
      <c r="BF116">
        <f t="shared" si="14"/>
        <v>5123011</v>
      </c>
      <c r="BG116">
        <v>522201</v>
      </c>
      <c r="BH116" s="11">
        <v>21003</v>
      </c>
      <c r="BI116">
        <v>3</v>
      </c>
      <c r="BJ116">
        <v>1</v>
      </c>
      <c r="BK116" s="11" t="s">
        <v>112</v>
      </c>
      <c r="BL116">
        <v>15</v>
      </c>
    </row>
    <row r="117" spans="1:64" x14ac:dyDescent="0.15">
      <c r="A117">
        <f t="shared" ref="A117" si="65">A107+1000</f>
        <v>512102</v>
      </c>
      <c r="B117">
        <f t="shared" si="54"/>
        <v>512103</v>
      </c>
      <c r="C117">
        <f t="shared" si="12"/>
        <v>512</v>
      </c>
      <c r="D117">
        <f t="shared" si="13"/>
        <v>5121021</v>
      </c>
      <c r="E117">
        <v>522202</v>
      </c>
      <c r="F117">
        <v>21006</v>
      </c>
      <c r="G117">
        <v>3</v>
      </c>
      <c r="H117">
        <v>1</v>
      </c>
      <c r="I117" t="s">
        <v>113</v>
      </c>
      <c r="J117">
        <v>10</v>
      </c>
      <c r="K117" s="11">
        <f t="shared" si="32"/>
        <v>512202</v>
      </c>
      <c r="L117">
        <v>1</v>
      </c>
      <c r="M117">
        <v>2</v>
      </c>
      <c r="N117">
        <v>0</v>
      </c>
      <c r="O117">
        <v>0</v>
      </c>
      <c r="Q117">
        <v>0</v>
      </c>
      <c r="R117">
        <v>0</v>
      </c>
      <c r="S117">
        <v>0</v>
      </c>
      <c r="T117">
        <f t="shared" si="27"/>
        <v>0</v>
      </c>
      <c r="U117" s="11">
        <f t="shared" si="33"/>
        <v>532202</v>
      </c>
      <c r="V117">
        <v>21</v>
      </c>
      <c r="W117">
        <v>0</v>
      </c>
      <c r="X117">
        <v>418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f t="shared" si="22"/>
        <v>42</v>
      </c>
      <c r="AL117">
        <v>81004</v>
      </c>
      <c r="AM117">
        <v>3</v>
      </c>
      <c r="AN117">
        <v>1</v>
      </c>
      <c r="AO117" t="s">
        <v>110</v>
      </c>
      <c r="AP117">
        <v>3</v>
      </c>
      <c r="AQ117">
        <v>21011</v>
      </c>
      <c r="AR117">
        <v>21012</v>
      </c>
      <c r="AS117">
        <v>21013</v>
      </c>
      <c r="AT117">
        <v>21014</v>
      </c>
      <c r="AU117">
        <v>21015</v>
      </c>
      <c r="AV117">
        <v>21016</v>
      </c>
      <c r="AW117">
        <v>21017</v>
      </c>
      <c r="AX117">
        <v>21018</v>
      </c>
      <c r="AY117">
        <f t="shared" si="40"/>
        <v>5122021</v>
      </c>
      <c r="AZ117">
        <v>522202</v>
      </c>
      <c r="BA117" s="11">
        <v>21507</v>
      </c>
      <c r="BB117">
        <v>0</v>
      </c>
      <c r="BC117">
        <v>0</v>
      </c>
      <c r="BD117" s="11" t="s">
        <v>114</v>
      </c>
      <c r="BE117">
        <v>8</v>
      </c>
      <c r="BF117">
        <f t="shared" si="14"/>
        <v>5123021</v>
      </c>
      <c r="BG117">
        <v>522202</v>
      </c>
      <c r="BH117" s="11">
        <v>31007</v>
      </c>
      <c r="BI117">
        <v>3</v>
      </c>
      <c r="BJ117">
        <v>1</v>
      </c>
      <c r="BK117" s="11" t="s">
        <v>115</v>
      </c>
      <c r="BL117">
        <v>15</v>
      </c>
    </row>
    <row r="118" spans="1:64" x14ac:dyDescent="0.15">
      <c r="A118">
        <f t="shared" ref="A118" si="66">A108+1000</f>
        <v>512103</v>
      </c>
      <c r="B118">
        <f t="shared" si="54"/>
        <v>512104</v>
      </c>
      <c r="C118">
        <f t="shared" si="12"/>
        <v>512</v>
      </c>
      <c r="D118">
        <f t="shared" si="13"/>
        <v>5121031</v>
      </c>
      <c r="E118">
        <v>522203</v>
      </c>
      <c r="F118">
        <v>31306</v>
      </c>
      <c r="G118">
        <v>3</v>
      </c>
      <c r="H118">
        <v>1</v>
      </c>
      <c r="I118" t="s">
        <v>116</v>
      </c>
      <c r="J118">
        <v>10</v>
      </c>
      <c r="K118" s="11">
        <f t="shared" si="32"/>
        <v>512203</v>
      </c>
      <c r="L118">
        <v>1</v>
      </c>
      <c r="M118">
        <v>2</v>
      </c>
      <c r="N118">
        <v>0</v>
      </c>
      <c r="O118">
        <v>0</v>
      </c>
      <c r="Q118">
        <v>0</v>
      </c>
      <c r="R118">
        <v>0</v>
      </c>
      <c r="S118">
        <v>0</v>
      </c>
      <c r="T118">
        <f t="shared" si="27"/>
        <v>0</v>
      </c>
      <c r="U118" s="11">
        <f t="shared" si="33"/>
        <v>532203</v>
      </c>
      <c r="V118">
        <v>21</v>
      </c>
      <c r="W118">
        <v>0</v>
      </c>
      <c r="X118">
        <v>418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f t="shared" si="22"/>
        <v>42</v>
      </c>
      <c r="AL118">
        <v>81004</v>
      </c>
      <c r="AM118">
        <v>3</v>
      </c>
      <c r="AN118">
        <v>1</v>
      </c>
      <c r="AO118" t="s">
        <v>110</v>
      </c>
      <c r="AP118">
        <v>3</v>
      </c>
      <c r="AQ118">
        <v>21011</v>
      </c>
      <c r="AR118">
        <v>21012</v>
      </c>
      <c r="AS118">
        <v>21013</v>
      </c>
      <c r="AT118">
        <v>21014</v>
      </c>
      <c r="AU118">
        <v>21015</v>
      </c>
      <c r="AV118">
        <v>21016</v>
      </c>
      <c r="AW118">
        <v>21017</v>
      </c>
      <c r="AX118">
        <v>21018</v>
      </c>
      <c r="AY118">
        <f t="shared" si="40"/>
        <v>5122031</v>
      </c>
      <c r="AZ118">
        <v>522203</v>
      </c>
      <c r="BA118" s="11">
        <v>31007</v>
      </c>
      <c r="BB118">
        <v>0</v>
      </c>
      <c r="BC118">
        <v>0</v>
      </c>
      <c r="BD118" s="11" t="s">
        <v>115</v>
      </c>
      <c r="BE118">
        <v>8</v>
      </c>
      <c r="BF118">
        <f t="shared" si="14"/>
        <v>5123031</v>
      </c>
      <c r="BG118">
        <v>522203</v>
      </c>
      <c r="BH118" s="11">
        <v>41003</v>
      </c>
      <c r="BI118">
        <v>3</v>
      </c>
      <c r="BJ118">
        <v>1</v>
      </c>
      <c r="BK118" s="11" t="s">
        <v>117</v>
      </c>
      <c r="BL118">
        <v>15</v>
      </c>
    </row>
    <row r="119" spans="1:64" x14ac:dyDescent="0.15">
      <c r="A119">
        <f t="shared" ref="A119" si="67">A109+1000</f>
        <v>512104</v>
      </c>
      <c r="B119">
        <f t="shared" si="54"/>
        <v>512105</v>
      </c>
      <c r="C119">
        <f t="shared" si="12"/>
        <v>512</v>
      </c>
      <c r="D119">
        <f t="shared" si="13"/>
        <v>5121041</v>
      </c>
      <c r="E119">
        <v>522204</v>
      </c>
      <c r="F119">
        <v>41007</v>
      </c>
      <c r="G119">
        <v>3</v>
      </c>
      <c r="H119">
        <v>1</v>
      </c>
      <c r="I119" t="s">
        <v>118</v>
      </c>
      <c r="J119">
        <v>10</v>
      </c>
      <c r="K119" s="11">
        <f t="shared" si="32"/>
        <v>512204</v>
      </c>
      <c r="L119">
        <v>1</v>
      </c>
      <c r="M119">
        <v>2</v>
      </c>
      <c r="N119">
        <v>0</v>
      </c>
      <c r="O119">
        <v>0</v>
      </c>
      <c r="Q119">
        <v>0</v>
      </c>
      <c r="R119">
        <v>0</v>
      </c>
      <c r="S119">
        <v>0</v>
      </c>
      <c r="T119">
        <f t="shared" si="27"/>
        <v>0</v>
      </c>
      <c r="U119" s="11">
        <f t="shared" si="33"/>
        <v>532204</v>
      </c>
      <c r="V119">
        <v>21</v>
      </c>
      <c r="W119">
        <v>0</v>
      </c>
      <c r="X119">
        <v>418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f t="shared" si="22"/>
        <v>42</v>
      </c>
      <c r="AL119">
        <v>81004</v>
      </c>
      <c r="AM119">
        <v>3</v>
      </c>
      <c r="AN119">
        <v>1</v>
      </c>
      <c r="AO119" t="s">
        <v>110</v>
      </c>
      <c r="AP119">
        <v>3</v>
      </c>
      <c r="AQ119">
        <v>21011</v>
      </c>
      <c r="AR119">
        <v>21012</v>
      </c>
      <c r="AS119">
        <v>21013</v>
      </c>
      <c r="AT119">
        <v>21014</v>
      </c>
      <c r="AU119">
        <v>21015</v>
      </c>
      <c r="AV119">
        <v>21016</v>
      </c>
      <c r="AW119">
        <v>21017</v>
      </c>
      <c r="AX119">
        <v>21018</v>
      </c>
      <c r="AY119">
        <f t="shared" si="40"/>
        <v>5122041</v>
      </c>
      <c r="AZ119">
        <v>522204</v>
      </c>
      <c r="BA119" s="11">
        <v>41008</v>
      </c>
      <c r="BB119">
        <v>0</v>
      </c>
      <c r="BC119">
        <v>0</v>
      </c>
      <c r="BD119" s="11" t="s">
        <v>119</v>
      </c>
      <c r="BE119">
        <v>8</v>
      </c>
      <c r="BF119">
        <f t="shared" si="14"/>
        <v>5123041</v>
      </c>
      <c r="BG119">
        <v>522204</v>
      </c>
      <c r="BH119" s="11">
        <v>31508</v>
      </c>
      <c r="BI119">
        <v>3</v>
      </c>
      <c r="BJ119">
        <v>1</v>
      </c>
      <c r="BK119" s="11" t="s">
        <v>120</v>
      </c>
      <c r="BL119">
        <v>15</v>
      </c>
    </row>
    <row r="120" spans="1:64" ht="17.25" x14ac:dyDescent="0.15">
      <c r="A120">
        <f t="shared" ref="A120" si="68">A110+1000</f>
        <v>512105</v>
      </c>
      <c r="B120">
        <f t="shared" si="54"/>
        <v>512106</v>
      </c>
      <c r="C120">
        <f t="shared" si="12"/>
        <v>512</v>
      </c>
      <c r="D120">
        <f t="shared" si="13"/>
        <v>5121051</v>
      </c>
      <c r="E120">
        <v>522205</v>
      </c>
      <c r="F120">
        <v>11008</v>
      </c>
      <c r="G120">
        <v>3</v>
      </c>
      <c r="H120">
        <v>1</v>
      </c>
      <c r="I120" t="s">
        <v>121</v>
      </c>
      <c r="J120">
        <v>10</v>
      </c>
      <c r="K120" s="11">
        <f t="shared" si="32"/>
        <v>512205</v>
      </c>
      <c r="L120">
        <v>1</v>
      </c>
      <c r="M120">
        <v>2</v>
      </c>
      <c r="N120">
        <f>D120+600000</f>
        <v>5721051</v>
      </c>
      <c r="O120">
        <v>0</v>
      </c>
      <c r="P120" s="8">
        <v>21506</v>
      </c>
      <c r="Q120">
        <v>3</v>
      </c>
      <c r="R120">
        <v>1</v>
      </c>
      <c r="S120" s="10" t="s">
        <v>191</v>
      </c>
      <c r="T120">
        <f t="shared" si="27"/>
        <v>18</v>
      </c>
      <c r="U120" s="11">
        <f t="shared" si="33"/>
        <v>532205</v>
      </c>
      <c r="V120">
        <v>21</v>
      </c>
      <c r="W120">
        <v>0</v>
      </c>
      <c r="X120">
        <v>418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f t="shared" si="22"/>
        <v>42</v>
      </c>
      <c r="AL120">
        <v>81004</v>
      </c>
      <c r="AM120">
        <v>3</v>
      </c>
      <c r="AN120">
        <v>1</v>
      </c>
      <c r="AO120" t="s">
        <v>110</v>
      </c>
      <c r="AP120">
        <v>3</v>
      </c>
      <c r="AQ120">
        <v>21011</v>
      </c>
      <c r="AR120">
        <v>21012</v>
      </c>
      <c r="AS120">
        <v>21013</v>
      </c>
      <c r="AT120">
        <v>21014</v>
      </c>
      <c r="AU120">
        <v>21015</v>
      </c>
      <c r="AV120">
        <v>21016</v>
      </c>
      <c r="AW120">
        <v>21017</v>
      </c>
      <c r="AX120">
        <v>21018</v>
      </c>
      <c r="AY120">
        <f t="shared" si="40"/>
        <v>5122051</v>
      </c>
      <c r="AZ120">
        <v>522205</v>
      </c>
      <c r="BA120" s="11">
        <v>21502</v>
      </c>
      <c r="BB120">
        <v>0</v>
      </c>
      <c r="BC120">
        <v>0</v>
      </c>
      <c r="BD120" s="11" t="s">
        <v>122</v>
      </c>
      <c r="BE120">
        <v>8</v>
      </c>
      <c r="BF120">
        <f t="shared" si="14"/>
        <v>5123051</v>
      </c>
      <c r="BG120">
        <v>522205</v>
      </c>
      <c r="BH120" s="11">
        <v>11005</v>
      </c>
      <c r="BI120">
        <v>3</v>
      </c>
      <c r="BJ120">
        <v>1</v>
      </c>
      <c r="BK120" s="11" t="s">
        <v>123</v>
      </c>
      <c r="BL120">
        <v>15</v>
      </c>
    </row>
    <row r="121" spans="1:64" x14ac:dyDescent="0.15">
      <c r="A121">
        <f t="shared" ref="A121" si="69">A111+1000</f>
        <v>512106</v>
      </c>
      <c r="B121">
        <f t="shared" si="54"/>
        <v>512107</v>
      </c>
      <c r="C121">
        <f t="shared" ref="C121:C186" si="70">C111+1</f>
        <v>512</v>
      </c>
      <c r="D121">
        <f t="shared" ref="D121:D186" si="71">D111+10000</f>
        <v>5121061</v>
      </c>
      <c r="E121">
        <v>522206</v>
      </c>
      <c r="F121">
        <v>11002</v>
      </c>
      <c r="G121">
        <v>3</v>
      </c>
      <c r="H121">
        <v>1</v>
      </c>
      <c r="I121" t="s">
        <v>124</v>
      </c>
      <c r="J121">
        <v>10</v>
      </c>
      <c r="K121" s="11">
        <f t="shared" si="32"/>
        <v>512206</v>
      </c>
      <c r="L121">
        <v>1</v>
      </c>
      <c r="M121">
        <v>2</v>
      </c>
      <c r="N121">
        <v>0</v>
      </c>
      <c r="O121">
        <v>0</v>
      </c>
      <c r="Q121">
        <v>0</v>
      </c>
      <c r="R121">
        <v>0</v>
      </c>
      <c r="S121">
        <v>0</v>
      </c>
      <c r="T121">
        <f t="shared" si="27"/>
        <v>0</v>
      </c>
      <c r="U121" s="11">
        <f t="shared" si="33"/>
        <v>532206</v>
      </c>
      <c r="V121">
        <v>21</v>
      </c>
      <c r="W121">
        <v>0</v>
      </c>
      <c r="X121">
        <v>418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f t="shared" si="22"/>
        <v>42</v>
      </c>
      <c r="AL121">
        <v>81004</v>
      </c>
      <c r="AM121">
        <v>3</v>
      </c>
      <c r="AN121">
        <v>1</v>
      </c>
      <c r="AO121" t="s">
        <v>110</v>
      </c>
      <c r="AP121">
        <v>3</v>
      </c>
      <c r="AQ121">
        <v>21011</v>
      </c>
      <c r="AR121">
        <v>21012</v>
      </c>
      <c r="AS121">
        <v>21013</v>
      </c>
      <c r="AT121">
        <v>21014</v>
      </c>
      <c r="AU121">
        <v>21015</v>
      </c>
      <c r="AV121">
        <v>21016</v>
      </c>
      <c r="AW121">
        <v>21017</v>
      </c>
      <c r="AX121">
        <v>21018</v>
      </c>
      <c r="AY121">
        <f t="shared" si="40"/>
        <v>5122061</v>
      </c>
      <c r="AZ121">
        <v>522206</v>
      </c>
      <c r="BA121" s="11">
        <v>11006</v>
      </c>
      <c r="BB121">
        <v>0</v>
      </c>
      <c r="BC121">
        <v>0</v>
      </c>
      <c r="BD121" s="11" t="s">
        <v>125</v>
      </c>
      <c r="BE121">
        <v>8</v>
      </c>
      <c r="BF121">
        <f t="shared" ref="BF121:BF165" si="72">AY121+1000</f>
        <v>5123061</v>
      </c>
      <c r="BG121">
        <v>522206</v>
      </c>
      <c r="BH121" s="11">
        <v>21008</v>
      </c>
      <c r="BI121">
        <v>3</v>
      </c>
      <c r="BJ121">
        <v>1</v>
      </c>
      <c r="BK121" s="11" t="s">
        <v>126</v>
      </c>
      <c r="BL121">
        <v>15</v>
      </c>
    </row>
    <row r="122" spans="1:64" x14ac:dyDescent="0.15">
      <c r="A122">
        <f t="shared" ref="A122:B134" si="73">A112+1000</f>
        <v>512107</v>
      </c>
      <c r="B122">
        <f t="shared" si="73"/>
        <v>512108</v>
      </c>
      <c r="C122">
        <f t="shared" si="70"/>
        <v>512</v>
      </c>
      <c r="D122">
        <f t="shared" si="71"/>
        <v>5121071</v>
      </c>
      <c r="E122">
        <v>522207</v>
      </c>
      <c r="F122">
        <v>21005</v>
      </c>
      <c r="G122">
        <v>3</v>
      </c>
      <c r="H122">
        <v>1</v>
      </c>
      <c r="I122" t="s">
        <v>127</v>
      </c>
      <c r="J122">
        <v>10</v>
      </c>
      <c r="K122" s="11">
        <f t="shared" si="32"/>
        <v>512207</v>
      </c>
      <c r="L122">
        <v>1</v>
      </c>
      <c r="M122">
        <v>2</v>
      </c>
      <c r="N122">
        <v>0</v>
      </c>
      <c r="O122">
        <v>0</v>
      </c>
      <c r="Q122">
        <v>0</v>
      </c>
      <c r="R122">
        <v>0</v>
      </c>
      <c r="S122">
        <v>0</v>
      </c>
      <c r="T122">
        <f t="shared" si="27"/>
        <v>0</v>
      </c>
      <c r="U122" s="11">
        <f t="shared" si="33"/>
        <v>532207</v>
      </c>
      <c r="V122">
        <v>21</v>
      </c>
      <c r="W122">
        <v>0</v>
      </c>
      <c r="X122">
        <v>418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f t="shared" si="22"/>
        <v>42</v>
      </c>
      <c r="AL122">
        <v>81004</v>
      </c>
      <c r="AM122">
        <v>3</v>
      </c>
      <c r="AN122">
        <v>1</v>
      </c>
      <c r="AO122" t="s">
        <v>110</v>
      </c>
      <c r="AP122">
        <v>3</v>
      </c>
      <c r="AQ122">
        <v>21011</v>
      </c>
      <c r="AR122">
        <v>21012</v>
      </c>
      <c r="AS122">
        <v>21013</v>
      </c>
      <c r="AT122">
        <v>21014</v>
      </c>
      <c r="AU122">
        <v>21015</v>
      </c>
      <c r="AV122">
        <v>21016</v>
      </c>
      <c r="AW122">
        <v>21017</v>
      </c>
      <c r="AX122">
        <v>21018</v>
      </c>
      <c r="AY122">
        <f t="shared" si="40"/>
        <v>5122071</v>
      </c>
      <c r="AZ122">
        <v>522207</v>
      </c>
      <c r="BA122" s="11">
        <v>21306</v>
      </c>
      <c r="BB122">
        <v>0</v>
      </c>
      <c r="BC122">
        <v>0</v>
      </c>
      <c r="BD122" s="11" t="s">
        <v>128</v>
      </c>
      <c r="BE122">
        <v>8</v>
      </c>
      <c r="BF122">
        <f t="shared" si="72"/>
        <v>5123071</v>
      </c>
      <c r="BG122">
        <v>522207</v>
      </c>
      <c r="BH122" s="11">
        <v>31305</v>
      </c>
      <c r="BI122">
        <v>3</v>
      </c>
      <c r="BJ122">
        <v>1</v>
      </c>
      <c r="BK122" s="11" t="s">
        <v>129</v>
      </c>
      <c r="BL122">
        <v>15</v>
      </c>
    </row>
    <row r="123" spans="1:64" x14ac:dyDescent="0.15">
      <c r="A123">
        <f t="shared" ref="A123" si="74">A113+1000</f>
        <v>512108</v>
      </c>
      <c r="B123">
        <f t="shared" si="73"/>
        <v>512109</v>
      </c>
      <c r="C123">
        <f t="shared" si="70"/>
        <v>512</v>
      </c>
      <c r="D123">
        <f t="shared" si="71"/>
        <v>5121081</v>
      </c>
      <c r="E123">
        <v>522208</v>
      </c>
      <c r="F123">
        <v>31006</v>
      </c>
      <c r="G123">
        <v>3</v>
      </c>
      <c r="H123">
        <v>1</v>
      </c>
      <c r="I123" t="s">
        <v>130</v>
      </c>
      <c r="J123">
        <v>10</v>
      </c>
      <c r="K123" s="11">
        <f t="shared" si="32"/>
        <v>512208</v>
      </c>
      <c r="L123">
        <v>1</v>
      </c>
      <c r="M123">
        <v>2</v>
      </c>
      <c r="N123">
        <v>0</v>
      </c>
      <c r="O123">
        <v>0</v>
      </c>
      <c r="Q123">
        <v>0</v>
      </c>
      <c r="R123">
        <v>0</v>
      </c>
      <c r="S123">
        <v>0</v>
      </c>
      <c r="T123">
        <f t="shared" si="27"/>
        <v>0</v>
      </c>
      <c r="U123" s="11">
        <f t="shared" si="33"/>
        <v>532208</v>
      </c>
      <c r="V123">
        <v>21</v>
      </c>
      <c r="W123">
        <v>0</v>
      </c>
      <c r="X123">
        <v>418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f t="shared" si="22"/>
        <v>42</v>
      </c>
      <c r="AL123">
        <v>81004</v>
      </c>
      <c r="AM123">
        <v>3</v>
      </c>
      <c r="AN123">
        <v>1</v>
      </c>
      <c r="AO123" t="s">
        <v>110</v>
      </c>
      <c r="AP123">
        <v>3</v>
      </c>
      <c r="AQ123">
        <v>21011</v>
      </c>
      <c r="AR123">
        <v>21012</v>
      </c>
      <c r="AS123">
        <v>21013</v>
      </c>
      <c r="AT123">
        <v>21014</v>
      </c>
      <c r="AU123">
        <v>21015</v>
      </c>
      <c r="AV123">
        <v>21016</v>
      </c>
      <c r="AW123">
        <v>21017</v>
      </c>
      <c r="AX123">
        <v>21018</v>
      </c>
      <c r="AY123">
        <f t="shared" si="40"/>
        <v>5122081</v>
      </c>
      <c r="AZ123">
        <v>522208</v>
      </c>
      <c r="BA123" s="11">
        <v>31507</v>
      </c>
      <c r="BB123">
        <v>0</v>
      </c>
      <c r="BC123">
        <v>0</v>
      </c>
      <c r="BD123" s="11" t="s">
        <v>131</v>
      </c>
      <c r="BE123">
        <v>8</v>
      </c>
      <c r="BF123">
        <f t="shared" si="72"/>
        <v>5123081</v>
      </c>
      <c r="BG123">
        <v>522208</v>
      </c>
      <c r="BH123" s="11">
        <v>41306</v>
      </c>
      <c r="BI123">
        <v>3</v>
      </c>
      <c r="BJ123">
        <v>1</v>
      </c>
      <c r="BK123" s="11" t="s">
        <v>132</v>
      </c>
      <c r="BL123">
        <v>15</v>
      </c>
    </row>
    <row r="124" spans="1:64" x14ac:dyDescent="0.15">
      <c r="A124">
        <f t="shared" ref="A124" si="75">A114+1000</f>
        <v>512109</v>
      </c>
      <c r="B124">
        <f t="shared" si="73"/>
        <v>512110</v>
      </c>
      <c r="C124">
        <f t="shared" si="70"/>
        <v>512</v>
      </c>
      <c r="D124">
        <f t="shared" si="71"/>
        <v>5121091</v>
      </c>
      <c r="E124">
        <v>522209</v>
      </c>
      <c r="F124">
        <v>41004</v>
      </c>
      <c r="G124">
        <v>3</v>
      </c>
      <c r="H124">
        <v>1</v>
      </c>
      <c r="I124" t="s">
        <v>133</v>
      </c>
      <c r="J124">
        <v>10</v>
      </c>
      <c r="K124" s="11">
        <f t="shared" si="32"/>
        <v>512209</v>
      </c>
      <c r="L124">
        <v>1</v>
      </c>
      <c r="M124">
        <v>2</v>
      </c>
      <c r="N124">
        <v>0</v>
      </c>
      <c r="O124">
        <v>0</v>
      </c>
      <c r="Q124">
        <v>0</v>
      </c>
      <c r="R124">
        <v>0</v>
      </c>
      <c r="S124">
        <v>0</v>
      </c>
      <c r="T124">
        <f t="shared" si="27"/>
        <v>0</v>
      </c>
      <c r="U124" s="11">
        <f t="shared" si="33"/>
        <v>532209</v>
      </c>
      <c r="V124">
        <v>21</v>
      </c>
      <c r="W124">
        <v>0</v>
      </c>
      <c r="X124">
        <v>418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f t="shared" si="22"/>
        <v>42</v>
      </c>
      <c r="AL124">
        <v>81004</v>
      </c>
      <c r="AM124">
        <v>3</v>
      </c>
      <c r="AN124">
        <v>1</v>
      </c>
      <c r="AO124" t="s">
        <v>110</v>
      </c>
      <c r="AP124">
        <v>3</v>
      </c>
      <c r="AQ124">
        <v>21011</v>
      </c>
      <c r="AR124">
        <v>21012</v>
      </c>
      <c r="AS124">
        <v>21013</v>
      </c>
      <c r="AT124">
        <v>21014</v>
      </c>
      <c r="AU124">
        <v>21015</v>
      </c>
      <c r="AV124">
        <v>21016</v>
      </c>
      <c r="AW124">
        <v>21017</v>
      </c>
      <c r="AX124">
        <v>21018</v>
      </c>
      <c r="AY124">
        <f t="shared" si="40"/>
        <v>5122091</v>
      </c>
      <c r="AZ124">
        <v>522209</v>
      </c>
      <c r="BA124" s="11">
        <v>41507</v>
      </c>
      <c r="BB124">
        <v>0</v>
      </c>
      <c r="BC124">
        <v>0</v>
      </c>
      <c r="BD124" s="11" t="s">
        <v>134</v>
      </c>
      <c r="BE124">
        <v>8</v>
      </c>
      <c r="BF124">
        <f t="shared" si="72"/>
        <v>5123091</v>
      </c>
      <c r="BG124">
        <v>522209</v>
      </c>
      <c r="BH124" s="11">
        <v>21007</v>
      </c>
      <c r="BI124">
        <v>3</v>
      </c>
      <c r="BJ124">
        <v>1</v>
      </c>
      <c r="BK124" s="11" t="s">
        <v>135</v>
      </c>
      <c r="BL124">
        <v>15</v>
      </c>
    </row>
    <row r="125" spans="1:64" ht="17.25" x14ac:dyDescent="0.15">
      <c r="A125">
        <f t="shared" ref="A125" si="76">A115+1000</f>
        <v>512110</v>
      </c>
      <c r="B125">
        <v>0</v>
      </c>
      <c r="C125">
        <f t="shared" si="70"/>
        <v>512</v>
      </c>
      <c r="D125">
        <f t="shared" si="71"/>
        <v>5121101</v>
      </c>
      <c r="E125">
        <v>522210</v>
      </c>
      <c r="F125">
        <v>31002</v>
      </c>
      <c r="G125">
        <v>3</v>
      </c>
      <c r="H125">
        <v>1</v>
      </c>
      <c r="I125" t="s">
        <v>136</v>
      </c>
      <c r="J125">
        <v>10</v>
      </c>
      <c r="K125" s="11">
        <f t="shared" si="32"/>
        <v>512210</v>
      </c>
      <c r="L125">
        <v>1</v>
      </c>
      <c r="M125">
        <v>2</v>
      </c>
      <c r="N125">
        <f>D125+600000</f>
        <v>5721101</v>
      </c>
      <c r="O125">
        <v>0</v>
      </c>
      <c r="P125" s="8">
        <v>21503</v>
      </c>
      <c r="Q125">
        <v>3</v>
      </c>
      <c r="R125">
        <v>1</v>
      </c>
      <c r="S125" s="10" t="s">
        <v>192</v>
      </c>
      <c r="T125">
        <f t="shared" si="27"/>
        <v>18</v>
      </c>
      <c r="U125" s="11">
        <f t="shared" si="33"/>
        <v>532210</v>
      </c>
      <c r="V125">
        <v>21</v>
      </c>
      <c r="W125">
        <v>0</v>
      </c>
      <c r="X125">
        <v>418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f t="shared" si="22"/>
        <v>42</v>
      </c>
      <c r="AL125">
        <v>81004</v>
      </c>
      <c r="AM125">
        <v>3</v>
      </c>
      <c r="AN125">
        <v>1</v>
      </c>
      <c r="AO125" t="s">
        <v>110</v>
      </c>
      <c r="AP125">
        <v>3</v>
      </c>
      <c r="AQ125">
        <v>21011</v>
      </c>
      <c r="AR125">
        <v>21012</v>
      </c>
      <c r="AS125">
        <v>21013</v>
      </c>
      <c r="AT125">
        <v>21014</v>
      </c>
      <c r="AU125">
        <v>21015</v>
      </c>
      <c r="AV125">
        <v>21016</v>
      </c>
      <c r="AW125">
        <v>21017</v>
      </c>
      <c r="AX125">
        <v>21018</v>
      </c>
      <c r="AY125">
        <f t="shared" si="40"/>
        <v>5122101</v>
      </c>
      <c r="AZ125">
        <v>522210</v>
      </c>
      <c r="BA125" s="11">
        <v>11304</v>
      </c>
      <c r="BB125">
        <v>0</v>
      </c>
      <c r="BC125">
        <v>0</v>
      </c>
      <c r="BD125" s="11" t="s">
        <v>137</v>
      </c>
      <c r="BE125">
        <v>8</v>
      </c>
      <c r="BF125">
        <f t="shared" si="72"/>
        <v>5123101</v>
      </c>
      <c r="BG125">
        <v>522210</v>
      </c>
      <c r="BH125" s="11">
        <v>11302</v>
      </c>
      <c r="BI125">
        <v>3</v>
      </c>
      <c r="BJ125">
        <v>1</v>
      </c>
      <c r="BK125" s="11" t="s">
        <v>111</v>
      </c>
      <c r="BL125">
        <v>15</v>
      </c>
    </row>
    <row r="126" spans="1:64" x14ac:dyDescent="0.15">
      <c r="A126">
        <f t="shared" ref="A126:B141" si="77">A116+1000</f>
        <v>513101</v>
      </c>
      <c r="B126">
        <f t="shared" si="77"/>
        <v>513102</v>
      </c>
      <c r="C126">
        <f t="shared" si="70"/>
        <v>513</v>
      </c>
      <c r="D126">
        <f t="shared" si="71"/>
        <v>5131011</v>
      </c>
      <c r="E126">
        <v>522301</v>
      </c>
      <c r="F126">
        <v>11003</v>
      </c>
      <c r="G126">
        <v>3</v>
      </c>
      <c r="H126">
        <v>1</v>
      </c>
      <c r="I126" t="s">
        <v>138</v>
      </c>
      <c r="J126">
        <v>10</v>
      </c>
      <c r="K126" s="11">
        <f t="shared" si="32"/>
        <v>512301</v>
      </c>
      <c r="L126">
        <v>1</v>
      </c>
      <c r="M126">
        <v>2</v>
      </c>
      <c r="N126">
        <v>0</v>
      </c>
      <c r="O126">
        <v>0</v>
      </c>
      <c r="Q126">
        <v>0</v>
      </c>
      <c r="R126">
        <v>0</v>
      </c>
      <c r="S126">
        <v>0</v>
      </c>
      <c r="T126">
        <f t="shared" si="27"/>
        <v>0</v>
      </c>
      <c r="U126" s="11">
        <f t="shared" si="33"/>
        <v>532301</v>
      </c>
      <c r="V126">
        <v>21</v>
      </c>
      <c r="W126">
        <v>0</v>
      </c>
      <c r="X126">
        <v>459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f t="shared" si="22"/>
        <v>46</v>
      </c>
      <c r="AL126">
        <v>81004</v>
      </c>
      <c r="AM126">
        <v>3</v>
      </c>
      <c r="AN126">
        <v>1</v>
      </c>
      <c r="AO126" t="s">
        <v>110</v>
      </c>
      <c r="AP126">
        <v>3</v>
      </c>
      <c r="AQ126">
        <v>21011</v>
      </c>
      <c r="AR126">
        <v>21012</v>
      </c>
      <c r="AS126">
        <v>21013</v>
      </c>
      <c r="AT126">
        <v>21014</v>
      </c>
      <c r="AU126">
        <v>21015</v>
      </c>
      <c r="AV126">
        <v>21016</v>
      </c>
      <c r="AW126">
        <v>21017</v>
      </c>
      <c r="AX126">
        <v>21018</v>
      </c>
      <c r="AY126">
        <f t="shared" si="40"/>
        <v>5132011</v>
      </c>
      <c r="AZ126">
        <v>522301</v>
      </c>
      <c r="BA126" s="11">
        <v>11506</v>
      </c>
      <c r="BB126">
        <v>0</v>
      </c>
      <c r="BC126">
        <v>0</v>
      </c>
      <c r="BD126" s="11" t="s">
        <v>139</v>
      </c>
      <c r="BE126">
        <v>8</v>
      </c>
      <c r="BF126">
        <f t="shared" si="72"/>
        <v>5133011</v>
      </c>
      <c r="BG126">
        <v>522301</v>
      </c>
      <c r="BH126" s="11">
        <v>21507</v>
      </c>
      <c r="BI126">
        <v>3</v>
      </c>
      <c r="BJ126">
        <v>1</v>
      </c>
      <c r="BK126" s="11" t="s">
        <v>114</v>
      </c>
      <c r="BL126">
        <v>15</v>
      </c>
    </row>
    <row r="127" spans="1:64" x14ac:dyDescent="0.15">
      <c r="A127">
        <f t="shared" ref="A127" si="78">A117+1000</f>
        <v>513102</v>
      </c>
      <c r="B127">
        <f t="shared" si="77"/>
        <v>513103</v>
      </c>
      <c r="C127">
        <f t="shared" si="70"/>
        <v>513</v>
      </c>
      <c r="D127">
        <f t="shared" si="71"/>
        <v>5131021</v>
      </c>
      <c r="E127">
        <v>522302</v>
      </c>
      <c r="F127">
        <v>21305</v>
      </c>
      <c r="G127">
        <v>3</v>
      </c>
      <c r="H127">
        <v>1</v>
      </c>
      <c r="I127" t="s">
        <v>140</v>
      </c>
      <c r="J127">
        <v>10</v>
      </c>
      <c r="K127" s="11">
        <f t="shared" si="32"/>
        <v>512302</v>
      </c>
      <c r="L127">
        <v>1</v>
      </c>
      <c r="M127">
        <v>2</v>
      </c>
      <c r="N127">
        <v>0</v>
      </c>
      <c r="O127">
        <v>0</v>
      </c>
      <c r="Q127">
        <v>0</v>
      </c>
      <c r="R127">
        <v>0</v>
      </c>
      <c r="S127">
        <v>0</v>
      </c>
      <c r="T127">
        <f t="shared" si="27"/>
        <v>0</v>
      </c>
      <c r="U127" s="11">
        <f t="shared" si="33"/>
        <v>532302</v>
      </c>
      <c r="V127">
        <v>21</v>
      </c>
      <c r="W127">
        <v>0</v>
      </c>
      <c r="X127">
        <v>459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f t="shared" si="22"/>
        <v>46</v>
      </c>
      <c r="AL127">
        <v>81004</v>
      </c>
      <c r="AM127">
        <v>3</v>
      </c>
      <c r="AN127">
        <v>1</v>
      </c>
      <c r="AO127" t="s">
        <v>110</v>
      </c>
      <c r="AP127">
        <v>3</v>
      </c>
      <c r="AQ127">
        <v>21011</v>
      </c>
      <c r="AR127">
        <v>21012</v>
      </c>
      <c r="AS127">
        <v>21013</v>
      </c>
      <c r="AT127">
        <v>21014</v>
      </c>
      <c r="AU127">
        <v>21015</v>
      </c>
      <c r="AV127">
        <v>21016</v>
      </c>
      <c r="AW127">
        <v>21017</v>
      </c>
      <c r="AX127">
        <v>21018</v>
      </c>
      <c r="AY127">
        <f t="shared" si="40"/>
        <v>5132021</v>
      </c>
      <c r="AZ127">
        <v>522302</v>
      </c>
      <c r="BA127" s="11">
        <v>21301</v>
      </c>
      <c r="BB127">
        <v>0</v>
      </c>
      <c r="BC127">
        <v>0</v>
      </c>
      <c r="BD127" s="11" t="s">
        <v>141</v>
      </c>
      <c r="BE127">
        <v>8</v>
      </c>
      <c r="BF127">
        <f t="shared" si="72"/>
        <v>5133021</v>
      </c>
      <c r="BG127">
        <v>522302</v>
      </c>
      <c r="BH127" s="11">
        <v>31007</v>
      </c>
      <c r="BI127">
        <v>3</v>
      </c>
      <c r="BJ127">
        <v>1</v>
      </c>
      <c r="BK127" s="11" t="s">
        <v>115</v>
      </c>
      <c r="BL127">
        <v>15</v>
      </c>
    </row>
    <row r="128" spans="1:64" x14ac:dyDescent="0.15">
      <c r="A128">
        <f t="shared" ref="A128" si="79">A118+1000</f>
        <v>513103</v>
      </c>
      <c r="B128">
        <f t="shared" si="77"/>
        <v>513104</v>
      </c>
      <c r="C128">
        <f t="shared" si="70"/>
        <v>513</v>
      </c>
      <c r="D128">
        <f t="shared" si="71"/>
        <v>5131031</v>
      </c>
      <c r="E128">
        <v>522303</v>
      </c>
      <c r="F128">
        <v>31005</v>
      </c>
      <c r="G128">
        <v>3</v>
      </c>
      <c r="H128">
        <v>1</v>
      </c>
      <c r="I128" t="s">
        <v>142</v>
      </c>
      <c r="J128">
        <v>10</v>
      </c>
      <c r="K128" s="11">
        <f t="shared" si="32"/>
        <v>512303</v>
      </c>
      <c r="L128">
        <v>1</v>
      </c>
      <c r="M128">
        <v>2</v>
      </c>
      <c r="N128">
        <v>0</v>
      </c>
      <c r="O128">
        <v>0</v>
      </c>
      <c r="Q128">
        <v>0</v>
      </c>
      <c r="R128">
        <v>0</v>
      </c>
      <c r="S128">
        <v>0</v>
      </c>
      <c r="T128">
        <f t="shared" si="27"/>
        <v>0</v>
      </c>
      <c r="U128" s="11">
        <f t="shared" si="33"/>
        <v>532303</v>
      </c>
      <c r="V128">
        <v>21</v>
      </c>
      <c r="W128">
        <v>0</v>
      </c>
      <c r="X128">
        <v>459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f t="shared" si="22"/>
        <v>46</v>
      </c>
      <c r="AL128">
        <v>81004</v>
      </c>
      <c r="AM128">
        <v>3</v>
      </c>
      <c r="AN128">
        <v>1</v>
      </c>
      <c r="AO128" t="s">
        <v>110</v>
      </c>
      <c r="AP128">
        <v>3</v>
      </c>
      <c r="AQ128">
        <v>21011</v>
      </c>
      <c r="AR128">
        <v>21012</v>
      </c>
      <c r="AS128">
        <v>21013</v>
      </c>
      <c r="AT128">
        <v>21014</v>
      </c>
      <c r="AU128">
        <v>21015</v>
      </c>
      <c r="AV128">
        <v>21016</v>
      </c>
      <c r="AW128">
        <v>21017</v>
      </c>
      <c r="AX128">
        <v>21018</v>
      </c>
      <c r="AY128">
        <f t="shared" si="40"/>
        <v>5132031</v>
      </c>
      <c r="AZ128">
        <v>522303</v>
      </c>
      <c r="BA128" s="11">
        <v>31504</v>
      </c>
      <c r="BB128">
        <v>0</v>
      </c>
      <c r="BC128">
        <v>0</v>
      </c>
      <c r="BD128" s="11" t="s">
        <v>143</v>
      </c>
      <c r="BE128">
        <v>8</v>
      </c>
      <c r="BF128">
        <f t="shared" si="72"/>
        <v>5133031</v>
      </c>
      <c r="BG128">
        <v>522303</v>
      </c>
      <c r="BH128" s="11">
        <v>41008</v>
      </c>
      <c r="BI128">
        <v>3</v>
      </c>
      <c r="BJ128">
        <v>1</v>
      </c>
      <c r="BK128" s="11" t="s">
        <v>119</v>
      </c>
      <c r="BL128">
        <v>15</v>
      </c>
    </row>
    <row r="129" spans="1:64" x14ac:dyDescent="0.15">
      <c r="A129">
        <f t="shared" ref="A129" si="80">A119+1000</f>
        <v>513104</v>
      </c>
      <c r="B129">
        <f t="shared" si="77"/>
        <v>513105</v>
      </c>
      <c r="C129">
        <f t="shared" si="70"/>
        <v>513</v>
      </c>
      <c r="D129">
        <f t="shared" si="71"/>
        <v>5131041</v>
      </c>
      <c r="E129">
        <v>522304</v>
      </c>
      <c r="F129">
        <v>41508</v>
      </c>
      <c r="G129">
        <v>3</v>
      </c>
      <c r="H129">
        <v>1</v>
      </c>
      <c r="I129" t="s">
        <v>144</v>
      </c>
      <c r="J129">
        <v>10</v>
      </c>
      <c r="K129" s="11">
        <f t="shared" si="32"/>
        <v>512304</v>
      </c>
      <c r="L129">
        <v>1</v>
      </c>
      <c r="M129">
        <v>2</v>
      </c>
      <c r="N129">
        <v>0</v>
      </c>
      <c r="O129">
        <v>0</v>
      </c>
      <c r="Q129">
        <v>0</v>
      </c>
      <c r="R129">
        <v>0</v>
      </c>
      <c r="S129">
        <v>0</v>
      </c>
      <c r="T129">
        <f t="shared" si="27"/>
        <v>0</v>
      </c>
      <c r="U129" s="11">
        <f t="shared" si="33"/>
        <v>532304</v>
      </c>
      <c r="V129">
        <v>21</v>
      </c>
      <c r="W129">
        <v>0</v>
      </c>
      <c r="X129">
        <v>459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f t="shared" si="22"/>
        <v>46</v>
      </c>
      <c r="AL129">
        <v>81004</v>
      </c>
      <c r="AM129">
        <v>3</v>
      </c>
      <c r="AN129">
        <v>1</v>
      </c>
      <c r="AO129" t="s">
        <v>110</v>
      </c>
      <c r="AP129">
        <v>3</v>
      </c>
      <c r="AQ129">
        <v>21011</v>
      </c>
      <c r="AR129">
        <v>21012</v>
      </c>
      <c r="AS129">
        <v>21013</v>
      </c>
      <c r="AT129">
        <v>21014</v>
      </c>
      <c r="AU129">
        <v>21015</v>
      </c>
      <c r="AV129">
        <v>21016</v>
      </c>
      <c r="AW129">
        <v>21017</v>
      </c>
      <c r="AX129">
        <v>21018</v>
      </c>
      <c r="AY129">
        <f t="shared" si="40"/>
        <v>5132041</v>
      </c>
      <c r="AZ129">
        <v>522304</v>
      </c>
      <c r="BA129" s="11">
        <v>41506</v>
      </c>
      <c r="BB129">
        <v>0</v>
      </c>
      <c r="BC129">
        <v>0</v>
      </c>
      <c r="BD129" s="11" t="s">
        <v>145</v>
      </c>
      <c r="BE129">
        <v>8</v>
      </c>
      <c r="BF129">
        <f t="shared" si="72"/>
        <v>5133041</v>
      </c>
      <c r="BG129">
        <v>522304</v>
      </c>
      <c r="BH129" s="11">
        <v>21502</v>
      </c>
      <c r="BI129">
        <v>3</v>
      </c>
      <c r="BJ129">
        <v>1</v>
      </c>
      <c r="BK129" s="11" t="s">
        <v>122</v>
      </c>
      <c r="BL129">
        <v>15</v>
      </c>
    </row>
    <row r="130" spans="1:64" ht="17.25" x14ac:dyDescent="0.15">
      <c r="A130">
        <f t="shared" ref="A130" si="81">A120+1000</f>
        <v>513105</v>
      </c>
      <c r="B130">
        <f t="shared" si="77"/>
        <v>513106</v>
      </c>
      <c r="C130">
        <f t="shared" si="70"/>
        <v>513</v>
      </c>
      <c r="D130">
        <f t="shared" si="71"/>
        <v>5131051</v>
      </c>
      <c r="E130">
        <v>522305</v>
      </c>
      <c r="F130">
        <v>31001</v>
      </c>
      <c r="G130">
        <v>3</v>
      </c>
      <c r="H130">
        <v>1</v>
      </c>
      <c r="I130" t="s">
        <v>146</v>
      </c>
      <c r="J130">
        <v>10</v>
      </c>
      <c r="K130" s="11">
        <f t="shared" si="32"/>
        <v>512305</v>
      </c>
      <c r="L130">
        <v>1</v>
      </c>
      <c r="M130">
        <v>2</v>
      </c>
      <c r="N130">
        <f>D130+600000</f>
        <v>5731051</v>
      </c>
      <c r="O130">
        <v>0</v>
      </c>
      <c r="P130" s="8">
        <v>31506</v>
      </c>
      <c r="Q130">
        <v>3</v>
      </c>
      <c r="R130">
        <v>1</v>
      </c>
      <c r="S130" s="10" t="s">
        <v>193</v>
      </c>
      <c r="T130">
        <f t="shared" si="27"/>
        <v>18</v>
      </c>
      <c r="U130" s="11">
        <f t="shared" si="33"/>
        <v>532305</v>
      </c>
      <c r="V130">
        <v>21</v>
      </c>
      <c r="W130">
        <v>0</v>
      </c>
      <c r="X130">
        <v>459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f t="shared" si="22"/>
        <v>46</v>
      </c>
      <c r="AL130">
        <v>81004</v>
      </c>
      <c r="AM130">
        <v>3</v>
      </c>
      <c r="AN130">
        <v>1</v>
      </c>
      <c r="AO130" t="s">
        <v>110</v>
      </c>
      <c r="AP130">
        <v>3</v>
      </c>
      <c r="AQ130">
        <v>21011</v>
      </c>
      <c r="AR130">
        <v>21012</v>
      </c>
      <c r="AS130">
        <v>21013</v>
      </c>
      <c r="AT130">
        <v>21014</v>
      </c>
      <c r="AU130">
        <v>21015</v>
      </c>
      <c r="AV130">
        <v>21016</v>
      </c>
      <c r="AW130">
        <v>21017</v>
      </c>
      <c r="AX130">
        <v>21018</v>
      </c>
      <c r="AY130">
        <f t="shared" si="40"/>
        <v>5132051</v>
      </c>
      <c r="AZ130">
        <v>522305</v>
      </c>
      <c r="BA130" s="11">
        <v>41501</v>
      </c>
      <c r="BB130">
        <v>0</v>
      </c>
      <c r="BC130">
        <v>0</v>
      </c>
      <c r="BD130" s="11" t="s">
        <v>147</v>
      </c>
      <c r="BE130">
        <v>8</v>
      </c>
      <c r="BF130">
        <f t="shared" si="72"/>
        <v>5133051</v>
      </c>
      <c r="BG130">
        <v>522305</v>
      </c>
      <c r="BH130" s="11">
        <v>11006</v>
      </c>
      <c r="BI130">
        <v>3</v>
      </c>
      <c r="BJ130">
        <v>1</v>
      </c>
      <c r="BK130" s="11" t="s">
        <v>125</v>
      </c>
      <c r="BL130">
        <v>15</v>
      </c>
    </row>
    <row r="131" spans="1:64" x14ac:dyDescent="0.15">
      <c r="A131">
        <f t="shared" ref="A131" si="82">A121+1000</f>
        <v>513106</v>
      </c>
      <c r="B131">
        <f t="shared" si="77"/>
        <v>513107</v>
      </c>
      <c r="C131">
        <f t="shared" si="70"/>
        <v>513</v>
      </c>
      <c r="D131">
        <f t="shared" si="71"/>
        <v>5131061</v>
      </c>
      <c r="E131">
        <v>522306</v>
      </c>
      <c r="F131">
        <v>11004</v>
      </c>
      <c r="G131">
        <v>3</v>
      </c>
      <c r="H131">
        <v>1</v>
      </c>
      <c r="I131" t="s">
        <v>148</v>
      </c>
      <c r="J131">
        <v>10</v>
      </c>
      <c r="K131" s="11">
        <f t="shared" si="32"/>
        <v>512306</v>
      </c>
      <c r="L131">
        <v>1</v>
      </c>
      <c r="M131">
        <v>2</v>
      </c>
      <c r="N131">
        <v>0</v>
      </c>
      <c r="O131">
        <v>0</v>
      </c>
      <c r="Q131">
        <v>0</v>
      </c>
      <c r="R131">
        <v>0</v>
      </c>
      <c r="S131">
        <v>0</v>
      </c>
      <c r="T131">
        <f t="shared" si="27"/>
        <v>0</v>
      </c>
      <c r="U131" s="11">
        <f t="shared" si="33"/>
        <v>532306</v>
      </c>
      <c r="V131">
        <v>21</v>
      </c>
      <c r="W131">
        <v>0</v>
      </c>
      <c r="X131">
        <v>459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f t="shared" si="22"/>
        <v>46</v>
      </c>
      <c r="AL131">
        <v>81004</v>
      </c>
      <c r="AM131">
        <v>3</v>
      </c>
      <c r="AN131">
        <v>1</v>
      </c>
      <c r="AO131" t="s">
        <v>110</v>
      </c>
      <c r="AP131">
        <v>3</v>
      </c>
      <c r="AQ131">
        <v>21011</v>
      </c>
      <c r="AR131">
        <v>21012</v>
      </c>
      <c r="AS131">
        <v>21013</v>
      </c>
      <c r="AT131">
        <v>21014</v>
      </c>
      <c r="AU131">
        <v>21015</v>
      </c>
      <c r="AV131">
        <v>21016</v>
      </c>
      <c r="AW131">
        <v>21017</v>
      </c>
      <c r="AX131">
        <v>21018</v>
      </c>
      <c r="AY131">
        <f t="shared" si="40"/>
        <v>5132061</v>
      </c>
      <c r="AZ131">
        <v>522306</v>
      </c>
      <c r="BA131" s="11">
        <v>11507</v>
      </c>
      <c r="BB131">
        <v>0</v>
      </c>
      <c r="BC131">
        <v>0</v>
      </c>
      <c r="BD131" s="11" t="s">
        <v>149</v>
      </c>
      <c r="BE131">
        <v>8</v>
      </c>
      <c r="BF131">
        <f t="shared" si="72"/>
        <v>5133061</v>
      </c>
      <c r="BG131">
        <v>522306</v>
      </c>
      <c r="BH131" s="11">
        <v>21306</v>
      </c>
      <c r="BI131">
        <v>3</v>
      </c>
      <c r="BJ131">
        <v>1</v>
      </c>
      <c r="BK131" s="11" t="s">
        <v>128</v>
      </c>
      <c r="BL131">
        <v>15</v>
      </c>
    </row>
    <row r="132" spans="1:64" x14ac:dyDescent="0.15">
      <c r="A132">
        <f t="shared" ref="A132" si="83">A122+1000</f>
        <v>513107</v>
      </c>
      <c r="B132">
        <f t="shared" si="73"/>
        <v>513108</v>
      </c>
      <c r="C132">
        <f t="shared" si="70"/>
        <v>513</v>
      </c>
      <c r="D132">
        <f t="shared" si="71"/>
        <v>5131071</v>
      </c>
      <c r="E132">
        <v>522307</v>
      </c>
      <c r="F132">
        <v>21003</v>
      </c>
      <c r="G132">
        <v>3</v>
      </c>
      <c r="H132">
        <v>1</v>
      </c>
      <c r="I132" t="s">
        <v>112</v>
      </c>
      <c r="J132">
        <v>10</v>
      </c>
      <c r="K132" s="11">
        <f t="shared" si="32"/>
        <v>512307</v>
      </c>
      <c r="L132">
        <v>1</v>
      </c>
      <c r="M132">
        <v>2</v>
      </c>
      <c r="N132">
        <v>0</v>
      </c>
      <c r="O132">
        <v>0</v>
      </c>
      <c r="Q132">
        <v>0</v>
      </c>
      <c r="R132">
        <v>0</v>
      </c>
      <c r="S132">
        <v>0</v>
      </c>
      <c r="T132">
        <f t="shared" si="27"/>
        <v>0</v>
      </c>
      <c r="U132" s="11">
        <f t="shared" si="33"/>
        <v>532307</v>
      </c>
      <c r="V132">
        <v>21</v>
      </c>
      <c r="W132">
        <v>0</v>
      </c>
      <c r="X132">
        <v>459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f t="shared" si="22"/>
        <v>46</v>
      </c>
      <c r="AL132">
        <v>81004</v>
      </c>
      <c r="AM132">
        <v>3</v>
      </c>
      <c r="AN132">
        <v>1</v>
      </c>
      <c r="AO132" t="s">
        <v>110</v>
      </c>
      <c r="AP132">
        <v>3</v>
      </c>
      <c r="AQ132">
        <v>21011</v>
      </c>
      <c r="AR132">
        <v>21012</v>
      </c>
      <c r="AS132">
        <v>21013</v>
      </c>
      <c r="AT132">
        <v>21014</v>
      </c>
      <c r="AU132">
        <v>21015</v>
      </c>
      <c r="AV132">
        <v>21016</v>
      </c>
      <c r="AW132">
        <v>21017</v>
      </c>
      <c r="AX132">
        <v>21018</v>
      </c>
      <c r="AY132">
        <f t="shared" si="40"/>
        <v>5132071</v>
      </c>
      <c r="AZ132">
        <v>522307</v>
      </c>
      <c r="BA132" s="11">
        <v>21506</v>
      </c>
      <c r="BB132">
        <v>0</v>
      </c>
      <c r="BC132">
        <v>0</v>
      </c>
      <c r="BD132" s="11" t="s">
        <v>150</v>
      </c>
      <c r="BE132">
        <v>8</v>
      </c>
      <c r="BF132">
        <f t="shared" si="72"/>
        <v>5133071</v>
      </c>
      <c r="BG132">
        <v>522307</v>
      </c>
      <c r="BH132" s="11">
        <v>11305</v>
      </c>
      <c r="BI132">
        <v>3</v>
      </c>
      <c r="BJ132">
        <v>1</v>
      </c>
      <c r="BK132" s="11" t="s">
        <v>109</v>
      </c>
      <c r="BL132">
        <v>15</v>
      </c>
    </row>
    <row r="133" spans="1:64" x14ac:dyDescent="0.15">
      <c r="A133">
        <f t="shared" ref="A133" si="84">A123+1000</f>
        <v>513108</v>
      </c>
      <c r="B133">
        <f t="shared" si="73"/>
        <v>513109</v>
      </c>
      <c r="C133">
        <f t="shared" si="70"/>
        <v>513</v>
      </c>
      <c r="D133">
        <f t="shared" si="71"/>
        <v>5131081</v>
      </c>
      <c r="E133">
        <v>522308</v>
      </c>
      <c r="F133">
        <v>31007</v>
      </c>
      <c r="G133">
        <v>3</v>
      </c>
      <c r="H133">
        <v>1</v>
      </c>
      <c r="I133" t="s">
        <v>115</v>
      </c>
      <c r="J133">
        <v>10</v>
      </c>
      <c r="K133" s="11">
        <f t="shared" si="32"/>
        <v>512308</v>
      </c>
      <c r="L133">
        <v>1</v>
      </c>
      <c r="M133">
        <v>2</v>
      </c>
      <c r="N133">
        <v>0</v>
      </c>
      <c r="O133">
        <v>0</v>
      </c>
      <c r="Q133">
        <v>0</v>
      </c>
      <c r="R133">
        <v>0</v>
      </c>
      <c r="S133">
        <v>0</v>
      </c>
      <c r="T133">
        <f t="shared" si="27"/>
        <v>0</v>
      </c>
      <c r="U133" s="11">
        <f t="shared" si="33"/>
        <v>532308</v>
      </c>
      <c r="V133">
        <v>21</v>
      </c>
      <c r="W133">
        <v>0</v>
      </c>
      <c r="X133">
        <v>459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f t="shared" si="22"/>
        <v>46</v>
      </c>
      <c r="AL133">
        <v>81004</v>
      </c>
      <c r="AM133">
        <v>3</v>
      </c>
      <c r="AN133">
        <v>1</v>
      </c>
      <c r="AO133" t="s">
        <v>110</v>
      </c>
      <c r="AP133">
        <v>3</v>
      </c>
      <c r="AQ133">
        <v>21011</v>
      </c>
      <c r="AR133">
        <v>21012</v>
      </c>
      <c r="AS133">
        <v>21013</v>
      </c>
      <c r="AT133">
        <v>21014</v>
      </c>
      <c r="AU133">
        <v>21015</v>
      </c>
      <c r="AV133">
        <v>21016</v>
      </c>
      <c r="AW133">
        <v>21017</v>
      </c>
      <c r="AX133">
        <v>21018</v>
      </c>
      <c r="AY133">
        <f t="shared" si="40"/>
        <v>5132081</v>
      </c>
      <c r="AZ133">
        <v>522308</v>
      </c>
      <c r="BA133" s="11">
        <v>31502</v>
      </c>
      <c r="BB133">
        <v>0</v>
      </c>
      <c r="BC133">
        <v>0</v>
      </c>
      <c r="BD133" s="11" t="s">
        <v>151</v>
      </c>
      <c r="BE133">
        <v>8</v>
      </c>
      <c r="BF133">
        <f t="shared" si="72"/>
        <v>5133081</v>
      </c>
      <c r="BG133">
        <v>522308</v>
      </c>
      <c r="BH133" s="11">
        <v>21006</v>
      </c>
      <c r="BI133">
        <v>3</v>
      </c>
      <c r="BJ133">
        <v>1</v>
      </c>
      <c r="BK133" s="11" t="s">
        <v>113</v>
      </c>
      <c r="BL133">
        <v>15</v>
      </c>
    </row>
    <row r="134" spans="1:64" x14ac:dyDescent="0.15">
      <c r="A134">
        <f t="shared" ref="A134" si="85">A124+1000</f>
        <v>513109</v>
      </c>
      <c r="B134">
        <f t="shared" si="73"/>
        <v>513110</v>
      </c>
      <c r="C134">
        <f t="shared" si="70"/>
        <v>513</v>
      </c>
      <c r="D134">
        <f t="shared" si="71"/>
        <v>5131091</v>
      </c>
      <c r="E134">
        <v>522309</v>
      </c>
      <c r="F134">
        <v>41003</v>
      </c>
      <c r="G134">
        <v>3</v>
      </c>
      <c r="H134">
        <v>1</v>
      </c>
      <c r="I134" t="s">
        <v>117</v>
      </c>
      <c r="J134">
        <v>10</v>
      </c>
      <c r="K134" s="11">
        <f t="shared" si="32"/>
        <v>512309</v>
      </c>
      <c r="L134">
        <v>1</v>
      </c>
      <c r="M134">
        <v>2</v>
      </c>
      <c r="N134">
        <v>0</v>
      </c>
      <c r="O134">
        <v>0</v>
      </c>
      <c r="Q134">
        <v>0</v>
      </c>
      <c r="R134">
        <v>0</v>
      </c>
      <c r="S134">
        <v>0</v>
      </c>
      <c r="T134">
        <f t="shared" si="27"/>
        <v>0</v>
      </c>
      <c r="U134" s="11">
        <f t="shared" si="33"/>
        <v>532309</v>
      </c>
      <c r="V134">
        <v>21</v>
      </c>
      <c r="W134">
        <v>0</v>
      </c>
      <c r="X134">
        <v>459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f t="shared" si="22"/>
        <v>46</v>
      </c>
      <c r="AL134">
        <v>81004</v>
      </c>
      <c r="AM134">
        <v>3</v>
      </c>
      <c r="AN134">
        <v>1</v>
      </c>
      <c r="AO134" t="s">
        <v>110</v>
      </c>
      <c r="AP134">
        <v>3</v>
      </c>
      <c r="AQ134">
        <v>21011</v>
      </c>
      <c r="AR134">
        <v>21012</v>
      </c>
      <c r="AS134">
        <v>21013</v>
      </c>
      <c r="AT134">
        <v>21014</v>
      </c>
      <c r="AU134">
        <v>21015</v>
      </c>
      <c r="AV134">
        <v>21016</v>
      </c>
      <c r="AW134">
        <v>21017</v>
      </c>
      <c r="AX134">
        <v>21018</v>
      </c>
      <c r="AY134">
        <f t="shared" si="40"/>
        <v>5132091</v>
      </c>
      <c r="AZ134">
        <v>522309</v>
      </c>
      <c r="BA134" s="11">
        <v>41504</v>
      </c>
      <c r="BB134">
        <v>0</v>
      </c>
      <c r="BC134">
        <v>0</v>
      </c>
      <c r="BD134" s="11" t="s">
        <v>152</v>
      </c>
      <c r="BE134">
        <v>8</v>
      </c>
      <c r="BF134">
        <f t="shared" si="72"/>
        <v>5133091</v>
      </c>
      <c r="BG134">
        <v>522309</v>
      </c>
      <c r="BH134" s="11">
        <v>31306</v>
      </c>
      <c r="BI134">
        <v>3</v>
      </c>
      <c r="BJ134">
        <v>1</v>
      </c>
      <c r="BK134" s="11" t="s">
        <v>116</v>
      </c>
      <c r="BL134">
        <v>15</v>
      </c>
    </row>
    <row r="135" spans="1:64" ht="17.25" x14ac:dyDescent="0.15">
      <c r="A135">
        <f t="shared" ref="A135" si="86">A125+1000</f>
        <v>513110</v>
      </c>
      <c r="B135">
        <v>0</v>
      </c>
      <c r="C135">
        <f t="shared" si="70"/>
        <v>513</v>
      </c>
      <c r="D135">
        <f t="shared" si="71"/>
        <v>5131101</v>
      </c>
      <c r="E135">
        <v>522310</v>
      </c>
      <c r="F135">
        <v>31508</v>
      </c>
      <c r="G135">
        <v>3</v>
      </c>
      <c r="H135">
        <v>1</v>
      </c>
      <c r="I135" t="s">
        <v>120</v>
      </c>
      <c r="J135">
        <v>10</v>
      </c>
      <c r="K135" s="11">
        <f t="shared" si="32"/>
        <v>512310</v>
      </c>
      <c r="L135">
        <v>1</v>
      </c>
      <c r="M135">
        <v>2</v>
      </c>
      <c r="N135">
        <f>D135+600000</f>
        <v>5731101</v>
      </c>
      <c r="O135">
        <v>0</v>
      </c>
      <c r="P135" s="8">
        <v>31504</v>
      </c>
      <c r="Q135">
        <v>3</v>
      </c>
      <c r="R135">
        <v>1</v>
      </c>
      <c r="S135" s="10" t="s">
        <v>194</v>
      </c>
      <c r="T135">
        <f t="shared" si="27"/>
        <v>18</v>
      </c>
      <c r="U135" s="11">
        <f t="shared" si="33"/>
        <v>532310</v>
      </c>
      <c r="V135">
        <v>21</v>
      </c>
      <c r="W135">
        <v>0</v>
      </c>
      <c r="X135">
        <v>459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f t="shared" ref="AK135:AK198" si="87">ROUNDUP(X135/10,0)</f>
        <v>46</v>
      </c>
      <c r="AL135">
        <v>81004</v>
      </c>
      <c r="AM135">
        <v>3</v>
      </c>
      <c r="AN135">
        <v>1</v>
      </c>
      <c r="AO135" t="s">
        <v>110</v>
      </c>
      <c r="AP135">
        <v>3</v>
      </c>
      <c r="AQ135">
        <v>21011</v>
      </c>
      <c r="AR135">
        <v>21012</v>
      </c>
      <c r="AS135">
        <v>21013</v>
      </c>
      <c r="AT135">
        <v>21014</v>
      </c>
      <c r="AU135">
        <v>21015</v>
      </c>
      <c r="AV135">
        <v>21016</v>
      </c>
      <c r="AW135">
        <v>21017</v>
      </c>
      <c r="AX135">
        <v>21018</v>
      </c>
      <c r="AY135">
        <f t="shared" si="40"/>
        <v>5132101</v>
      </c>
      <c r="AZ135">
        <v>522310</v>
      </c>
      <c r="BA135" s="11">
        <v>11505</v>
      </c>
      <c r="BB135">
        <v>0</v>
      </c>
      <c r="BC135">
        <v>0</v>
      </c>
      <c r="BD135" s="11" t="s">
        <v>154</v>
      </c>
      <c r="BE135">
        <v>8</v>
      </c>
      <c r="BF135">
        <f t="shared" si="72"/>
        <v>5133101</v>
      </c>
      <c r="BG135">
        <v>522310</v>
      </c>
      <c r="BH135" s="11">
        <v>41007</v>
      </c>
      <c r="BI135">
        <v>3</v>
      </c>
      <c r="BJ135">
        <v>1</v>
      </c>
      <c r="BK135" s="11" t="s">
        <v>118</v>
      </c>
      <c r="BL135">
        <v>15</v>
      </c>
    </row>
    <row r="136" spans="1:64" x14ac:dyDescent="0.15">
      <c r="A136">
        <f t="shared" ref="A136:B151" si="88">A126+1000</f>
        <v>514101</v>
      </c>
      <c r="B136">
        <f t="shared" si="77"/>
        <v>514102</v>
      </c>
      <c r="C136">
        <f t="shared" si="70"/>
        <v>514</v>
      </c>
      <c r="D136">
        <f t="shared" si="71"/>
        <v>5141011</v>
      </c>
      <c r="E136">
        <v>522401</v>
      </c>
      <c r="F136">
        <v>11005</v>
      </c>
      <c r="G136">
        <v>3</v>
      </c>
      <c r="H136">
        <v>1</v>
      </c>
      <c r="I136" t="s">
        <v>123</v>
      </c>
      <c r="J136">
        <v>10</v>
      </c>
      <c r="K136" s="11">
        <f t="shared" si="32"/>
        <v>512401</v>
      </c>
      <c r="L136">
        <v>1</v>
      </c>
      <c r="M136">
        <v>2</v>
      </c>
      <c r="N136">
        <v>0</v>
      </c>
      <c r="O136">
        <v>0</v>
      </c>
      <c r="Q136">
        <v>0</v>
      </c>
      <c r="R136">
        <v>0</v>
      </c>
      <c r="S136">
        <v>0</v>
      </c>
      <c r="T136">
        <f t="shared" si="27"/>
        <v>0</v>
      </c>
      <c r="U136" s="11">
        <f t="shared" si="33"/>
        <v>532401</v>
      </c>
      <c r="V136">
        <v>21</v>
      </c>
      <c r="W136">
        <v>0</v>
      </c>
      <c r="X136">
        <v>504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f t="shared" si="87"/>
        <v>51</v>
      </c>
      <c r="AL136">
        <v>81004</v>
      </c>
      <c r="AM136">
        <v>3</v>
      </c>
      <c r="AN136">
        <v>1</v>
      </c>
      <c r="AO136" t="s">
        <v>110</v>
      </c>
      <c r="AP136">
        <v>3</v>
      </c>
      <c r="AQ136">
        <v>21011</v>
      </c>
      <c r="AR136">
        <v>21012</v>
      </c>
      <c r="AS136">
        <v>21013</v>
      </c>
      <c r="AT136">
        <v>21014</v>
      </c>
      <c r="AU136">
        <v>21015</v>
      </c>
      <c r="AV136">
        <v>21016</v>
      </c>
      <c r="AW136">
        <v>21017</v>
      </c>
      <c r="AX136">
        <v>21018</v>
      </c>
      <c r="AY136">
        <f t="shared" si="40"/>
        <v>5142011</v>
      </c>
      <c r="AZ136">
        <v>522401</v>
      </c>
      <c r="BA136" s="11">
        <v>11502</v>
      </c>
      <c r="BB136">
        <v>0</v>
      </c>
      <c r="BC136">
        <v>0</v>
      </c>
      <c r="BD136" s="11" t="s">
        <v>155</v>
      </c>
      <c r="BE136">
        <v>8</v>
      </c>
      <c r="BF136">
        <f t="shared" si="72"/>
        <v>5143011</v>
      </c>
      <c r="BG136">
        <v>522401</v>
      </c>
      <c r="BH136" s="11">
        <v>11008</v>
      </c>
      <c r="BI136">
        <v>3</v>
      </c>
      <c r="BJ136">
        <v>1</v>
      </c>
      <c r="BK136" s="11" t="s">
        <v>121</v>
      </c>
      <c r="BL136">
        <v>15</v>
      </c>
    </row>
    <row r="137" spans="1:64" x14ac:dyDescent="0.15">
      <c r="A137">
        <f t="shared" si="88"/>
        <v>514102</v>
      </c>
      <c r="B137">
        <f t="shared" si="77"/>
        <v>514103</v>
      </c>
      <c r="C137">
        <f t="shared" si="70"/>
        <v>514</v>
      </c>
      <c r="D137">
        <f t="shared" si="71"/>
        <v>5141021</v>
      </c>
      <c r="E137">
        <v>522402</v>
      </c>
      <c r="F137">
        <v>21008</v>
      </c>
      <c r="G137">
        <v>3</v>
      </c>
      <c r="H137">
        <v>1</v>
      </c>
      <c r="I137" t="s">
        <v>126</v>
      </c>
      <c r="J137">
        <v>10</v>
      </c>
      <c r="K137" s="11">
        <f t="shared" si="32"/>
        <v>512402</v>
      </c>
      <c r="L137">
        <v>1</v>
      </c>
      <c r="M137">
        <v>2</v>
      </c>
      <c r="N137">
        <v>0</v>
      </c>
      <c r="O137">
        <v>0</v>
      </c>
      <c r="Q137">
        <v>0</v>
      </c>
      <c r="R137">
        <v>0</v>
      </c>
      <c r="S137">
        <v>0</v>
      </c>
      <c r="T137">
        <f t="shared" si="27"/>
        <v>0</v>
      </c>
      <c r="U137" s="11">
        <f t="shared" si="33"/>
        <v>532402</v>
      </c>
      <c r="V137">
        <v>21</v>
      </c>
      <c r="W137">
        <v>0</v>
      </c>
      <c r="X137">
        <v>504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f t="shared" si="87"/>
        <v>51</v>
      </c>
      <c r="AL137">
        <v>81004</v>
      </c>
      <c r="AM137">
        <v>3</v>
      </c>
      <c r="AN137">
        <v>1</v>
      </c>
      <c r="AO137" t="s">
        <v>110</v>
      </c>
      <c r="AP137">
        <v>3</v>
      </c>
      <c r="AQ137">
        <v>21011</v>
      </c>
      <c r="AR137">
        <v>21012</v>
      </c>
      <c r="AS137">
        <v>21013</v>
      </c>
      <c r="AT137">
        <v>21014</v>
      </c>
      <c r="AU137">
        <v>21015</v>
      </c>
      <c r="AV137">
        <v>21016</v>
      </c>
      <c r="AW137">
        <v>21017</v>
      </c>
      <c r="AX137">
        <v>21018</v>
      </c>
      <c r="AY137">
        <f t="shared" si="40"/>
        <v>5142021</v>
      </c>
      <c r="AZ137">
        <v>522402</v>
      </c>
      <c r="BA137" s="11">
        <v>21504</v>
      </c>
      <c r="BB137">
        <v>0</v>
      </c>
      <c r="BC137">
        <v>0</v>
      </c>
      <c r="BD137" s="11" t="s">
        <v>156</v>
      </c>
      <c r="BE137">
        <v>8</v>
      </c>
      <c r="BF137">
        <f t="shared" si="72"/>
        <v>5143021</v>
      </c>
      <c r="BG137">
        <v>522402</v>
      </c>
      <c r="BH137" s="11">
        <v>11002</v>
      </c>
      <c r="BI137">
        <v>3</v>
      </c>
      <c r="BJ137">
        <v>1</v>
      </c>
      <c r="BK137" s="11" t="s">
        <v>124</v>
      </c>
      <c r="BL137">
        <v>15</v>
      </c>
    </row>
    <row r="138" spans="1:64" x14ac:dyDescent="0.15">
      <c r="A138">
        <f t="shared" si="88"/>
        <v>514103</v>
      </c>
      <c r="B138">
        <f t="shared" si="77"/>
        <v>514104</v>
      </c>
      <c r="C138">
        <f t="shared" si="70"/>
        <v>514</v>
      </c>
      <c r="D138">
        <f t="shared" si="71"/>
        <v>5141031</v>
      </c>
      <c r="E138">
        <v>522403</v>
      </c>
      <c r="F138">
        <v>31305</v>
      </c>
      <c r="G138">
        <v>3</v>
      </c>
      <c r="H138">
        <v>1</v>
      </c>
      <c r="I138" t="s">
        <v>129</v>
      </c>
      <c r="J138">
        <v>10</v>
      </c>
      <c r="K138" s="11">
        <f t="shared" si="32"/>
        <v>512403</v>
      </c>
      <c r="L138">
        <v>1</v>
      </c>
      <c r="M138">
        <v>2</v>
      </c>
      <c r="N138">
        <v>0</v>
      </c>
      <c r="O138">
        <v>0</v>
      </c>
      <c r="Q138">
        <v>0</v>
      </c>
      <c r="R138">
        <v>0</v>
      </c>
      <c r="S138">
        <v>0</v>
      </c>
      <c r="T138">
        <f t="shared" si="27"/>
        <v>0</v>
      </c>
      <c r="U138" s="11">
        <f t="shared" si="33"/>
        <v>532403</v>
      </c>
      <c r="V138">
        <v>21</v>
      </c>
      <c r="W138">
        <v>0</v>
      </c>
      <c r="X138">
        <v>504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f t="shared" si="87"/>
        <v>51</v>
      </c>
      <c r="AL138">
        <v>81004</v>
      </c>
      <c r="AM138">
        <v>3</v>
      </c>
      <c r="AN138">
        <v>1</v>
      </c>
      <c r="AO138" t="s">
        <v>110</v>
      </c>
      <c r="AP138">
        <v>3</v>
      </c>
      <c r="AQ138">
        <v>21011</v>
      </c>
      <c r="AR138">
        <v>21012</v>
      </c>
      <c r="AS138">
        <v>21013</v>
      </c>
      <c r="AT138">
        <v>21014</v>
      </c>
      <c r="AU138">
        <v>21015</v>
      </c>
      <c r="AV138">
        <v>21016</v>
      </c>
      <c r="AW138">
        <v>21017</v>
      </c>
      <c r="AX138">
        <v>21018</v>
      </c>
      <c r="AY138">
        <f t="shared" si="40"/>
        <v>5142031</v>
      </c>
      <c r="AZ138">
        <v>522403</v>
      </c>
      <c r="BA138" s="11">
        <v>31501</v>
      </c>
      <c r="BB138">
        <v>0</v>
      </c>
      <c r="BC138">
        <v>0</v>
      </c>
      <c r="BD138" s="11" t="s">
        <v>157</v>
      </c>
      <c r="BE138">
        <v>8</v>
      </c>
      <c r="BF138">
        <f t="shared" si="72"/>
        <v>5143031</v>
      </c>
      <c r="BG138">
        <v>522403</v>
      </c>
      <c r="BH138" s="11">
        <v>21005</v>
      </c>
      <c r="BI138">
        <v>3</v>
      </c>
      <c r="BJ138">
        <v>1</v>
      </c>
      <c r="BK138" s="11" t="s">
        <v>127</v>
      </c>
      <c r="BL138">
        <v>15</v>
      </c>
    </row>
    <row r="139" spans="1:64" x14ac:dyDescent="0.15">
      <c r="A139">
        <f t="shared" si="88"/>
        <v>514104</v>
      </c>
      <c r="B139">
        <f t="shared" si="77"/>
        <v>514105</v>
      </c>
      <c r="C139">
        <f t="shared" si="70"/>
        <v>514</v>
      </c>
      <c r="D139">
        <f t="shared" si="71"/>
        <v>5141041</v>
      </c>
      <c r="E139">
        <v>522404</v>
      </c>
      <c r="F139">
        <v>41306</v>
      </c>
      <c r="G139">
        <v>3</v>
      </c>
      <c r="H139">
        <v>1</v>
      </c>
      <c r="I139" t="s">
        <v>132</v>
      </c>
      <c r="J139">
        <v>10</v>
      </c>
      <c r="K139" s="11">
        <f t="shared" si="32"/>
        <v>512404</v>
      </c>
      <c r="L139">
        <v>1</v>
      </c>
      <c r="M139">
        <v>2</v>
      </c>
      <c r="N139">
        <v>0</v>
      </c>
      <c r="O139">
        <v>0</v>
      </c>
      <c r="Q139">
        <v>0</v>
      </c>
      <c r="R139">
        <v>0</v>
      </c>
      <c r="S139">
        <v>0</v>
      </c>
      <c r="T139">
        <f t="shared" si="27"/>
        <v>0</v>
      </c>
      <c r="U139" s="11">
        <f t="shared" si="33"/>
        <v>532404</v>
      </c>
      <c r="V139">
        <v>21</v>
      </c>
      <c r="W139">
        <v>0</v>
      </c>
      <c r="X139">
        <v>504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f t="shared" si="87"/>
        <v>51</v>
      </c>
      <c r="AL139">
        <v>81004</v>
      </c>
      <c r="AM139">
        <v>3</v>
      </c>
      <c r="AN139">
        <v>1</v>
      </c>
      <c r="AO139" t="s">
        <v>110</v>
      </c>
      <c r="AP139">
        <v>3</v>
      </c>
      <c r="AQ139">
        <v>21011</v>
      </c>
      <c r="AR139">
        <v>21012</v>
      </c>
      <c r="AS139">
        <v>21013</v>
      </c>
      <c r="AT139">
        <v>21014</v>
      </c>
      <c r="AU139">
        <v>21015</v>
      </c>
      <c r="AV139">
        <v>21016</v>
      </c>
      <c r="AW139">
        <v>21017</v>
      </c>
      <c r="AX139">
        <v>21018</v>
      </c>
      <c r="AY139">
        <f t="shared" si="40"/>
        <v>5142041</v>
      </c>
      <c r="AZ139">
        <v>522404</v>
      </c>
      <c r="BA139" s="11">
        <v>41305</v>
      </c>
      <c r="BB139">
        <v>0</v>
      </c>
      <c r="BC139">
        <v>0</v>
      </c>
      <c r="BD139" s="11" t="s">
        <v>158</v>
      </c>
      <c r="BE139">
        <v>8</v>
      </c>
      <c r="BF139">
        <f t="shared" si="72"/>
        <v>5143041</v>
      </c>
      <c r="BG139">
        <v>522404</v>
      </c>
      <c r="BH139" s="11">
        <v>31006</v>
      </c>
      <c r="BI139">
        <v>3</v>
      </c>
      <c r="BJ139">
        <v>1</v>
      </c>
      <c r="BK139" s="11" t="s">
        <v>130</v>
      </c>
      <c r="BL139">
        <v>15</v>
      </c>
    </row>
    <row r="140" spans="1:64" ht="17.25" x14ac:dyDescent="0.15">
      <c r="A140">
        <f t="shared" si="88"/>
        <v>514105</v>
      </c>
      <c r="B140">
        <f t="shared" si="77"/>
        <v>514106</v>
      </c>
      <c r="C140">
        <f t="shared" si="70"/>
        <v>514</v>
      </c>
      <c r="D140">
        <f t="shared" si="71"/>
        <v>5141051</v>
      </c>
      <c r="E140">
        <v>522405</v>
      </c>
      <c r="F140">
        <v>21007</v>
      </c>
      <c r="G140">
        <v>3</v>
      </c>
      <c r="H140">
        <v>1</v>
      </c>
      <c r="I140" t="s">
        <v>135</v>
      </c>
      <c r="J140">
        <v>10</v>
      </c>
      <c r="K140" s="11">
        <f t="shared" si="32"/>
        <v>512405</v>
      </c>
      <c r="L140">
        <v>1</v>
      </c>
      <c r="M140">
        <v>2</v>
      </c>
      <c r="N140">
        <f>D140+600000</f>
        <v>5741051</v>
      </c>
      <c r="O140">
        <v>0</v>
      </c>
      <c r="P140" s="8">
        <v>41503</v>
      </c>
      <c r="Q140">
        <v>3</v>
      </c>
      <c r="R140">
        <v>1</v>
      </c>
      <c r="S140" s="10" t="s">
        <v>195</v>
      </c>
      <c r="T140">
        <f t="shared" ref="T140" si="89">T135</f>
        <v>18</v>
      </c>
      <c r="U140" s="11">
        <f t="shared" si="33"/>
        <v>532405</v>
      </c>
      <c r="V140">
        <v>21</v>
      </c>
      <c r="W140">
        <v>0</v>
      </c>
      <c r="X140">
        <v>504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f t="shared" si="87"/>
        <v>51</v>
      </c>
      <c r="AL140">
        <v>81004</v>
      </c>
      <c r="AM140">
        <v>3</v>
      </c>
      <c r="AN140">
        <v>1</v>
      </c>
      <c r="AO140" t="s">
        <v>110</v>
      </c>
      <c r="AP140">
        <v>3</v>
      </c>
      <c r="AQ140">
        <v>21011</v>
      </c>
      <c r="AR140">
        <v>21012</v>
      </c>
      <c r="AS140">
        <v>21013</v>
      </c>
      <c r="AT140">
        <v>21014</v>
      </c>
      <c r="AU140">
        <v>21015</v>
      </c>
      <c r="AV140">
        <v>21016</v>
      </c>
      <c r="AW140">
        <v>21017</v>
      </c>
      <c r="AX140">
        <v>21018</v>
      </c>
      <c r="AY140">
        <f t="shared" si="40"/>
        <v>5142051</v>
      </c>
      <c r="AZ140">
        <v>522405</v>
      </c>
      <c r="BA140" s="11">
        <v>11501</v>
      </c>
      <c r="BB140">
        <v>0</v>
      </c>
      <c r="BC140">
        <v>0</v>
      </c>
      <c r="BD140" s="11" t="s">
        <v>160</v>
      </c>
      <c r="BE140">
        <v>8</v>
      </c>
      <c r="BF140">
        <f t="shared" si="72"/>
        <v>5143051</v>
      </c>
      <c r="BG140">
        <v>522405</v>
      </c>
      <c r="BH140" s="11">
        <v>41004</v>
      </c>
      <c r="BI140">
        <v>3</v>
      </c>
      <c r="BJ140">
        <v>1</v>
      </c>
      <c r="BK140" s="11" t="s">
        <v>133</v>
      </c>
      <c r="BL140">
        <v>15</v>
      </c>
    </row>
    <row r="141" spans="1:64" x14ac:dyDescent="0.15">
      <c r="A141">
        <f t="shared" si="88"/>
        <v>514106</v>
      </c>
      <c r="B141">
        <f t="shared" si="77"/>
        <v>514107</v>
      </c>
      <c r="C141">
        <f t="shared" si="70"/>
        <v>514</v>
      </c>
      <c r="D141">
        <f t="shared" si="71"/>
        <v>5141061</v>
      </c>
      <c r="E141">
        <v>522406</v>
      </c>
      <c r="F141">
        <v>11302</v>
      </c>
      <c r="G141">
        <v>3</v>
      </c>
      <c r="H141">
        <v>1</v>
      </c>
      <c r="I141" t="s">
        <v>111</v>
      </c>
      <c r="J141">
        <v>10</v>
      </c>
      <c r="K141" s="11">
        <f t="shared" si="32"/>
        <v>512406</v>
      </c>
      <c r="L141">
        <v>1</v>
      </c>
      <c r="M141">
        <v>2</v>
      </c>
      <c r="N141">
        <v>0</v>
      </c>
      <c r="O141">
        <v>0</v>
      </c>
      <c r="Q141">
        <v>0</v>
      </c>
      <c r="R141">
        <v>0</v>
      </c>
      <c r="S141">
        <v>0</v>
      </c>
      <c r="T141">
        <f t="shared" si="27"/>
        <v>0</v>
      </c>
      <c r="U141" s="11">
        <f t="shared" si="33"/>
        <v>532406</v>
      </c>
      <c r="V141">
        <v>21</v>
      </c>
      <c r="W141">
        <v>0</v>
      </c>
      <c r="X141">
        <v>504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f t="shared" si="87"/>
        <v>51</v>
      </c>
      <c r="AL141">
        <v>81004</v>
      </c>
      <c r="AM141">
        <v>3</v>
      </c>
      <c r="AN141">
        <v>1</v>
      </c>
      <c r="AO141" t="s">
        <v>110</v>
      </c>
      <c r="AP141">
        <v>3</v>
      </c>
      <c r="AQ141">
        <v>21011</v>
      </c>
      <c r="AR141">
        <v>21012</v>
      </c>
      <c r="AS141">
        <v>21013</v>
      </c>
      <c r="AT141">
        <v>21014</v>
      </c>
      <c r="AU141">
        <v>21015</v>
      </c>
      <c r="AV141">
        <v>21016</v>
      </c>
      <c r="AW141">
        <v>21017</v>
      </c>
      <c r="AX141">
        <v>21018</v>
      </c>
      <c r="AY141">
        <f t="shared" si="40"/>
        <v>5142061</v>
      </c>
      <c r="AZ141">
        <v>522406</v>
      </c>
      <c r="BA141" s="11">
        <v>11305</v>
      </c>
      <c r="BB141">
        <v>0</v>
      </c>
      <c r="BC141">
        <v>0</v>
      </c>
      <c r="BD141" s="11" t="s">
        <v>109</v>
      </c>
      <c r="BE141">
        <v>8</v>
      </c>
      <c r="BF141">
        <f t="shared" si="72"/>
        <v>5143061</v>
      </c>
      <c r="BG141">
        <v>522406</v>
      </c>
      <c r="BH141" s="11">
        <v>31002</v>
      </c>
      <c r="BI141">
        <v>3</v>
      </c>
      <c r="BJ141">
        <v>1</v>
      </c>
      <c r="BK141" s="11" t="s">
        <v>136</v>
      </c>
      <c r="BL141">
        <v>15</v>
      </c>
    </row>
    <row r="142" spans="1:64" x14ac:dyDescent="0.15">
      <c r="A142">
        <f t="shared" si="88"/>
        <v>514107</v>
      </c>
      <c r="B142">
        <f t="shared" si="88"/>
        <v>514108</v>
      </c>
      <c r="C142">
        <f t="shared" si="70"/>
        <v>514</v>
      </c>
      <c r="D142">
        <f t="shared" si="71"/>
        <v>5141071</v>
      </c>
      <c r="E142">
        <v>522407</v>
      </c>
      <c r="F142">
        <v>21507</v>
      </c>
      <c r="G142">
        <v>3</v>
      </c>
      <c r="H142">
        <v>1</v>
      </c>
      <c r="I142" t="s">
        <v>114</v>
      </c>
      <c r="J142">
        <v>10</v>
      </c>
      <c r="K142" s="11">
        <f t="shared" si="32"/>
        <v>512407</v>
      </c>
      <c r="L142">
        <v>1</v>
      </c>
      <c r="M142">
        <v>2</v>
      </c>
      <c r="N142">
        <v>0</v>
      </c>
      <c r="O142">
        <v>0</v>
      </c>
      <c r="Q142">
        <v>0</v>
      </c>
      <c r="R142">
        <v>0</v>
      </c>
      <c r="S142">
        <v>0</v>
      </c>
      <c r="T142">
        <f t="shared" ref="T142:T205" si="90">T137</f>
        <v>0</v>
      </c>
      <c r="U142" s="11">
        <f t="shared" si="33"/>
        <v>532407</v>
      </c>
      <c r="V142">
        <v>21</v>
      </c>
      <c r="W142">
        <v>0</v>
      </c>
      <c r="X142">
        <v>504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f t="shared" si="87"/>
        <v>51</v>
      </c>
      <c r="AL142">
        <v>81004</v>
      </c>
      <c r="AM142">
        <v>3</v>
      </c>
      <c r="AN142">
        <v>1</v>
      </c>
      <c r="AO142" t="s">
        <v>110</v>
      </c>
      <c r="AP142">
        <v>3</v>
      </c>
      <c r="AQ142">
        <v>21011</v>
      </c>
      <c r="AR142">
        <v>21012</v>
      </c>
      <c r="AS142">
        <v>21013</v>
      </c>
      <c r="AT142">
        <v>21014</v>
      </c>
      <c r="AU142">
        <v>21015</v>
      </c>
      <c r="AV142">
        <v>21016</v>
      </c>
      <c r="AW142">
        <v>21017</v>
      </c>
      <c r="AX142">
        <v>21018</v>
      </c>
      <c r="AY142">
        <f t="shared" si="40"/>
        <v>5142071</v>
      </c>
      <c r="AZ142">
        <v>522407</v>
      </c>
      <c r="BA142" s="11">
        <v>21006</v>
      </c>
      <c r="BB142">
        <v>0</v>
      </c>
      <c r="BC142">
        <v>0</v>
      </c>
      <c r="BD142" s="11" t="s">
        <v>113</v>
      </c>
      <c r="BE142">
        <v>8</v>
      </c>
      <c r="BF142">
        <f t="shared" si="72"/>
        <v>5143071</v>
      </c>
      <c r="BG142">
        <v>522407</v>
      </c>
      <c r="BH142" s="11">
        <v>11003</v>
      </c>
      <c r="BI142">
        <v>3</v>
      </c>
      <c r="BJ142">
        <v>1</v>
      </c>
      <c r="BK142" s="11" t="s">
        <v>138</v>
      </c>
      <c r="BL142">
        <v>15</v>
      </c>
    </row>
    <row r="143" spans="1:64" x14ac:dyDescent="0.15">
      <c r="A143">
        <f t="shared" si="88"/>
        <v>514108</v>
      </c>
      <c r="B143">
        <f t="shared" si="88"/>
        <v>514109</v>
      </c>
      <c r="C143">
        <f t="shared" si="70"/>
        <v>514</v>
      </c>
      <c r="D143">
        <f t="shared" si="71"/>
        <v>5141081</v>
      </c>
      <c r="E143">
        <v>522408</v>
      </c>
      <c r="F143">
        <v>31007</v>
      </c>
      <c r="G143">
        <v>3</v>
      </c>
      <c r="H143">
        <v>1</v>
      </c>
      <c r="I143" t="s">
        <v>115</v>
      </c>
      <c r="J143">
        <v>10</v>
      </c>
      <c r="K143" s="11">
        <f t="shared" si="32"/>
        <v>512408</v>
      </c>
      <c r="L143">
        <v>1</v>
      </c>
      <c r="M143">
        <v>2</v>
      </c>
      <c r="N143">
        <v>0</v>
      </c>
      <c r="O143">
        <v>0</v>
      </c>
      <c r="Q143">
        <v>0</v>
      </c>
      <c r="R143">
        <v>0</v>
      </c>
      <c r="S143">
        <v>0</v>
      </c>
      <c r="T143">
        <f t="shared" si="90"/>
        <v>0</v>
      </c>
      <c r="U143" s="11">
        <f t="shared" si="33"/>
        <v>532408</v>
      </c>
      <c r="V143">
        <v>21</v>
      </c>
      <c r="W143">
        <v>0</v>
      </c>
      <c r="X143">
        <v>504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f t="shared" si="87"/>
        <v>51</v>
      </c>
      <c r="AL143">
        <v>81004</v>
      </c>
      <c r="AM143">
        <v>3</v>
      </c>
      <c r="AN143">
        <v>1</v>
      </c>
      <c r="AO143" t="s">
        <v>110</v>
      </c>
      <c r="AP143">
        <v>3</v>
      </c>
      <c r="AQ143">
        <v>21011</v>
      </c>
      <c r="AR143">
        <v>21012</v>
      </c>
      <c r="AS143">
        <v>21013</v>
      </c>
      <c r="AT143">
        <v>21014</v>
      </c>
      <c r="AU143">
        <v>21015</v>
      </c>
      <c r="AV143">
        <v>21016</v>
      </c>
      <c r="AW143">
        <v>21017</v>
      </c>
      <c r="AX143">
        <v>21018</v>
      </c>
      <c r="AY143">
        <f t="shared" si="40"/>
        <v>5142081</v>
      </c>
      <c r="AZ143">
        <v>522408</v>
      </c>
      <c r="BA143" s="11">
        <v>31306</v>
      </c>
      <c r="BB143">
        <v>0</v>
      </c>
      <c r="BC143">
        <v>0</v>
      </c>
      <c r="BD143" s="11" t="s">
        <v>116</v>
      </c>
      <c r="BE143">
        <v>8</v>
      </c>
      <c r="BF143">
        <f t="shared" si="72"/>
        <v>5143081</v>
      </c>
      <c r="BG143">
        <v>522408</v>
      </c>
      <c r="BH143" s="11">
        <v>21305</v>
      </c>
      <c r="BI143">
        <v>3</v>
      </c>
      <c r="BJ143">
        <v>1</v>
      </c>
      <c r="BK143" s="11" t="s">
        <v>140</v>
      </c>
      <c r="BL143">
        <v>15</v>
      </c>
    </row>
    <row r="144" spans="1:64" x14ac:dyDescent="0.15">
      <c r="A144">
        <f t="shared" si="88"/>
        <v>514109</v>
      </c>
      <c r="B144">
        <f t="shared" si="88"/>
        <v>514110</v>
      </c>
      <c r="C144">
        <f t="shared" si="70"/>
        <v>514</v>
      </c>
      <c r="D144">
        <f t="shared" si="71"/>
        <v>5141091</v>
      </c>
      <c r="E144">
        <v>522409</v>
      </c>
      <c r="F144">
        <v>41008</v>
      </c>
      <c r="G144">
        <v>3</v>
      </c>
      <c r="H144">
        <v>1</v>
      </c>
      <c r="I144" t="s">
        <v>119</v>
      </c>
      <c r="J144">
        <v>10</v>
      </c>
      <c r="K144" s="11">
        <f t="shared" si="32"/>
        <v>512409</v>
      </c>
      <c r="L144">
        <v>1</v>
      </c>
      <c r="M144">
        <v>2</v>
      </c>
      <c r="N144">
        <v>0</v>
      </c>
      <c r="O144">
        <v>0</v>
      </c>
      <c r="Q144">
        <v>0</v>
      </c>
      <c r="R144">
        <v>0</v>
      </c>
      <c r="S144">
        <v>0</v>
      </c>
      <c r="T144">
        <f t="shared" si="90"/>
        <v>0</v>
      </c>
      <c r="U144" s="11">
        <f t="shared" si="33"/>
        <v>532409</v>
      </c>
      <c r="V144">
        <v>21</v>
      </c>
      <c r="W144">
        <v>0</v>
      </c>
      <c r="X144">
        <v>504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f t="shared" si="87"/>
        <v>51</v>
      </c>
      <c r="AL144">
        <v>81004</v>
      </c>
      <c r="AM144">
        <v>3</v>
      </c>
      <c r="AN144">
        <v>1</v>
      </c>
      <c r="AO144" t="s">
        <v>110</v>
      </c>
      <c r="AP144">
        <v>3</v>
      </c>
      <c r="AQ144">
        <v>21011</v>
      </c>
      <c r="AR144">
        <v>21012</v>
      </c>
      <c r="AS144">
        <v>21013</v>
      </c>
      <c r="AT144">
        <v>21014</v>
      </c>
      <c r="AU144">
        <v>21015</v>
      </c>
      <c r="AV144">
        <v>21016</v>
      </c>
      <c r="AW144">
        <v>21017</v>
      </c>
      <c r="AX144">
        <v>21018</v>
      </c>
      <c r="AY144">
        <f t="shared" si="40"/>
        <v>5142091</v>
      </c>
      <c r="AZ144">
        <v>522409</v>
      </c>
      <c r="BA144" s="11">
        <v>41007</v>
      </c>
      <c r="BB144">
        <v>0</v>
      </c>
      <c r="BC144">
        <v>0</v>
      </c>
      <c r="BD144" s="11" t="s">
        <v>118</v>
      </c>
      <c r="BE144">
        <v>8</v>
      </c>
      <c r="BF144">
        <f t="shared" si="72"/>
        <v>5143091</v>
      </c>
      <c r="BG144">
        <v>522409</v>
      </c>
      <c r="BH144" s="11">
        <v>31005</v>
      </c>
      <c r="BI144">
        <v>3</v>
      </c>
      <c r="BJ144">
        <v>1</v>
      </c>
      <c r="BK144" s="11" t="s">
        <v>142</v>
      </c>
      <c r="BL144">
        <v>15</v>
      </c>
    </row>
    <row r="145" spans="1:64" ht="17.25" x14ac:dyDescent="0.15">
      <c r="A145">
        <f t="shared" si="88"/>
        <v>514110</v>
      </c>
      <c r="B145">
        <v>0</v>
      </c>
      <c r="C145">
        <f t="shared" si="70"/>
        <v>514</v>
      </c>
      <c r="D145">
        <f t="shared" si="71"/>
        <v>5141101</v>
      </c>
      <c r="E145">
        <v>522410</v>
      </c>
      <c r="F145">
        <v>21502</v>
      </c>
      <c r="G145">
        <v>3</v>
      </c>
      <c r="H145">
        <v>1</v>
      </c>
      <c r="I145" t="s">
        <v>122</v>
      </c>
      <c r="J145">
        <v>10</v>
      </c>
      <c r="K145" s="11">
        <f t="shared" ref="K145:K208" si="91">K135+100</f>
        <v>512410</v>
      </c>
      <c r="L145">
        <v>1</v>
      </c>
      <c r="M145">
        <v>2</v>
      </c>
      <c r="N145">
        <f>D145+600000</f>
        <v>5741101</v>
      </c>
      <c r="O145">
        <v>0</v>
      </c>
      <c r="P145" s="8">
        <v>41505</v>
      </c>
      <c r="Q145">
        <v>3</v>
      </c>
      <c r="R145">
        <v>1</v>
      </c>
      <c r="S145" s="10" t="s">
        <v>196</v>
      </c>
      <c r="T145">
        <f t="shared" si="90"/>
        <v>18</v>
      </c>
      <c r="U145" s="11">
        <f t="shared" ref="U145:U208" si="92">U135+100</f>
        <v>532410</v>
      </c>
      <c r="V145">
        <v>21</v>
      </c>
      <c r="W145">
        <v>0</v>
      </c>
      <c r="X145">
        <v>504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f t="shared" si="87"/>
        <v>51</v>
      </c>
      <c r="AL145">
        <v>81004</v>
      </c>
      <c r="AM145">
        <v>3</v>
      </c>
      <c r="AN145">
        <v>1</v>
      </c>
      <c r="AO145" t="s">
        <v>110</v>
      </c>
      <c r="AP145">
        <v>3</v>
      </c>
      <c r="AQ145">
        <v>21011</v>
      </c>
      <c r="AR145">
        <v>21012</v>
      </c>
      <c r="AS145">
        <v>21013</v>
      </c>
      <c r="AT145">
        <v>21014</v>
      </c>
      <c r="AU145">
        <v>21015</v>
      </c>
      <c r="AV145">
        <v>21016</v>
      </c>
      <c r="AW145">
        <v>21017</v>
      </c>
      <c r="AX145">
        <v>21018</v>
      </c>
      <c r="AY145">
        <f t="shared" si="40"/>
        <v>5142101</v>
      </c>
      <c r="AZ145">
        <v>522410</v>
      </c>
      <c r="BA145" s="11">
        <v>11008</v>
      </c>
      <c r="BB145">
        <v>0</v>
      </c>
      <c r="BC145">
        <v>0</v>
      </c>
      <c r="BD145" s="11" t="s">
        <v>121</v>
      </c>
      <c r="BE145">
        <v>8</v>
      </c>
      <c r="BF145">
        <f t="shared" si="72"/>
        <v>5143101</v>
      </c>
      <c r="BG145">
        <v>522410</v>
      </c>
      <c r="BH145" s="11">
        <v>41508</v>
      </c>
      <c r="BI145">
        <v>3</v>
      </c>
      <c r="BJ145">
        <v>1</v>
      </c>
      <c r="BK145" s="11" t="s">
        <v>144</v>
      </c>
      <c r="BL145">
        <v>15</v>
      </c>
    </row>
    <row r="146" spans="1:64" x14ac:dyDescent="0.15">
      <c r="A146">
        <f t="shared" si="88"/>
        <v>515101</v>
      </c>
      <c r="B146">
        <f t="shared" si="88"/>
        <v>515102</v>
      </c>
      <c r="C146">
        <f t="shared" si="70"/>
        <v>515</v>
      </c>
      <c r="D146">
        <f t="shared" si="71"/>
        <v>5151011</v>
      </c>
      <c r="E146">
        <v>522501</v>
      </c>
      <c r="F146">
        <v>11006</v>
      </c>
      <c r="G146">
        <v>3</v>
      </c>
      <c r="H146">
        <v>1</v>
      </c>
      <c r="I146" t="s">
        <v>125</v>
      </c>
      <c r="J146">
        <v>10</v>
      </c>
      <c r="K146" s="11">
        <f t="shared" si="91"/>
        <v>512501</v>
      </c>
      <c r="L146">
        <v>1</v>
      </c>
      <c r="M146">
        <v>2</v>
      </c>
      <c r="N146">
        <v>0</v>
      </c>
      <c r="O146">
        <v>0</v>
      </c>
      <c r="Q146">
        <v>0</v>
      </c>
      <c r="R146">
        <v>0</v>
      </c>
      <c r="S146">
        <v>0</v>
      </c>
      <c r="T146">
        <f t="shared" si="90"/>
        <v>0</v>
      </c>
      <c r="U146" s="11">
        <f t="shared" si="92"/>
        <v>532501</v>
      </c>
      <c r="V146">
        <v>21</v>
      </c>
      <c r="W146">
        <v>0</v>
      </c>
      <c r="X146">
        <v>554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f t="shared" si="87"/>
        <v>56</v>
      </c>
      <c r="AL146">
        <v>81004</v>
      </c>
      <c r="AM146">
        <v>3</v>
      </c>
      <c r="AN146">
        <v>1</v>
      </c>
      <c r="AO146" t="s">
        <v>110</v>
      </c>
      <c r="AP146">
        <v>3</v>
      </c>
      <c r="AQ146">
        <v>21011</v>
      </c>
      <c r="AR146">
        <v>21012</v>
      </c>
      <c r="AS146">
        <v>21013</v>
      </c>
      <c r="AT146">
        <v>21014</v>
      </c>
      <c r="AU146">
        <v>21015</v>
      </c>
      <c r="AV146">
        <v>21016</v>
      </c>
      <c r="AW146">
        <v>21017</v>
      </c>
      <c r="AX146">
        <v>21018</v>
      </c>
      <c r="AY146">
        <f t="shared" si="40"/>
        <v>5152011</v>
      </c>
      <c r="AZ146">
        <v>522501</v>
      </c>
      <c r="BA146" s="11">
        <v>11002</v>
      </c>
      <c r="BB146">
        <v>0</v>
      </c>
      <c r="BC146">
        <v>0</v>
      </c>
      <c r="BD146" s="11" t="s">
        <v>124</v>
      </c>
      <c r="BE146">
        <v>8</v>
      </c>
      <c r="BF146">
        <f t="shared" si="72"/>
        <v>5153011</v>
      </c>
      <c r="BG146">
        <v>522501</v>
      </c>
      <c r="BH146" s="11">
        <v>31001</v>
      </c>
      <c r="BI146">
        <v>3</v>
      </c>
      <c r="BJ146">
        <v>1</v>
      </c>
      <c r="BK146" s="11" t="s">
        <v>146</v>
      </c>
      <c r="BL146">
        <v>15</v>
      </c>
    </row>
    <row r="147" spans="1:64" x14ac:dyDescent="0.15">
      <c r="A147">
        <f t="shared" si="88"/>
        <v>515102</v>
      </c>
      <c r="B147">
        <f t="shared" si="88"/>
        <v>515103</v>
      </c>
      <c r="C147">
        <f t="shared" si="70"/>
        <v>515</v>
      </c>
      <c r="D147">
        <f t="shared" si="71"/>
        <v>5151021</v>
      </c>
      <c r="E147">
        <v>522502</v>
      </c>
      <c r="F147">
        <v>21306</v>
      </c>
      <c r="G147">
        <v>3</v>
      </c>
      <c r="H147">
        <v>1</v>
      </c>
      <c r="I147" t="s">
        <v>128</v>
      </c>
      <c r="J147">
        <v>10</v>
      </c>
      <c r="K147" s="11">
        <f t="shared" si="91"/>
        <v>512502</v>
      </c>
      <c r="L147">
        <v>1</v>
      </c>
      <c r="M147">
        <v>2</v>
      </c>
      <c r="N147">
        <v>0</v>
      </c>
      <c r="O147">
        <v>0</v>
      </c>
      <c r="Q147">
        <v>0</v>
      </c>
      <c r="R147">
        <v>0</v>
      </c>
      <c r="S147">
        <v>0</v>
      </c>
      <c r="T147">
        <f t="shared" si="90"/>
        <v>0</v>
      </c>
      <c r="U147" s="11">
        <f t="shared" si="92"/>
        <v>532502</v>
      </c>
      <c r="V147">
        <v>21</v>
      </c>
      <c r="W147">
        <v>0</v>
      </c>
      <c r="X147">
        <v>554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f t="shared" si="87"/>
        <v>56</v>
      </c>
      <c r="AL147">
        <v>81004</v>
      </c>
      <c r="AM147">
        <v>3</v>
      </c>
      <c r="AN147">
        <v>1</v>
      </c>
      <c r="AO147" t="s">
        <v>110</v>
      </c>
      <c r="AP147">
        <v>3</v>
      </c>
      <c r="AQ147">
        <v>21011</v>
      </c>
      <c r="AR147">
        <v>21012</v>
      </c>
      <c r="AS147">
        <v>21013</v>
      </c>
      <c r="AT147">
        <v>21014</v>
      </c>
      <c r="AU147">
        <v>21015</v>
      </c>
      <c r="AV147">
        <v>21016</v>
      </c>
      <c r="AW147">
        <v>21017</v>
      </c>
      <c r="AX147">
        <v>21018</v>
      </c>
      <c r="AY147">
        <f t="shared" si="40"/>
        <v>5152021</v>
      </c>
      <c r="AZ147">
        <v>522502</v>
      </c>
      <c r="BA147" s="11">
        <v>21005</v>
      </c>
      <c r="BB147">
        <v>0</v>
      </c>
      <c r="BC147">
        <v>0</v>
      </c>
      <c r="BD147" s="11" t="s">
        <v>127</v>
      </c>
      <c r="BE147">
        <v>8</v>
      </c>
      <c r="BF147">
        <f t="shared" si="72"/>
        <v>5153021</v>
      </c>
      <c r="BG147">
        <v>522502</v>
      </c>
      <c r="BH147" s="11">
        <v>11004</v>
      </c>
      <c r="BI147">
        <v>3</v>
      </c>
      <c r="BJ147">
        <v>1</v>
      </c>
      <c r="BK147" s="11" t="s">
        <v>148</v>
      </c>
      <c r="BL147">
        <v>15</v>
      </c>
    </row>
    <row r="148" spans="1:64" x14ac:dyDescent="0.15">
      <c r="A148">
        <f t="shared" si="88"/>
        <v>515103</v>
      </c>
      <c r="B148">
        <f t="shared" si="88"/>
        <v>515104</v>
      </c>
      <c r="C148">
        <f t="shared" si="70"/>
        <v>515</v>
      </c>
      <c r="D148">
        <f t="shared" si="71"/>
        <v>5151031</v>
      </c>
      <c r="E148">
        <v>522503</v>
      </c>
      <c r="F148">
        <v>31507</v>
      </c>
      <c r="G148">
        <v>3</v>
      </c>
      <c r="H148">
        <v>1</v>
      </c>
      <c r="I148" t="s">
        <v>131</v>
      </c>
      <c r="J148">
        <v>10</v>
      </c>
      <c r="K148" s="11">
        <f t="shared" si="91"/>
        <v>512503</v>
      </c>
      <c r="L148">
        <v>1</v>
      </c>
      <c r="M148">
        <v>2</v>
      </c>
      <c r="N148">
        <v>0</v>
      </c>
      <c r="O148">
        <v>0</v>
      </c>
      <c r="Q148">
        <v>0</v>
      </c>
      <c r="R148">
        <v>0</v>
      </c>
      <c r="S148">
        <v>0</v>
      </c>
      <c r="T148">
        <f t="shared" si="90"/>
        <v>0</v>
      </c>
      <c r="U148" s="11">
        <f t="shared" si="92"/>
        <v>532503</v>
      </c>
      <c r="V148">
        <v>21</v>
      </c>
      <c r="W148">
        <v>0</v>
      </c>
      <c r="X148">
        <v>554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f t="shared" si="87"/>
        <v>56</v>
      </c>
      <c r="AL148">
        <v>81004</v>
      </c>
      <c r="AM148">
        <v>3</v>
      </c>
      <c r="AN148">
        <v>1</v>
      </c>
      <c r="AO148" t="s">
        <v>110</v>
      </c>
      <c r="AP148">
        <v>3</v>
      </c>
      <c r="AQ148">
        <v>21011</v>
      </c>
      <c r="AR148">
        <v>21012</v>
      </c>
      <c r="AS148">
        <v>21013</v>
      </c>
      <c r="AT148">
        <v>21014</v>
      </c>
      <c r="AU148">
        <v>21015</v>
      </c>
      <c r="AV148">
        <v>21016</v>
      </c>
      <c r="AW148">
        <v>21017</v>
      </c>
      <c r="AX148">
        <v>21018</v>
      </c>
      <c r="AY148">
        <f t="shared" si="40"/>
        <v>5152031</v>
      </c>
      <c r="AZ148">
        <v>522503</v>
      </c>
      <c r="BA148" s="11">
        <v>31006</v>
      </c>
      <c r="BB148">
        <v>0</v>
      </c>
      <c r="BC148">
        <v>0</v>
      </c>
      <c r="BD148" s="11" t="s">
        <v>130</v>
      </c>
      <c r="BE148">
        <v>8</v>
      </c>
      <c r="BF148">
        <f t="shared" si="72"/>
        <v>5153031</v>
      </c>
      <c r="BG148">
        <v>522503</v>
      </c>
      <c r="BH148" s="11">
        <v>41501</v>
      </c>
      <c r="BI148">
        <v>3</v>
      </c>
      <c r="BJ148">
        <v>1</v>
      </c>
      <c r="BK148" s="11" t="s">
        <v>147</v>
      </c>
      <c r="BL148">
        <v>15</v>
      </c>
    </row>
    <row r="149" spans="1:64" x14ac:dyDescent="0.15">
      <c r="A149">
        <f t="shared" si="88"/>
        <v>515104</v>
      </c>
      <c r="B149">
        <f t="shared" si="88"/>
        <v>515105</v>
      </c>
      <c r="C149">
        <f t="shared" si="70"/>
        <v>515</v>
      </c>
      <c r="D149">
        <f t="shared" si="71"/>
        <v>5151041</v>
      </c>
      <c r="E149">
        <v>522504</v>
      </c>
      <c r="F149">
        <v>41507</v>
      </c>
      <c r="G149">
        <v>3</v>
      </c>
      <c r="H149">
        <v>1</v>
      </c>
      <c r="I149" t="s">
        <v>134</v>
      </c>
      <c r="J149">
        <v>10</v>
      </c>
      <c r="K149" s="11">
        <f t="shared" si="91"/>
        <v>512504</v>
      </c>
      <c r="L149">
        <v>1</v>
      </c>
      <c r="M149">
        <v>2</v>
      </c>
      <c r="N149">
        <v>0</v>
      </c>
      <c r="O149">
        <v>0</v>
      </c>
      <c r="Q149">
        <v>0</v>
      </c>
      <c r="R149">
        <v>0</v>
      </c>
      <c r="S149">
        <v>0</v>
      </c>
      <c r="T149">
        <f t="shared" si="90"/>
        <v>0</v>
      </c>
      <c r="U149" s="11">
        <f t="shared" si="92"/>
        <v>532504</v>
      </c>
      <c r="V149">
        <v>21</v>
      </c>
      <c r="W149">
        <v>0</v>
      </c>
      <c r="X149">
        <v>554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f t="shared" si="87"/>
        <v>56</v>
      </c>
      <c r="AL149">
        <v>81004</v>
      </c>
      <c r="AM149">
        <v>3</v>
      </c>
      <c r="AN149">
        <v>1</v>
      </c>
      <c r="AO149" t="s">
        <v>110</v>
      </c>
      <c r="AP149">
        <v>3</v>
      </c>
      <c r="AQ149">
        <v>21011</v>
      </c>
      <c r="AR149">
        <v>21012</v>
      </c>
      <c r="AS149">
        <v>21013</v>
      </c>
      <c r="AT149">
        <v>21014</v>
      </c>
      <c r="AU149">
        <v>21015</v>
      </c>
      <c r="AV149">
        <v>21016</v>
      </c>
      <c r="AW149">
        <v>21017</v>
      </c>
      <c r="AX149">
        <v>21018</v>
      </c>
      <c r="AY149">
        <f t="shared" si="40"/>
        <v>5152041</v>
      </c>
      <c r="AZ149">
        <v>522504</v>
      </c>
      <c r="BA149" s="11">
        <v>41004</v>
      </c>
      <c r="BB149">
        <v>0</v>
      </c>
      <c r="BC149">
        <v>0</v>
      </c>
      <c r="BD149" s="11" t="s">
        <v>133</v>
      </c>
      <c r="BE149">
        <v>8</v>
      </c>
      <c r="BF149">
        <f t="shared" si="72"/>
        <v>5153041</v>
      </c>
      <c r="BG149">
        <v>522504</v>
      </c>
      <c r="BH149" s="11">
        <v>11507</v>
      </c>
      <c r="BI149">
        <v>3</v>
      </c>
      <c r="BJ149">
        <v>1</v>
      </c>
      <c r="BK149" s="11" t="s">
        <v>149</v>
      </c>
      <c r="BL149">
        <v>15</v>
      </c>
    </row>
    <row r="150" spans="1:64" ht="17.25" x14ac:dyDescent="0.15">
      <c r="A150">
        <f t="shared" ref="A150:B155" si="93">A140+1000</f>
        <v>515105</v>
      </c>
      <c r="B150">
        <f t="shared" si="88"/>
        <v>515106</v>
      </c>
      <c r="C150">
        <f t="shared" si="70"/>
        <v>515</v>
      </c>
      <c r="D150">
        <f t="shared" si="71"/>
        <v>5151051</v>
      </c>
      <c r="E150">
        <v>522505</v>
      </c>
      <c r="F150">
        <v>11304</v>
      </c>
      <c r="G150">
        <v>3</v>
      </c>
      <c r="H150">
        <v>1</v>
      </c>
      <c r="I150" t="s">
        <v>137</v>
      </c>
      <c r="J150">
        <v>10</v>
      </c>
      <c r="K150" s="11">
        <f t="shared" si="91"/>
        <v>512505</v>
      </c>
      <c r="L150">
        <v>1</v>
      </c>
      <c r="M150">
        <v>2</v>
      </c>
      <c r="N150">
        <f>D150+600000</f>
        <v>5751051</v>
      </c>
      <c r="O150">
        <v>0</v>
      </c>
      <c r="P150" s="8">
        <v>11508</v>
      </c>
      <c r="Q150">
        <v>3</v>
      </c>
      <c r="R150">
        <v>1</v>
      </c>
      <c r="S150" s="10" t="s">
        <v>197</v>
      </c>
      <c r="T150">
        <f t="shared" si="90"/>
        <v>18</v>
      </c>
      <c r="U150" s="11">
        <f t="shared" si="92"/>
        <v>532505</v>
      </c>
      <c r="V150">
        <v>21</v>
      </c>
      <c r="W150">
        <v>0</v>
      </c>
      <c r="X150">
        <v>554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f t="shared" si="87"/>
        <v>56</v>
      </c>
      <c r="AL150">
        <v>81004</v>
      </c>
      <c r="AM150">
        <v>3</v>
      </c>
      <c r="AN150">
        <v>1</v>
      </c>
      <c r="AO150" t="s">
        <v>110</v>
      </c>
      <c r="AP150">
        <v>3</v>
      </c>
      <c r="AQ150">
        <v>21011</v>
      </c>
      <c r="AR150">
        <v>21012</v>
      </c>
      <c r="AS150">
        <v>21013</v>
      </c>
      <c r="AT150">
        <v>21014</v>
      </c>
      <c r="AU150">
        <v>21015</v>
      </c>
      <c r="AV150">
        <v>21016</v>
      </c>
      <c r="AW150">
        <v>21017</v>
      </c>
      <c r="AX150">
        <v>21018</v>
      </c>
      <c r="AY150">
        <f t="shared" si="40"/>
        <v>5152051</v>
      </c>
      <c r="AZ150">
        <v>522505</v>
      </c>
      <c r="BA150" s="11">
        <v>31002</v>
      </c>
      <c r="BB150">
        <v>0</v>
      </c>
      <c r="BC150">
        <v>0</v>
      </c>
      <c r="BD150" s="11" t="s">
        <v>136</v>
      </c>
      <c r="BE150">
        <v>8</v>
      </c>
      <c r="BF150">
        <f t="shared" si="72"/>
        <v>5153051</v>
      </c>
      <c r="BG150">
        <v>522505</v>
      </c>
      <c r="BH150" s="11">
        <v>21506</v>
      </c>
      <c r="BI150">
        <v>3</v>
      </c>
      <c r="BJ150">
        <v>1</v>
      </c>
      <c r="BK150" s="11" t="s">
        <v>150</v>
      </c>
      <c r="BL150">
        <v>15</v>
      </c>
    </row>
    <row r="151" spans="1:64" x14ac:dyDescent="0.15">
      <c r="A151">
        <f t="shared" si="93"/>
        <v>515106</v>
      </c>
      <c r="B151">
        <f t="shared" si="88"/>
        <v>515107</v>
      </c>
      <c r="C151">
        <f t="shared" si="70"/>
        <v>515</v>
      </c>
      <c r="D151">
        <f t="shared" si="71"/>
        <v>5151061</v>
      </c>
      <c r="E151">
        <v>522506</v>
      </c>
      <c r="F151">
        <v>11506</v>
      </c>
      <c r="G151">
        <v>3</v>
      </c>
      <c r="H151">
        <v>1</v>
      </c>
      <c r="I151" t="s">
        <v>139</v>
      </c>
      <c r="J151">
        <v>10</v>
      </c>
      <c r="K151" s="11">
        <f t="shared" si="91"/>
        <v>512506</v>
      </c>
      <c r="L151">
        <v>1</v>
      </c>
      <c r="M151">
        <v>2</v>
      </c>
      <c r="N151">
        <v>0</v>
      </c>
      <c r="O151">
        <v>0</v>
      </c>
      <c r="Q151">
        <v>0</v>
      </c>
      <c r="R151">
        <v>0</v>
      </c>
      <c r="S151">
        <v>0</v>
      </c>
      <c r="T151">
        <f t="shared" si="90"/>
        <v>0</v>
      </c>
      <c r="U151" s="11">
        <f t="shared" si="92"/>
        <v>532506</v>
      </c>
      <c r="V151">
        <v>21</v>
      </c>
      <c r="W151">
        <v>0</v>
      </c>
      <c r="X151">
        <v>554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f t="shared" si="87"/>
        <v>56</v>
      </c>
      <c r="AL151">
        <v>81004</v>
      </c>
      <c r="AM151">
        <v>3</v>
      </c>
      <c r="AN151">
        <v>1</v>
      </c>
      <c r="AO151" t="s">
        <v>110</v>
      </c>
      <c r="AP151">
        <v>3</v>
      </c>
      <c r="AQ151">
        <v>21011</v>
      </c>
      <c r="AR151">
        <v>21012</v>
      </c>
      <c r="AS151">
        <v>21013</v>
      </c>
      <c r="AT151">
        <v>21014</v>
      </c>
      <c r="AU151">
        <v>21015</v>
      </c>
      <c r="AV151">
        <v>21016</v>
      </c>
      <c r="AW151">
        <v>21017</v>
      </c>
      <c r="AX151">
        <v>21018</v>
      </c>
      <c r="AY151">
        <f t="shared" si="40"/>
        <v>5152061</v>
      </c>
      <c r="AZ151">
        <v>522506</v>
      </c>
      <c r="BA151" s="11">
        <v>11003</v>
      </c>
      <c r="BB151">
        <v>0</v>
      </c>
      <c r="BC151">
        <v>0</v>
      </c>
      <c r="BD151" s="11" t="s">
        <v>138</v>
      </c>
      <c r="BE151">
        <v>8</v>
      </c>
      <c r="BF151">
        <f t="shared" si="72"/>
        <v>5153061</v>
      </c>
      <c r="BG151">
        <v>522506</v>
      </c>
      <c r="BH151" s="11">
        <v>31502</v>
      </c>
      <c r="BI151">
        <v>3</v>
      </c>
      <c r="BJ151">
        <v>1</v>
      </c>
      <c r="BK151" s="11" t="s">
        <v>151</v>
      </c>
      <c r="BL151">
        <v>15</v>
      </c>
    </row>
    <row r="152" spans="1:64" x14ac:dyDescent="0.15">
      <c r="A152">
        <f t="shared" si="93"/>
        <v>515107</v>
      </c>
      <c r="B152">
        <f t="shared" si="93"/>
        <v>515108</v>
      </c>
      <c r="C152">
        <f t="shared" si="70"/>
        <v>515</v>
      </c>
      <c r="D152">
        <f t="shared" si="71"/>
        <v>5151071</v>
      </c>
      <c r="E152">
        <v>522507</v>
      </c>
      <c r="F152">
        <v>21301</v>
      </c>
      <c r="G152">
        <v>3</v>
      </c>
      <c r="H152">
        <v>1</v>
      </c>
      <c r="I152" t="s">
        <v>141</v>
      </c>
      <c r="J152">
        <v>10</v>
      </c>
      <c r="K152" s="11">
        <f t="shared" si="91"/>
        <v>512507</v>
      </c>
      <c r="L152">
        <v>1</v>
      </c>
      <c r="M152">
        <v>2</v>
      </c>
      <c r="N152">
        <v>0</v>
      </c>
      <c r="O152">
        <v>0</v>
      </c>
      <c r="Q152">
        <v>0</v>
      </c>
      <c r="R152">
        <v>0</v>
      </c>
      <c r="S152">
        <v>0</v>
      </c>
      <c r="T152">
        <f t="shared" si="90"/>
        <v>0</v>
      </c>
      <c r="U152" s="11">
        <f t="shared" si="92"/>
        <v>532507</v>
      </c>
      <c r="V152">
        <v>21</v>
      </c>
      <c r="W152">
        <v>0</v>
      </c>
      <c r="X152">
        <v>554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f t="shared" si="87"/>
        <v>56</v>
      </c>
      <c r="AL152">
        <v>81004</v>
      </c>
      <c r="AM152">
        <v>3</v>
      </c>
      <c r="AN152">
        <v>1</v>
      </c>
      <c r="AO152" t="s">
        <v>110</v>
      </c>
      <c r="AP152">
        <v>3</v>
      </c>
      <c r="AQ152">
        <v>21011</v>
      </c>
      <c r="AR152">
        <v>21012</v>
      </c>
      <c r="AS152">
        <v>21013</v>
      </c>
      <c r="AT152">
        <v>21014</v>
      </c>
      <c r="AU152">
        <v>21015</v>
      </c>
      <c r="AV152">
        <v>21016</v>
      </c>
      <c r="AW152">
        <v>21017</v>
      </c>
      <c r="AX152">
        <v>21018</v>
      </c>
      <c r="AY152">
        <f t="shared" ref="AY152:AY155" si="94">D152+1000</f>
        <v>5152071</v>
      </c>
      <c r="AZ152">
        <v>522507</v>
      </c>
      <c r="BA152" s="11">
        <v>21305</v>
      </c>
      <c r="BB152">
        <v>0</v>
      </c>
      <c r="BC152">
        <v>0</v>
      </c>
      <c r="BD152" s="11" t="s">
        <v>140</v>
      </c>
      <c r="BE152">
        <v>8</v>
      </c>
      <c r="BF152">
        <f t="shared" si="72"/>
        <v>5153071</v>
      </c>
      <c r="BG152">
        <v>522507</v>
      </c>
      <c r="BH152" s="11">
        <v>41504</v>
      </c>
      <c r="BI152">
        <v>3</v>
      </c>
      <c r="BJ152">
        <v>1</v>
      </c>
      <c r="BK152" s="11" t="s">
        <v>152</v>
      </c>
      <c r="BL152">
        <v>15</v>
      </c>
    </row>
    <row r="153" spans="1:64" x14ac:dyDescent="0.15">
      <c r="A153">
        <f t="shared" si="93"/>
        <v>515108</v>
      </c>
      <c r="B153">
        <f t="shared" si="93"/>
        <v>515109</v>
      </c>
      <c r="C153">
        <f t="shared" si="70"/>
        <v>515</v>
      </c>
      <c r="D153">
        <f t="shared" si="71"/>
        <v>5151081</v>
      </c>
      <c r="E153">
        <v>522508</v>
      </c>
      <c r="F153">
        <v>31504</v>
      </c>
      <c r="G153">
        <v>3</v>
      </c>
      <c r="H153">
        <v>1</v>
      </c>
      <c r="I153" t="s">
        <v>143</v>
      </c>
      <c r="J153">
        <v>10</v>
      </c>
      <c r="K153" s="11">
        <f t="shared" si="91"/>
        <v>512508</v>
      </c>
      <c r="L153">
        <v>1</v>
      </c>
      <c r="M153">
        <v>2</v>
      </c>
      <c r="N153">
        <v>0</v>
      </c>
      <c r="O153">
        <v>0</v>
      </c>
      <c r="Q153">
        <v>0</v>
      </c>
      <c r="R153">
        <v>0</v>
      </c>
      <c r="S153">
        <v>0</v>
      </c>
      <c r="T153">
        <f t="shared" si="90"/>
        <v>0</v>
      </c>
      <c r="U153" s="11">
        <f t="shared" si="92"/>
        <v>532508</v>
      </c>
      <c r="V153">
        <v>21</v>
      </c>
      <c r="W153">
        <v>0</v>
      </c>
      <c r="X153">
        <v>554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f t="shared" si="87"/>
        <v>56</v>
      </c>
      <c r="AL153">
        <v>81004</v>
      </c>
      <c r="AM153">
        <v>3</v>
      </c>
      <c r="AN153">
        <v>1</v>
      </c>
      <c r="AO153" t="s">
        <v>110</v>
      </c>
      <c r="AP153">
        <v>3</v>
      </c>
      <c r="AQ153">
        <v>21011</v>
      </c>
      <c r="AR153">
        <v>21012</v>
      </c>
      <c r="AS153">
        <v>21013</v>
      </c>
      <c r="AT153">
        <v>21014</v>
      </c>
      <c r="AU153">
        <v>21015</v>
      </c>
      <c r="AV153">
        <v>21016</v>
      </c>
      <c r="AW153">
        <v>21017</v>
      </c>
      <c r="AX153">
        <v>21018</v>
      </c>
      <c r="AY153">
        <f t="shared" si="94"/>
        <v>5152081</v>
      </c>
      <c r="AZ153">
        <v>522508</v>
      </c>
      <c r="BA153" s="11">
        <v>31005</v>
      </c>
      <c r="BB153">
        <v>0</v>
      </c>
      <c r="BC153">
        <v>0</v>
      </c>
      <c r="BD153" s="11" t="s">
        <v>142</v>
      </c>
      <c r="BE153">
        <v>8</v>
      </c>
      <c r="BF153">
        <f t="shared" si="72"/>
        <v>5153081</v>
      </c>
      <c r="BG153">
        <v>522508</v>
      </c>
      <c r="BH153" s="11">
        <v>11505</v>
      </c>
      <c r="BI153">
        <v>3</v>
      </c>
      <c r="BJ153">
        <v>1</v>
      </c>
      <c r="BK153" s="11" t="s">
        <v>154</v>
      </c>
      <c r="BL153">
        <v>15</v>
      </c>
    </row>
    <row r="154" spans="1:64" x14ac:dyDescent="0.15">
      <c r="A154">
        <f t="shared" si="93"/>
        <v>515109</v>
      </c>
      <c r="B154">
        <f t="shared" si="93"/>
        <v>515110</v>
      </c>
      <c r="C154">
        <f t="shared" si="70"/>
        <v>515</v>
      </c>
      <c r="D154">
        <f t="shared" si="71"/>
        <v>5151091</v>
      </c>
      <c r="E154">
        <v>522509</v>
      </c>
      <c r="F154">
        <v>41506</v>
      </c>
      <c r="G154">
        <v>3</v>
      </c>
      <c r="H154">
        <v>1</v>
      </c>
      <c r="I154" t="s">
        <v>145</v>
      </c>
      <c r="J154">
        <v>10</v>
      </c>
      <c r="K154" s="11">
        <f t="shared" si="91"/>
        <v>512509</v>
      </c>
      <c r="L154">
        <v>1</v>
      </c>
      <c r="M154">
        <v>2</v>
      </c>
      <c r="N154">
        <v>0</v>
      </c>
      <c r="O154">
        <v>0</v>
      </c>
      <c r="Q154">
        <v>0</v>
      </c>
      <c r="R154">
        <v>0</v>
      </c>
      <c r="S154">
        <v>0</v>
      </c>
      <c r="T154">
        <f t="shared" si="90"/>
        <v>0</v>
      </c>
      <c r="U154" s="11">
        <f t="shared" si="92"/>
        <v>532509</v>
      </c>
      <c r="V154">
        <v>21</v>
      </c>
      <c r="W154">
        <v>0</v>
      </c>
      <c r="X154">
        <v>554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f t="shared" si="87"/>
        <v>56</v>
      </c>
      <c r="AL154">
        <v>81004</v>
      </c>
      <c r="AM154">
        <v>3</v>
      </c>
      <c r="AN154">
        <v>1</v>
      </c>
      <c r="AO154" t="s">
        <v>110</v>
      </c>
      <c r="AP154">
        <v>3</v>
      </c>
      <c r="AQ154">
        <v>21011</v>
      </c>
      <c r="AR154">
        <v>21012</v>
      </c>
      <c r="AS154">
        <v>21013</v>
      </c>
      <c r="AT154">
        <v>21014</v>
      </c>
      <c r="AU154">
        <v>21015</v>
      </c>
      <c r="AV154">
        <v>21016</v>
      </c>
      <c r="AW154">
        <v>21017</v>
      </c>
      <c r="AX154">
        <v>21018</v>
      </c>
      <c r="AY154">
        <f t="shared" si="94"/>
        <v>5152091</v>
      </c>
      <c r="AZ154">
        <v>522509</v>
      </c>
      <c r="BA154" s="11">
        <v>41508</v>
      </c>
      <c r="BB154">
        <v>0</v>
      </c>
      <c r="BC154">
        <v>0</v>
      </c>
      <c r="BD154" s="11" t="s">
        <v>144</v>
      </c>
      <c r="BE154">
        <v>8</v>
      </c>
      <c r="BF154">
        <f t="shared" si="72"/>
        <v>5153091</v>
      </c>
      <c r="BG154">
        <v>522509</v>
      </c>
      <c r="BH154" s="11">
        <v>11502</v>
      </c>
      <c r="BI154">
        <v>3</v>
      </c>
      <c r="BJ154">
        <v>1</v>
      </c>
      <c r="BK154" s="11" t="s">
        <v>155</v>
      </c>
      <c r="BL154">
        <v>15</v>
      </c>
    </row>
    <row r="155" spans="1:64" ht="17.25" x14ac:dyDescent="0.15">
      <c r="A155">
        <f t="shared" si="93"/>
        <v>515110</v>
      </c>
      <c r="B155">
        <v>0</v>
      </c>
      <c r="C155">
        <f t="shared" si="70"/>
        <v>515</v>
      </c>
      <c r="D155">
        <f t="shared" si="71"/>
        <v>5151101</v>
      </c>
      <c r="E155">
        <v>522510</v>
      </c>
      <c r="F155">
        <v>41501</v>
      </c>
      <c r="G155">
        <v>3</v>
      </c>
      <c r="H155">
        <v>1</v>
      </c>
      <c r="I155" t="s">
        <v>147</v>
      </c>
      <c r="J155">
        <v>10</v>
      </c>
      <c r="K155" s="11">
        <f t="shared" si="91"/>
        <v>512510</v>
      </c>
      <c r="L155">
        <v>1</v>
      </c>
      <c r="M155">
        <v>2</v>
      </c>
      <c r="N155">
        <f>D155+600000</f>
        <v>5751101</v>
      </c>
      <c r="O155">
        <v>0</v>
      </c>
      <c r="P155" s="8">
        <v>11507</v>
      </c>
      <c r="Q155">
        <v>3</v>
      </c>
      <c r="R155">
        <v>1</v>
      </c>
      <c r="S155" s="10" t="s">
        <v>198</v>
      </c>
      <c r="T155">
        <f t="shared" si="90"/>
        <v>18</v>
      </c>
      <c r="U155" s="11">
        <f t="shared" si="92"/>
        <v>532510</v>
      </c>
      <c r="V155">
        <v>21</v>
      </c>
      <c r="W155">
        <v>0</v>
      </c>
      <c r="X155">
        <v>554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f t="shared" si="87"/>
        <v>56</v>
      </c>
      <c r="AL155">
        <v>81004</v>
      </c>
      <c r="AM155">
        <v>3</v>
      </c>
      <c r="AN155">
        <v>1</v>
      </c>
      <c r="AO155" t="s">
        <v>110</v>
      </c>
      <c r="AP155">
        <v>3</v>
      </c>
      <c r="AQ155">
        <v>21011</v>
      </c>
      <c r="AR155">
        <v>21012</v>
      </c>
      <c r="AS155">
        <v>21013</v>
      </c>
      <c r="AT155">
        <v>21014</v>
      </c>
      <c r="AU155">
        <v>21015</v>
      </c>
      <c r="AV155">
        <v>21016</v>
      </c>
      <c r="AW155">
        <v>21017</v>
      </c>
      <c r="AX155">
        <v>21018</v>
      </c>
      <c r="AY155">
        <f t="shared" si="94"/>
        <v>5152101</v>
      </c>
      <c r="AZ155">
        <v>522510</v>
      </c>
      <c r="BA155" s="11">
        <v>31001</v>
      </c>
      <c r="BB155">
        <v>0</v>
      </c>
      <c r="BC155">
        <v>0</v>
      </c>
      <c r="BD155" s="11" t="s">
        <v>146</v>
      </c>
      <c r="BE155">
        <v>8</v>
      </c>
      <c r="BF155">
        <f t="shared" si="72"/>
        <v>5153101</v>
      </c>
      <c r="BG155">
        <v>522510</v>
      </c>
      <c r="BH155" s="11">
        <v>21504</v>
      </c>
      <c r="BI155">
        <v>3</v>
      </c>
      <c r="BJ155">
        <v>1</v>
      </c>
      <c r="BK155" s="11" t="s">
        <v>156</v>
      </c>
      <c r="BL155">
        <v>15</v>
      </c>
    </row>
    <row r="156" spans="1:64" s="12" customFormat="1" x14ac:dyDescent="0.15">
      <c r="A156" s="12">
        <v>516101</v>
      </c>
      <c r="B156" s="12">
        <v>516102</v>
      </c>
      <c r="C156" s="12">
        <v>516</v>
      </c>
      <c r="D156" s="12">
        <v>5161011</v>
      </c>
      <c r="E156" s="12">
        <v>522601</v>
      </c>
      <c r="F156" s="12">
        <v>11507</v>
      </c>
      <c r="G156" s="12">
        <v>3</v>
      </c>
      <c r="H156" s="12">
        <v>1</v>
      </c>
      <c r="I156" s="12" t="s">
        <v>149</v>
      </c>
      <c r="J156" s="12">
        <v>10</v>
      </c>
      <c r="K156" s="15">
        <v>512601</v>
      </c>
      <c r="L156" s="12">
        <v>1</v>
      </c>
      <c r="M156" s="12">
        <v>2</v>
      </c>
      <c r="N156" s="12">
        <v>0</v>
      </c>
      <c r="O156" s="12">
        <v>0</v>
      </c>
      <c r="Q156" s="12">
        <v>0</v>
      </c>
      <c r="R156" s="12">
        <v>0</v>
      </c>
      <c r="S156" s="12">
        <v>0</v>
      </c>
      <c r="T156" s="12">
        <v>0</v>
      </c>
      <c r="U156" s="15">
        <v>532601</v>
      </c>
      <c r="V156" s="12">
        <v>21</v>
      </c>
      <c r="W156" s="12">
        <v>0</v>
      </c>
      <c r="X156" s="12">
        <v>609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f t="shared" si="87"/>
        <v>61</v>
      </c>
      <c r="AL156" s="12">
        <v>81004</v>
      </c>
      <c r="AM156" s="12">
        <v>3</v>
      </c>
      <c r="AN156" s="12">
        <v>1</v>
      </c>
      <c r="AO156" s="12" t="s">
        <v>110</v>
      </c>
      <c r="AP156" s="12">
        <v>3</v>
      </c>
      <c r="AQ156" s="12">
        <v>21011</v>
      </c>
      <c r="AR156" s="12">
        <v>21012</v>
      </c>
      <c r="AS156" s="12">
        <v>21013</v>
      </c>
      <c r="AT156" s="12">
        <v>21014</v>
      </c>
      <c r="AU156" s="12">
        <v>21015</v>
      </c>
      <c r="AV156" s="12">
        <v>21016</v>
      </c>
      <c r="AW156" s="12">
        <v>21017</v>
      </c>
      <c r="AX156" s="12">
        <v>21018</v>
      </c>
      <c r="AY156" s="12">
        <v>5162011</v>
      </c>
      <c r="AZ156" s="12">
        <v>522601</v>
      </c>
      <c r="BA156" s="13">
        <v>11004</v>
      </c>
      <c r="BB156" s="12">
        <v>0</v>
      </c>
      <c r="BC156" s="12">
        <v>0</v>
      </c>
      <c r="BD156" s="13" t="s">
        <v>148</v>
      </c>
      <c r="BE156" s="12">
        <v>8</v>
      </c>
      <c r="BF156" s="12">
        <f t="shared" si="72"/>
        <v>5163011</v>
      </c>
      <c r="BG156" s="12">
        <v>522001</v>
      </c>
      <c r="BH156" s="13">
        <v>31501</v>
      </c>
      <c r="BI156" s="12">
        <v>3</v>
      </c>
      <c r="BJ156" s="12">
        <v>1</v>
      </c>
      <c r="BK156" s="13" t="s">
        <v>157</v>
      </c>
      <c r="BL156" s="12">
        <v>15</v>
      </c>
    </row>
    <row r="157" spans="1:64" s="12" customFormat="1" x14ac:dyDescent="0.15">
      <c r="A157" s="12">
        <v>516102</v>
      </c>
      <c r="B157" s="12">
        <v>516103</v>
      </c>
      <c r="C157" s="12">
        <v>516</v>
      </c>
      <c r="D157" s="12">
        <v>5161021</v>
      </c>
      <c r="E157" s="12">
        <v>522602</v>
      </c>
      <c r="F157" s="12">
        <v>21506</v>
      </c>
      <c r="G157" s="12">
        <v>3</v>
      </c>
      <c r="H157" s="12">
        <v>1</v>
      </c>
      <c r="I157" s="12" t="s">
        <v>150</v>
      </c>
      <c r="J157" s="12">
        <v>10</v>
      </c>
      <c r="K157" s="15">
        <v>512602</v>
      </c>
      <c r="L157" s="12">
        <v>1</v>
      </c>
      <c r="M157" s="12">
        <v>2</v>
      </c>
      <c r="N157" s="12">
        <v>0</v>
      </c>
      <c r="O157" s="12">
        <v>0</v>
      </c>
      <c r="Q157" s="12">
        <v>0</v>
      </c>
      <c r="R157" s="12">
        <v>0</v>
      </c>
      <c r="S157" s="12">
        <v>0</v>
      </c>
      <c r="T157" s="12">
        <v>0</v>
      </c>
      <c r="U157" s="15">
        <v>532602</v>
      </c>
      <c r="V157" s="12">
        <v>21</v>
      </c>
      <c r="W157" s="12">
        <v>0</v>
      </c>
      <c r="X157" s="12">
        <v>609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f t="shared" si="87"/>
        <v>61</v>
      </c>
      <c r="AL157" s="12">
        <v>81004</v>
      </c>
      <c r="AM157" s="12">
        <v>3</v>
      </c>
      <c r="AN157" s="12">
        <v>1</v>
      </c>
      <c r="AO157" s="12" t="s">
        <v>110</v>
      </c>
      <c r="AP157" s="12">
        <v>3</v>
      </c>
      <c r="AQ157" s="12">
        <v>21011</v>
      </c>
      <c r="AR157" s="12">
        <v>21012</v>
      </c>
      <c r="AS157" s="12">
        <v>21013</v>
      </c>
      <c r="AT157" s="12">
        <v>21014</v>
      </c>
      <c r="AU157" s="12">
        <v>21015</v>
      </c>
      <c r="AV157" s="12">
        <v>21016</v>
      </c>
      <c r="AW157" s="12">
        <v>21017</v>
      </c>
      <c r="AX157" s="12">
        <v>21018</v>
      </c>
      <c r="AY157" s="12">
        <v>5162021</v>
      </c>
      <c r="AZ157" s="12">
        <v>522602</v>
      </c>
      <c r="BA157" s="13">
        <v>21003</v>
      </c>
      <c r="BB157" s="12">
        <v>0</v>
      </c>
      <c r="BC157" s="12">
        <v>0</v>
      </c>
      <c r="BD157" s="13" t="s">
        <v>112</v>
      </c>
      <c r="BE157" s="12">
        <v>8</v>
      </c>
      <c r="BF157" s="12">
        <f t="shared" si="72"/>
        <v>5163021</v>
      </c>
      <c r="BG157" s="12">
        <v>522002</v>
      </c>
      <c r="BH157" s="13">
        <v>41305</v>
      </c>
      <c r="BI157" s="12">
        <v>3</v>
      </c>
      <c r="BJ157" s="12">
        <v>1</v>
      </c>
      <c r="BK157" s="13" t="s">
        <v>158</v>
      </c>
      <c r="BL157" s="12">
        <v>15</v>
      </c>
    </row>
    <row r="158" spans="1:64" s="12" customFormat="1" x14ac:dyDescent="0.15">
      <c r="A158" s="12">
        <v>516103</v>
      </c>
      <c r="B158" s="12">
        <v>516104</v>
      </c>
      <c r="C158" s="12">
        <v>516</v>
      </c>
      <c r="D158" s="12">
        <v>5161031</v>
      </c>
      <c r="E158" s="12">
        <v>522603</v>
      </c>
      <c r="F158" s="12">
        <v>31502</v>
      </c>
      <c r="G158" s="12">
        <v>3</v>
      </c>
      <c r="H158" s="12">
        <v>1</v>
      </c>
      <c r="I158" s="12" t="s">
        <v>151</v>
      </c>
      <c r="J158" s="12">
        <v>10</v>
      </c>
      <c r="K158" s="15">
        <v>512603</v>
      </c>
      <c r="L158" s="12">
        <v>1</v>
      </c>
      <c r="M158" s="12">
        <v>2</v>
      </c>
      <c r="N158" s="12">
        <v>0</v>
      </c>
      <c r="O158" s="12">
        <v>0</v>
      </c>
      <c r="Q158" s="12">
        <v>0</v>
      </c>
      <c r="R158" s="12">
        <v>0</v>
      </c>
      <c r="S158" s="12">
        <v>0</v>
      </c>
      <c r="T158" s="12">
        <v>0</v>
      </c>
      <c r="U158" s="15">
        <v>532603</v>
      </c>
      <c r="V158" s="12">
        <v>21</v>
      </c>
      <c r="W158" s="12">
        <v>0</v>
      </c>
      <c r="X158" s="12">
        <v>609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f t="shared" si="87"/>
        <v>61</v>
      </c>
      <c r="AL158" s="12">
        <v>81004</v>
      </c>
      <c r="AM158" s="12">
        <v>3</v>
      </c>
      <c r="AN158" s="12">
        <v>1</v>
      </c>
      <c r="AO158" s="12" t="s">
        <v>110</v>
      </c>
      <c r="AP158" s="12">
        <v>3</v>
      </c>
      <c r="AQ158" s="12">
        <v>21011</v>
      </c>
      <c r="AR158" s="12">
        <v>21012</v>
      </c>
      <c r="AS158" s="12">
        <v>21013</v>
      </c>
      <c r="AT158" s="12">
        <v>21014</v>
      </c>
      <c r="AU158" s="12">
        <v>21015</v>
      </c>
      <c r="AV158" s="12">
        <v>21016</v>
      </c>
      <c r="AW158" s="12">
        <v>21017</v>
      </c>
      <c r="AX158" s="12">
        <v>21018</v>
      </c>
      <c r="AY158" s="12">
        <v>5162031</v>
      </c>
      <c r="AZ158" s="12">
        <v>522603</v>
      </c>
      <c r="BA158" s="13">
        <v>31007</v>
      </c>
      <c r="BB158" s="12">
        <v>0</v>
      </c>
      <c r="BC158" s="12">
        <v>0</v>
      </c>
      <c r="BD158" s="13" t="s">
        <v>115</v>
      </c>
      <c r="BE158" s="12">
        <v>8</v>
      </c>
      <c r="BF158" s="12">
        <f t="shared" si="72"/>
        <v>5163031</v>
      </c>
      <c r="BG158" s="12">
        <v>522003</v>
      </c>
      <c r="BH158" s="13">
        <v>11501</v>
      </c>
      <c r="BI158" s="12">
        <v>3</v>
      </c>
      <c r="BJ158" s="12">
        <v>1</v>
      </c>
      <c r="BK158" s="13" t="s">
        <v>160</v>
      </c>
      <c r="BL158" s="12">
        <v>15</v>
      </c>
    </row>
    <row r="159" spans="1:64" s="12" customFormat="1" x14ac:dyDescent="0.15">
      <c r="A159" s="12">
        <v>516104</v>
      </c>
      <c r="B159" s="12">
        <v>516105</v>
      </c>
      <c r="C159" s="12">
        <v>516</v>
      </c>
      <c r="D159" s="12">
        <v>5161041</v>
      </c>
      <c r="E159" s="12">
        <v>522604</v>
      </c>
      <c r="F159" s="12">
        <v>41504</v>
      </c>
      <c r="G159" s="12">
        <v>3</v>
      </c>
      <c r="H159" s="12">
        <v>1</v>
      </c>
      <c r="I159" s="12" t="s">
        <v>152</v>
      </c>
      <c r="J159" s="12">
        <v>10</v>
      </c>
      <c r="K159" s="15">
        <v>512604</v>
      </c>
      <c r="L159" s="12">
        <v>1</v>
      </c>
      <c r="M159" s="12">
        <v>2</v>
      </c>
      <c r="N159" s="12">
        <v>0</v>
      </c>
      <c r="O159" s="12">
        <v>0</v>
      </c>
      <c r="Q159" s="12">
        <v>0</v>
      </c>
      <c r="R159" s="12">
        <v>0</v>
      </c>
      <c r="S159" s="12">
        <v>0</v>
      </c>
      <c r="T159" s="12">
        <v>0</v>
      </c>
      <c r="U159" s="15">
        <v>532604</v>
      </c>
      <c r="V159" s="12">
        <v>21</v>
      </c>
      <c r="W159" s="12">
        <v>0</v>
      </c>
      <c r="X159" s="12">
        <v>609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f t="shared" si="87"/>
        <v>61</v>
      </c>
      <c r="AL159" s="12">
        <v>81004</v>
      </c>
      <c r="AM159" s="12">
        <v>3</v>
      </c>
      <c r="AN159" s="12">
        <v>1</v>
      </c>
      <c r="AO159" s="12" t="s">
        <v>110</v>
      </c>
      <c r="AP159" s="12">
        <v>3</v>
      </c>
      <c r="AQ159" s="12">
        <v>21011</v>
      </c>
      <c r="AR159" s="12">
        <v>21012</v>
      </c>
      <c r="AS159" s="12">
        <v>21013</v>
      </c>
      <c r="AT159" s="12">
        <v>21014</v>
      </c>
      <c r="AU159" s="12">
        <v>21015</v>
      </c>
      <c r="AV159" s="12">
        <v>21016</v>
      </c>
      <c r="AW159" s="12">
        <v>21017</v>
      </c>
      <c r="AX159" s="12">
        <v>21018</v>
      </c>
      <c r="AY159" s="12">
        <v>5162041</v>
      </c>
      <c r="AZ159" s="12">
        <v>522604</v>
      </c>
      <c r="BA159" s="13">
        <v>41003</v>
      </c>
      <c r="BB159" s="12">
        <v>0</v>
      </c>
      <c r="BC159" s="12">
        <v>0</v>
      </c>
      <c r="BD159" s="13" t="s">
        <v>117</v>
      </c>
      <c r="BE159" s="12">
        <v>8</v>
      </c>
      <c r="BF159" s="12">
        <f t="shared" si="72"/>
        <v>5163041</v>
      </c>
      <c r="BG159" s="12">
        <v>522004</v>
      </c>
      <c r="BH159" s="13">
        <v>31507</v>
      </c>
      <c r="BI159" s="12">
        <v>3</v>
      </c>
      <c r="BJ159" s="12">
        <v>1</v>
      </c>
      <c r="BK159" s="13" t="s">
        <v>131</v>
      </c>
      <c r="BL159" s="12">
        <v>15</v>
      </c>
    </row>
    <row r="160" spans="1:64" s="12" customFormat="1" ht="17.25" x14ac:dyDescent="0.15">
      <c r="A160" s="12">
        <v>516105</v>
      </c>
      <c r="B160" s="12">
        <v>516106</v>
      </c>
      <c r="C160" s="12">
        <v>516</v>
      </c>
      <c r="D160" s="12">
        <v>5161051</v>
      </c>
      <c r="E160" s="12">
        <v>522605</v>
      </c>
      <c r="F160" s="12">
        <v>11505</v>
      </c>
      <c r="G160" s="12">
        <v>3</v>
      </c>
      <c r="H160" s="12">
        <v>1</v>
      </c>
      <c r="I160" s="12" t="s">
        <v>154</v>
      </c>
      <c r="J160" s="12">
        <v>10</v>
      </c>
      <c r="K160" s="15">
        <v>512605</v>
      </c>
      <c r="L160" s="12">
        <v>1</v>
      </c>
      <c r="M160" s="12">
        <v>2</v>
      </c>
      <c r="N160" s="12">
        <v>5761051</v>
      </c>
      <c r="O160" s="12">
        <v>0</v>
      </c>
      <c r="P160" s="12">
        <v>21507</v>
      </c>
      <c r="Q160" s="12">
        <v>3</v>
      </c>
      <c r="R160" s="12">
        <v>1</v>
      </c>
      <c r="S160" s="10" t="s">
        <v>219</v>
      </c>
      <c r="T160" s="12">
        <v>18</v>
      </c>
      <c r="U160" s="15">
        <v>532605</v>
      </c>
      <c r="V160" s="12">
        <v>21</v>
      </c>
      <c r="W160" s="12">
        <v>0</v>
      </c>
      <c r="X160" s="12">
        <v>609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f t="shared" si="87"/>
        <v>61</v>
      </c>
      <c r="AL160" s="12">
        <v>81004</v>
      </c>
      <c r="AM160" s="12">
        <v>3</v>
      </c>
      <c r="AN160" s="12">
        <v>1</v>
      </c>
      <c r="AO160" s="12" t="s">
        <v>110</v>
      </c>
      <c r="AP160" s="12">
        <v>3</v>
      </c>
      <c r="AQ160" s="12">
        <v>21011</v>
      </c>
      <c r="AR160" s="12">
        <v>21012</v>
      </c>
      <c r="AS160" s="12">
        <v>21013</v>
      </c>
      <c r="AT160" s="12">
        <v>21014</v>
      </c>
      <c r="AU160" s="12">
        <v>21015</v>
      </c>
      <c r="AV160" s="12">
        <v>21016</v>
      </c>
      <c r="AW160" s="12">
        <v>21017</v>
      </c>
      <c r="AX160" s="12">
        <v>21018</v>
      </c>
      <c r="AY160" s="12">
        <v>5162051</v>
      </c>
      <c r="AZ160" s="12">
        <v>522605</v>
      </c>
      <c r="BA160" s="13">
        <v>31508</v>
      </c>
      <c r="BB160" s="12">
        <v>0</v>
      </c>
      <c r="BC160" s="12">
        <v>0</v>
      </c>
      <c r="BD160" s="13" t="s">
        <v>120</v>
      </c>
      <c r="BE160" s="12">
        <v>8</v>
      </c>
      <c r="BF160" s="12">
        <f t="shared" si="72"/>
        <v>5163051</v>
      </c>
      <c r="BG160" s="12">
        <v>522005</v>
      </c>
      <c r="BH160" s="13">
        <v>41507</v>
      </c>
      <c r="BI160" s="12">
        <v>3</v>
      </c>
      <c r="BJ160" s="12">
        <v>1</v>
      </c>
      <c r="BK160" s="13" t="s">
        <v>134</v>
      </c>
      <c r="BL160" s="12">
        <v>15</v>
      </c>
    </row>
    <row r="161" spans="1:64" s="12" customFormat="1" x14ac:dyDescent="0.15">
      <c r="A161" s="12">
        <v>516106</v>
      </c>
      <c r="B161" s="12">
        <v>516107</v>
      </c>
      <c r="C161" s="12">
        <v>516</v>
      </c>
      <c r="D161" s="12">
        <v>5161061</v>
      </c>
      <c r="E161" s="12">
        <v>522606</v>
      </c>
      <c r="F161" s="12">
        <v>11502</v>
      </c>
      <c r="G161" s="12">
        <v>3</v>
      </c>
      <c r="H161" s="12">
        <v>1</v>
      </c>
      <c r="I161" s="12" t="s">
        <v>155</v>
      </c>
      <c r="J161" s="12">
        <v>10</v>
      </c>
      <c r="K161" s="15">
        <v>512606</v>
      </c>
      <c r="L161" s="12">
        <v>1</v>
      </c>
      <c r="M161" s="12">
        <v>2</v>
      </c>
      <c r="N161" s="12">
        <v>0</v>
      </c>
      <c r="O161" s="12">
        <v>0</v>
      </c>
      <c r="Q161" s="12">
        <v>0</v>
      </c>
      <c r="R161" s="12">
        <v>0</v>
      </c>
      <c r="S161" s="12">
        <v>0</v>
      </c>
      <c r="T161" s="12">
        <v>0</v>
      </c>
      <c r="U161" s="15">
        <v>532606</v>
      </c>
      <c r="V161" s="12">
        <v>21</v>
      </c>
      <c r="W161" s="12">
        <v>0</v>
      </c>
      <c r="X161" s="12">
        <v>609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f t="shared" si="87"/>
        <v>61</v>
      </c>
      <c r="AL161" s="12">
        <v>81004</v>
      </c>
      <c r="AM161" s="12">
        <v>3</v>
      </c>
      <c r="AN161" s="12">
        <v>1</v>
      </c>
      <c r="AO161" s="12" t="s">
        <v>110</v>
      </c>
      <c r="AP161" s="12">
        <v>3</v>
      </c>
      <c r="AQ161" s="12">
        <v>21011</v>
      </c>
      <c r="AR161" s="12">
        <v>21012</v>
      </c>
      <c r="AS161" s="12">
        <v>21013</v>
      </c>
      <c r="AT161" s="12">
        <v>21014</v>
      </c>
      <c r="AU161" s="12">
        <v>21015</v>
      </c>
      <c r="AV161" s="12">
        <v>21016</v>
      </c>
      <c r="AW161" s="12">
        <v>21017</v>
      </c>
      <c r="AX161" s="12">
        <v>21018</v>
      </c>
      <c r="AY161" s="12">
        <v>5162061</v>
      </c>
      <c r="AZ161" s="12">
        <v>522606</v>
      </c>
      <c r="BA161" s="13">
        <v>11005</v>
      </c>
      <c r="BB161" s="12">
        <v>0</v>
      </c>
      <c r="BC161" s="12">
        <v>0</v>
      </c>
      <c r="BD161" s="13" t="s">
        <v>123</v>
      </c>
      <c r="BE161" s="12">
        <v>8</v>
      </c>
      <c r="BF161" s="12">
        <f t="shared" si="72"/>
        <v>5163061</v>
      </c>
      <c r="BG161" s="12">
        <v>522006</v>
      </c>
      <c r="BH161" s="13">
        <v>11304</v>
      </c>
      <c r="BI161" s="12">
        <v>3</v>
      </c>
      <c r="BJ161" s="12">
        <v>1</v>
      </c>
      <c r="BK161" s="13" t="s">
        <v>137</v>
      </c>
      <c r="BL161" s="12">
        <v>15</v>
      </c>
    </row>
    <row r="162" spans="1:64" s="12" customFormat="1" x14ac:dyDescent="0.15">
      <c r="A162" s="12">
        <v>516107</v>
      </c>
      <c r="B162" s="12">
        <v>516108</v>
      </c>
      <c r="C162" s="12">
        <v>516</v>
      </c>
      <c r="D162" s="12">
        <v>5161071</v>
      </c>
      <c r="E162" s="12">
        <v>522607</v>
      </c>
      <c r="F162" s="12">
        <v>21504</v>
      </c>
      <c r="G162" s="12">
        <v>3</v>
      </c>
      <c r="H162" s="12">
        <v>1</v>
      </c>
      <c r="I162" s="12" t="s">
        <v>156</v>
      </c>
      <c r="J162" s="12">
        <v>10</v>
      </c>
      <c r="K162" s="15">
        <v>512607</v>
      </c>
      <c r="L162" s="12">
        <v>1</v>
      </c>
      <c r="M162" s="12">
        <v>2</v>
      </c>
      <c r="N162" s="12">
        <v>0</v>
      </c>
      <c r="O162" s="12">
        <v>0</v>
      </c>
      <c r="Q162" s="12">
        <v>0</v>
      </c>
      <c r="R162" s="12">
        <v>0</v>
      </c>
      <c r="S162" s="12">
        <v>0</v>
      </c>
      <c r="T162" s="12">
        <v>0</v>
      </c>
      <c r="U162" s="15">
        <v>532607</v>
      </c>
      <c r="V162" s="12">
        <v>21</v>
      </c>
      <c r="W162" s="12">
        <v>0</v>
      </c>
      <c r="X162" s="12">
        <v>609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f t="shared" si="87"/>
        <v>61</v>
      </c>
      <c r="AL162" s="12">
        <v>81004</v>
      </c>
      <c r="AM162" s="12">
        <v>3</v>
      </c>
      <c r="AN162" s="12">
        <v>1</v>
      </c>
      <c r="AO162" s="12" t="s">
        <v>110</v>
      </c>
      <c r="AP162" s="12">
        <v>3</v>
      </c>
      <c r="AQ162" s="12">
        <v>21011</v>
      </c>
      <c r="AR162" s="12">
        <v>21012</v>
      </c>
      <c r="AS162" s="12">
        <v>21013</v>
      </c>
      <c r="AT162" s="12">
        <v>21014</v>
      </c>
      <c r="AU162" s="12">
        <v>21015</v>
      </c>
      <c r="AV162" s="12">
        <v>21016</v>
      </c>
      <c r="AW162" s="12">
        <v>21017</v>
      </c>
      <c r="AX162" s="12">
        <v>21018</v>
      </c>
      <c r="AY162" s="12">
        <v>5162071</v>
      </c>
      <c r="AZ162" s="12">
        <v>522607</v>
      </c>
      <c r="BA162" s="13">
        <v>21008</v>
      </c>
      <c r="BB162" s="12">
        <v>0</v>
      </c>
      <c r="BC162" s="12">
        <v>0</v>
      </c>
      <c r="BD162" s="13" t="s">
        <v>126</v>
      </c>
      <c r="BE162" s="12">
        <v>8</v>
      </c>
      <c r="BF162" s="12">
        <f t="shared" si="72"/>
        <v>5163071</v>
      </c>
      <c r="BG162" s="12">
        <v>522007</v>
      </c>
      <c r="BH162" s="13">
        <v>11506</v>
      </c>
      <c r="BI162" s="12">
        <v>3</v>
      </c>
      <c r="BJ162" s="12">
        <v>1</v>
      </c>
      <c r="BK162" s="13" t="s">
        <v>139</v>
      </c>
      <c r="BL162" s="12">
        <v>15</v>
      </c>
    </row>
    <row r="163" spans="1:64" s="12" customFormat="1" x14ac:dyDescent="0.15">
      <c r="A163" s="12">
        <v>516108</v>
      </c>
      <c r="B163" s="12">
        <v>516109</v>
      </c>
      <c r="C163" s="12">
        <v>516</v>
      </c>
      <c r="D163" s="12">
        <v>5161081</v>
      </c>
      <c r="E163" s="12">
        <v>522608</v>
      </c>
      <c r="F163" s="12">
        <v>31501</v>
      </c>
      <c r="G163" s="12">
        <v>3</v>
      </c>
      <c r="H163" s="12">
        <v>1</v>
      </c>
      <c r="I163" s="12" t="s">
        <v>157</v>
      </c>
      <c r="J163" s="12">
        <v>10</v>
      </c>
      <c r="K163" s="15">
        <v>512608</v>
      </c>
      <c r="L163" s="12">
        <v>1</v>
      </c>
      <c r="M163" s="12">
        <v>2</v>
      </c>
      <c r="N163" s="12">
        <v>0</v>
      </c>
      <c r="O163" s="12">
        <v>0</v>
      </c>
      <c r="Q163" s="12">
        <v>0</v>
      </c>
      <c r="R163" s="12">
        <v>0</v>
      </c>
      <c r="S163" s="12">
        <v>0</v>
      </c>
      <c r="T163" s="12">
        <v>0</v>
      </c>
      <c r="U163" s="15">
        <v>532608</v>
      </c>
      <c r="V163" s="12">
        <v>21</v>
      </c>
      <c r="W163" s="12">
        <v>0</v>
      </c>
      <c r="X163" s="12">
        <v>609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f t="shared" si="87"/>
        <v>61</v>
      </c>
      <c r="AL163" s="12">
        <v>81004</v>
      </c>
      <c r="AM163" s="12">
        <v>3</v>
      </c>
      <c r="AN163" s="12">
        <v>1</v>
      </c>
      <c r="AO163" s="12" t="s">
        <v>110</v>
      </c>
      <c r="AP163" s="12">
        <v>3</v>
      </c>
      <c r="AQ163" s="12">
        <v>21011</v>
      </c>
      <c r="AR163" s="12">
        <v>21012</v>
      </c>
      <c r="AS163" s="12">
        <v>21013</v>
      </c>
      <c r="AT163" s="12">
        <v>21014</v>
      </c>
      <c r="AU163" s="12">
        <v>21015</v>
      </c>
      <c r="AV163" s="12">
        <v>21016</v>
      </c>
      <c r="AW163" s="12">
        <v>21017</v>
      </c>
      <c r="AX163" s="12">
        <v>21018</v>
      </c>
      <c r="AY163" s="12">
        <v>5162081</v>
      </c>
      <c r="AZ163" s="12">
        <v>522608</v>
      </c>
      <c r="BA163" s="13">
        <v>31305</v>
      </c>
      <c r="BB163" s="12">
        <v>0</v>
      </c>
      <c r="BC163" s="12">
        <v>0</v>
      </c>
      <c r="BD163" s="13" t="s">
        <v>129</v>
      </c>
      <c r="BE163" s="12">
        <v>8</v>
      </c>
      <c r="BF163" s="12">
        <f t="shared" si="72"/>
        <v>5163081</v>
      </c>
      <c r="BG163" s="12">
        <v>522008</v>
      </c>
      <c r="BH163" s="13">
        <v>21301</v>
      </c>
      <c r="BI163" s="12">
        <v>3</v>
      </c>
      <c r="BJ163" s="12">
        <v>1</v>
      </c>
      <c r="BK163" s="13" t="s">
        <v>141</v>
      </c>
      <c r="BL163" s="12">
        <v>15</v>
      </c>
    </row>
    <row r="164" spans="1:64" s="12" customFormat="1" x14ac:dyDescent="0.15">
      <c r="A164" s="12">
        <v>516109</v>
      </c>
      <c r="B164" s="12">
        <v>516110</v>
      </c>
      <c r="C164" s="12">
        <v>516</v>
      </c>
      <c r="D164" s="12">
        <v>5161091</v>
      </c>
      <c r="E164" s="12">
        <v>522609</v>
      </c>
      <c r="F164" s="12">
        <v>41305</v>
      </c>
      <c r="G164" s="12">
        <v>3</v>
      </c>
      <c r="H164" s="12">
        <v>1</v>
      </c>
      <c r="I164" s="12" t="s">
        <v>158</v>
      </c>
      <c r="J164" s="12">
        <v>10</v>
      </c>
      <c r="K164" s="15">
        <v>512609</v>
      </c>
      <c r="L164" s="12">
        <v>1</v>
      </c>
      <c r="M164" s="12">
        <v>2</v>
      </c>
      <c r="N164" s="12">
        <v>0</v>
      </c>
      <c r="O164" s="12">
        <v>0</v>
      </c>
      <c r="Q164" s="12">
        <v>0</v>
      </c>
      <c r="R164" s="12">
        <v>0</v>
      </c>
      <c r="S164" s="12">
        <v>0</v>
      </c>
      <c r="T164" s="12">
        <v>0</v>
      </c>
      <c r="U164" s="15">
        <v>532609</v>
      </c>
      <c r="V164" s="12">
        <v>21</v>
      </c>
      <c r="W164" s="12">
        <v>0</v>
      </c>
      <c r="X164" s="12">
        <v>609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f t="shared" si="87"/>
        <v>61</v>
      </c>
      <c r="AL164" s="12">
        <v>81004</v>
      </c>
      <c r="AM164" s="12">
        <v>3</v>
      </c>
      <c r="AN164" s="12">
        <v>1</v>
      </c>
      <c r="AO164" s="12" t="s">
        <v>110</v>
      </c>
      <c r="AP164" s="12">
        <v>3</v>
      </c>
      <c r="AQ164" s="12">
        <v>21011</v>
      </c>
      <c r="AR164" s="12">
        <v>21012</v>
      </c>
      <c r="AS164" s="12">
        <v>21013</v>
      </c>
      <c r="AT164" s="12">
        <v>21014</v>
      </c>
      <c r="AU164" s="12">
        <v>21015</v>
      </c>
      <c r="AV164" s="12">
        <v>21016</v>
      </c>
      <c r="AW164" s="12">
        <v>21017</v>
      </c>
      <c r="AX164" s="12">
        <v>21018</v>
      </c>
      <c r="AY164" s="12">
        <v>5162091</v>
      </c>
      <c r="AZ164" s="12">
        <v>522609</v>
      </c>
      <c r="BA164" s="13">
        <v>41306</v>
      </c>
      <c r="BB164" s="12">
        <v>0</v>
      </c>
      <c r="BC164" s="12">
        <v>0</v>
      </c>
      <c r="BD164" s="13" t="s">
        <v>132</v>
      </c>
      <c r="BE164" s="12">
        <v>8</v>
      </c>
      <c r="BF164" s="12">
        <f t="shared" si="72"/>
        <v>5163091</v>
      </c>
      <c r="BG164" s="12">
        <v>522009</v>
      </c>
      <c r="BH164" s="13">
        <v>31504</v>
      </c>
      <c r="BI164" s="12">
        <v>3</v>
      </c>
      <c r="BJ164" s="12">
        <v>1</v>
      </c>
      <c r="BK164" s="13" t="s">
        <v>143</v>
      </c>
      <c r="BL164" s="12">
        <v>15</v>
      </c>
    </row>
    <row r="165" spans="1:64" s="12" customFormat="1" ht="17.25" x14ac:dyDescent="0.15">
      <c r="A165" s="12">
        <v>516110</v>
      </c>
      <c r="B165" s="12">
        <v>0</v>
      </c>
      <c r="C165" s="12">
        <v>516</v>
      </c>
      <c r="D165" s="12">
        <v>5161101</v>
      </c>
      <c r="E165" s="12">
        <v>522610</v>
      </c>
      <c r="F165" s="12">
        <v>11501</v>
      </c>
      <c r="G165" s="12">
        <v>3</v>
      </c>
      <c r="H165" s="12">
        <v>1</v>
      </c>
      <c r="I165" s="12" t="s">
        <v>160</v>
      </c>
      <c r="J165" s="12">
        <v>10</v>
      </c>
      <c r="K165" s="15">
        <v>512610</v>
      </c>
      <c r="L165" s="12">
        <v>1</v>
      </c>
      <c r="M165" s="12">
        <v>2</v>
      </c>
      <c r="N165" s="12">
        <v>5761101</v>
      </c>
      <c r="O165" s="12">
        <v>0</v>
      </c>
      <c r="P165" s="12">
        <v>21508</v>
      </c>
      <c r="Q165" s="12">
        <v>3</v>
      </c>
      <c r="R165" s="12">
        <v>1</v>
      </c>
      <c r="S165" s="10" t="s">
        <v>220</v>
      </c>
      <c r="T165" s="12">
        <v>18</v>
      </c>
      <c r="U165" s="15">
        <v>532610</v>
      </c>
      <c r="V165" s="12">
        <v>21</v>
      </c>
      <c r="W165" s="12">
        <v>0</v>
      </c>
      <c r="X165" s="12">
        <v>609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f t="shared" si="87"/>
        <v>61</v>
      </c>
      <c r="AL165" s="12">
        <v>81004</v>
      </c>
      <c r="AM165" s="12">
        <v>3</v>
      </c>
      <c r="AN165" s="12">
        <v>1</v>
      </c>
      <c r="AO165" s="12" t="s">
        <v>110</v>
      </c>
      <c r="AP165" s="12">
        <v>3</v>
      </c>
      <c r="AQ165" s="12">
        <v>21011</v>
      </c>
      <c r="AR165" s="12">
        <v>21012</v>
      </c>
      <c r="AS165" s="12">
        <v>21013</v>
      </c>
      <c r="AT165" s="12">
        <v>21014</v>
      </c>
      <c r="AU165" s="12">
        <v>21015</v>
      </c>
      <c r="AV165" s="12">
        <v>21016</v>
      </c>
      <c r="AW165" s="12">
        <v>21017</v>
      </c>
      <c r="AX165" s="12">
        <v>21018</v>
      </c>
      <c r="AY165" s="12">
        <v>5162101</v>
      </c>
      <c r="AZ165" s="12">
        <v>522610</v>
      </c>
      <c r="BA165" s="13">
        <v>21007</v>
      </c>
      <c r="BB165" s="12">
        <v>0</v>
      </c>
      <c r="BC165" s="12">
        <v>0</v>
      </c>
      <c r="BD165" s="13" t="s">
        <v>135</v>
      </c>
      <c r="BE165" s="12">
        <v>8</v>
      </c>
      <c r="BF165" s="12">
        <f t="shared" si="72"/>
        <v>5163101</v>
      </c>
      <c r="BG165" s="12">
        <v>522010</v>
      </c>
      <c r="BH165" s="13">
        <v>41506</v>
      </c>
      <c r="BI165" s="12">
        <v>3</v>
      </c>
      <c r="BJ165" s="12">
        <v>1</v>
      </c>
      <c r="BK165" s="13" t="s">
        <v>145</v>
      </c>
      <c r="BL165" s="12">
        <v>15</v>
      </c>
    </row>
    <row r="166" spans="1:64" s="12" customFormat="1" x14ac:dyDescent="0.15">
      <c r="A166" s="12">
        <f t="shared" ref="A166:B166" si="95">A156+1000</f>
        <v>517101</v>
      </c>
      <c r="B166" s="12">
        <f t="shared" si="95"/>
        <v>517102</v>
      </c>
      <c r="C166" s="12">
        <f t="shared" si="70"/>
        <v>517</v>
      </c>
      <c r="D166" s="12">
        <f t="shared" si="71"/>
        <v>5171011</v>
      </c>
      <c r="E166" s="12">
        <f>E156+100</f>
        <v>522701</v>
      </c>
      <c r="F166" s="12">
        <v>11507</v>
      </c>
      <c r="G166" s="12">
        <v>3</v>
      </c>
      <c r="H166" s="12">
        <v>1</v>
      </c>
      <c r="I166" s="12" t="s">
        <v>149</v>
      </c>
      <c r="J166" s="12">
        <v>10</v>
      </c>
      <c r="K166" s="13">
        <f t="shared" si="91"/>
        <v>512701</v>
      </c>
      <c r="L166" s="12">
        <v>1</v>
      </c>
      <c r="M166" s="12">
        <v>2</v>
      </c>
      <c r="N166" s="12">
        <v>0</v>
      </c>
      <c r="O166" s="12">
        <v>0</v>
      </c>
      <c r="Q166" s="12">
        <v>0</v>
      </c>
      <c r="R166" s="12">
        <v>0</v>
      </c>
      <c r="S166" s="12">
        <v>0</v>
      </c>
      <c r="T166" s="12">
        <f t="shared" si="90"/>
        <v>0</v>
      </c>
      <c r="U166" s="13">
        <f t="shared" si="92"/>
        <v>532701</v>
      </c>
      <c r="V166" s="12">
        <v>21</v>
      </c>
      <c r="W166" s="12">
        <v>0</v>
      </c>
      <c r="X166" s="12">
        <v>669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f t="shared" si="87"/>
        <v>67</v>
      </c>
      <c r="AL166" s="12">
        <v>81004</v>
      </c>
      <c r="AM166" s="12">
        <v>3</v>
      </c>
      <c r="AN166" s="12">
        <v>1</v>
      </c>
      <c r="AO166" s="12" t="s">
        <v>110</v>
      </c>
      <c r="AP166" s="12">
        <v>3</v>
      </c>
      <c r="AQ166" s="12">
        <v>21011</v>
      </c>
      <c r="AR166" s="12">
        <v>21012</v>
      </c>
      <c r="AS166" s="12">
        <v>21013</v>
      </c>
      <c r="AT166" s="12">
        <v>21014</v>
      </c>
      <c r="AU166" s="12">
        <v>21015</v>
      </c>
      <c r="AV166" s="12">
        <v>21016</v>
      </c>
      <c r="AW166" s="12">
        <v>21017</v>
      </c>
      <c r="AX166" s="12">
        <v>21018</v>
      </c>
      <c r="AY166" s="12">
        <f t="shared" ref="AY166:AY171" si="96">D166+1000</f>
        <v>5172011</v>
      </c>
      <c r="AZ166" s="12">
        <v>522501</v>
      </c>
      <c r="BA166" s="13">
        <v>11004</v>
      </c>
      <c r="BB166" s="12">
        <v>0</v>
      </c>
      <c r="BC166" s="12">
        <v>0</v>
      </c>
      <c r="BD166" s="13" t="s">
        <v>148</v>
      </c>
      <c r="BE166" s="12">
        <v>8</v>
      </c>
      <c r="BF166" s="12">
        <f t="shared" ref="BF166:BF175" si="97">AY166+1000</f>
        <v>5173011</v>
      </c>
      <c r="BG166" s="12">
        <v>522101</v>
      </c>
      <c r="BH166" s="13">
        <v>31501</v>
      </c>
      <c r="BI166" s="12">
        <v>3</v>
      </c>
      <c r="BJ166" s="12">
        <v>1</v>
      </c>
      <c r="BK166" s="13" t="s">
        <v>157</v>
      </c>
      <c r="BL166" s="12">
        <v>15</v>
      </c>
    </row>
    <row r="167" spans="1:64" s="12" customFormat="1" x14ac:dyDescent="0.15">
      <c r="A167" s="12">
        <f t="shared" ref="A167:B167" si="98">A157+1000</f>
        <v>517102</v>
      </c>
      <c r="B167" s="12">
        <f t="shared" si="98"/>
        <v>517103</v>
      </c>
      <c r="C167" s="12">
        <f t="shared" si="70"/>
        <v>517</v>
      </c>
      <c r="D167" s="12">
        <f t="shared" si="71"/>
        <v>5171021</v>
      </c>
      <c r="E167" s="12">
        <f>E166+1</f>
        <v>522702</v>
      </c>
      <c r="F167" s="12">
        <v>21506</v>
      </c>
      <c r="G167" s="12">
        <v>3</v>
      </c>
      <c r="H167" s="12">
        <v>1</v>
      </c>
      <c r="I167" s="12" t="s">
        <v>150</v>
      </c>
      <c r="J167" s="12">
        <v>10</v>
      </c>
      <c r="K167" s="13">
        <f t="shared" si="91"/>
        <v>512702</v>
      </c>
      <c r="L167" s="12">
        <v>1</v>
      </c>
      <c r="M167" s="12">
        <v>2</v>
      </c>
      <c r="N167" s="12">
        <v>0</v>
      </c>
      <c r="O167" s="12">
        <v>0</v>
      </c>
      <c r="Q167" s="12">
        <v>0</v>
      </c>
      <c r="R167" s="12">
        <v>0</v>
      </c>
      <c r="S167" s="12">
        <v>0</v>
      </c>
      <c r="T167" s="12">
        <f t="shared" si="90"/>
        <v>0</v>
      </c>
      <c r="U167" s="13">
        <f t="shared" si="92"/>
        <v>532702</v>
      </c>
      <c r="V167" s="12">
        <v>21</v>
      </c>
      <c r="W167" s="12">
        <v>0</v>
      </c>
      <c r="X167" s="12">
        <v>669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f t="shared" si="87"/>
        <v>67</v>
      </c>
      <c r="AL167" s="12">
        <v>81004</v>
      </c>
      <c r="AM167" s="12">
        <v>3</v>
      </c>
      <c r="AN167" s="12">
        <v>1</v>
      </c>
      <c r="AO167" s="12" t="s">
        <v>110</v>
      </c>
      <c r="AP167" s="12">
        <v>3</v>
      </c>
      <c r="AQ167" s="12">
        <v>21011</v>
      </c>
      <c r="AR167" s="12">
        <v>21012</v>
      </c>
      <c r="AS167" s="12">
        <v>21013</v>
      </c>
      <c r="AT167" s="12">
        <v>21014</v>
      </c>
      <c r="AU167" s="12">
        <v>21015</v>
      </c>
      <c r="AV167" s="12">
        <v>21016</v>
      </c>
      <c r="AW167" s="12">
        <v>21017</v>
      </c>
      <c r="AX167" s="12">
        <v>21018</v>
      </c>
      <c r="AY167" s="12">
        <f t="shared" si="96"/>
        <v>5172021</v>
      </c>
      <c r="AZ167" s="12">
        <v>522502</v>
      </c>
      <c r="BA167" s="13">
        <v>21003</v>
      </c>
      <c r="BB167" s="12">
        <v>0</v>
      </c>
      <c r="BC167" s="12">
        <v>0</v>
      </c>
      <c r="BD167" s="13" t="s">
        <v>112</v>
      </c>
      <c r="BE167" s="12">
        <v>8</v>
      </c>
      <c r="BF167" s="12">
        <f t="shared" si="97"/>
        <v>5173021</v>
      </c>
      <c r="BG167" s="12">
        <v>522102</v>
      </c>
      <c r="BH167" s="13">
        <v>41305</v>
      </c>
      <c r="BI167" s="12">
        <v>3</v>
      </c>
      <c r="BJ167" s="12">
        <v>1</v>
      </c>
      <c r="BK167" s="13" t="s">
        <v>158</v>
      </c>
      <c r="BL167" s="12">
        <v>15</v>
      </c>
    </row>
    <row r="168" spans="1:64" s="12" customFormat="1" x14ac:dyDescent="0.15">
      <c r="A168" s="12">
        <f t="shared" ref="A168:B168" si="99">A158+1000</f>
        <v>517103</v>
      </c>
      <c r="B168" s="12">
        <f t="shared" si="99"/>
        <v>517104</v>
      </c>
      <c r="C168" s="12">
        <f t="shared" si="70"/>
        <v>517</v>
      </c>
      <c r="D168" s="12">
        <f t="shared" si="71"/>
        <v>5171031</v>
      </c>
      <c r="E168" s="12">
        <f t="shared" ref="E168:E175" si="100">E167+1</f>
        <v>522703</v>
      </c>
      <c r="F168" s="12">
        <v>31502</v>
      </c>
      <c r="G168" s="12">
        <v>3</v>
      </c>
      <c r="H168" s="12">
        <v>1</v>
      </c>
      <c r="I168" s="12" t="s">
        <v>151</v>
      </c>
      <c r="J168" s="12">
        <v>10</v>
      </c>
      <c r="K168" s="13">
        <f t="shared" si="91"/>
        <v>512703</v>
      </c>
      <c r="L168" s="12">
        <v>1</v>
      </c>
      <c r="M168" s="12">
        <v>2</v>
      </c>
      <c r="N168" s="12">
        <v>0</v>
      </c>
      <c r="O168" s="12">
        <v>0</v>
      </c>
      <c r="Q168" s="12">
        <v>0</v>
      </c>
      <c r="R168" s="12">
        <v>0</v>
      </c>
      <c r="S168" s="12">
        <v>0</v>
      </c>
      <c r="T168" s="12">
        <f t="shared" si="90"/>
        <v>0</v>
      </c>
      <c r="U168" s="13">
        <f t="shared" si="92"/>
        <v>532703</v>
      </c>
      <c r="V168" s="12">
        <v>21</v>
      </c>
      <c r="W168" s="12">
        <v>0</v>
      </c>
      <c r="X168" s="12">
        <v>669</v>
      </c>
      <c r="Y168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>
        <f t="shared" si="87"/>
        <v>67</v>
      </c>
      <c r="AL168" s="12">
        <v>81004</v>
      </c>
      <c r="AM168" s="12">
        <v>3</v>
      </c>
      <c r="AN168" s="12">
        <v>1</v>
      </c>
      <c r="AO168" s="12" t="s">
        <v>110</v>
      </c>
      <c r="AP168" s="12">
        <v>3</v>
      </c>
      <c r="AQ168" s="12">
        <v>21011</v>
      </c>
      <c r="AR168" s="12">
        <v>21012</v>
      </c>
      <c r="AS168" s="12">
        <v>21013</v>
      </c>
      <c r="AT168" s="12">
        <v>21014</v>
      </c>
      <c r="AU168" s="12">
        <v>21015</v>
      </c>
      <c r="AV168" s="12">
        <v>21016</v>
      </c>
      <c r="AW168" s="12">
        <v>21017</v>
      </c>
      <c r="AX168" s="12">
        <v>21018</v>
      </c>
      <c r="AY168" s="12">
        <f t="shared" si="96"/>
        <v>5172031</v>
      </c>
      <c r="AZ168" s="12">
        <v>522503</v>
      </c>
      <c r="BA168" s="13">
        <v>31007</v>
      </c>
      <c r="BB168" s="12">
        <v>0</v>
      </c>
      <c r="BC168" s="12">
        <v>0</v>
      </c>
      <c r="BD168" s="13" t="s">
        <v>115</v>
      </c>
      <c r="BE168" s="12">
        <v>8</v>
      </c>
      <c r="BF168" s="12">
        <f t="shared" si="97"/>
        <v>5173031</v>
      </c>
      <c r="BG168" s="12">
        <v>522103</v>
      </c>
      <c r="BH168" s="13">
        <v>11501</v>
      </c>
      <c r="BI168" s="12">
        <v>3</v>
      </c>
      <c r="BJ168" s="12">
        <v>1</v>
      </c>
      <c r="BK168" s="13" t="s">
        <v>160</v>
      </c>
      <c r="BL168" s="12">
        <v>15</v>
      </c>
    </row>
    <row r="169" spans="1:64" s="12" customFormat="1" x14ac:dyDescent="0.15">
      <c r="A169" s="12">
        <f t="shared" ref="A169:B169" si="101">A159+1000</f>
        <v>517104</v>
      </c>
      <c r="B169" s="12">
        <f t="shared" si="101"/>
        <v>517105</v>
      </c>
      <c r="C169" s="12">
        <f t="shared" si="70"/>
        <v>517</v>
      </c>
      <c r="D169" s="12">
        <f t="shared" si="71"/>
        <v>5171041</v>
      </c>
      <c r="E169" s="12">
        <f t="shared" si="100"/>
        <v>522704</v>
      </c>
      <c r="F169" s="12">
        <v>41504</v>
      </c>
      <c r="G169" s="12">
        <v>3</v>
      </c>
      <c r="H169" s="12">
        <v>1</v>
      </c>
      <c r="I169" s="12" t="s">
        <v>152</v>
      </c>
      <c r="J169" s="12">
        <v>10</v>
      </c>
      <c r="K169" s="13">
        <f t="shared" si="91"/>
        <v>512704</v>
      </c>
      <c r="L169" s="12">
        <v>1</v>
      </c>
      <c r="M169" s="12">
        <v>2</v>
      </c>
      <c r="N169" s="12">
        <v>0</v>
      </c>
      <c r="O169" s="12">
        <v>0</v>
      </c>
      <c r="Q169" s="12">
        <v>0</v>
      </c>
      <c r="R169" s="12">
        <v>0</v>
      </c>
      <c r="S169" s="12">
        <v>0</v>
      </c>
      <c r="T169" s="12">
        <f t="shared" si="90"/>
        <v>0</v>
      </c>
      <c r="U169" s="13">
        <f t="shared" si="92"/>
        <v>532704</v>
      </c>
      <c r="V169" s="12">
        <v>21</v>
      </c>
      <c r="W169" s="12">
        <v>0</v>
      </c>
      <c r="X169" s="12">
        <v>669</v>
      </c>
      <c r="Y169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>
        <f t="shared" si="87"/>
        <v>67</v>
      </c>
      <c r="AL169" s="12">
        <v>81004</v>
      </c>
      <c r="AM169" s="12">
        <v>3</v>
      </c>
      <c r="AN169" s="12">
        <v>1</v>
      </c>
      <c r="AO169" s="12" t="s">
        <v>110</v>
      </c>
      <c r="AP169" s="12">
        <v>3</v>
      </c>
      <c r="AQ169" s="12">
        <v>21011</v>
      </c>
      <c r="AR169" s="12">
        <v>21012</v>
      </c>
      <c r="AS169" s="12">
        <v>21013</v>
      </c>
      <c r="AT169" s="12">
        <v>21014</v>
      </c>
      <c r="AU169" s="12">
        <v>21015</v>
      </c>
      <c r="AV169" s="12">
        <v>21016</v>
      </c>
      <c r="AW169" s="12">
        <v>21017</v>
      </c>
      <c r="AX169" s="12">
        <v>21018</v>
      </c>
      <c r="AY169" s="12">
        <f t="shared" si="96"/>
        <v>5172041</v>
      </c>
      <c r="AZ169" s="12">
        <v>522504</v>
      </c>
      <c r="BA169" s="13">
        <v>41003</v>
      </c>
      <c r="BB169" s="12">
        <v>0</v>
      </c>
      <c r="BC169" s="12">
        <v>0</v>
      </c>
      <c r="BD169" s="13" t="s">
        <v>117</v>
      </c>
      <c r="BE169" s="12">
        <v>8</v>
      </c>
      <c r="BF169" s="12">
        <f t="shared" si="97"/>
        <v>5173041</v>
      </c>
      <c r="BG169" s="12">
        <v>522104</v>
      </c>
      <c r="BH169" s="13">
        <v>31507</v>
      </c>
      <c r="BI169" s="12">
        <v>3</v>
      </c>
      <c r="BJ169" s="12">
        <v>1</v>
      </c>
      <c r="BK169" s="13" t="s">
        <v>131</v>
      </c>
      <c r="BL169" s="12">
        <v>15</v>
      </c>
    </row>
    <row r="170" spans="1:64" s="12" customFormat="1" ht="17.25" x14ac:dyDescent="0.15">
      <c r="A170" s="12">
        <f t="shared" ref="A170:B170" si="102">A160+1000</f>
        <v>517105</v>
      </c>
      <c r="B170" s="12">
        <f t="shared" si="102"/>
        <v>517106</v>
      </c>
      <c r="C170" s="12">
        <f t="shared" si="70"/>
        <v>517</v>
      </c>
      <c r="D170" s="12">
        <f t="shared" si="71"/>
        <v>5171051</v>
      </c>
      <c r="E170" s="12">
        <f t="shared" si="100"/>
        <v>522705</v>
      </c>
      <c r="F170" s="12">
        <v>11505</v>
      </c>
      <c r="G170" s="12">
        <v>3</v>
      </c>
      <c r="H170" s="12">
        <v>1</v>
      </c>
      <c r="I170" s="12" t="s">
        <v>154</v>
      </c>
      <c r="J170" s="12">
        <v>10</v>
      </c>
      <c r="K170" s="13">
        <f t="shared" si="91"/>
        <v>512705</v>
      </c>
      <c r="L170" s="12">
        <v>1</v>
      </c>
      <c r="M170" s="12">
        <v>2</v>
      </c>
      <c r="N170" s="12">
        <f>D170+600000</f>
        <v>5771051</v>
      </c>
      <c r="O170" s="12">
        <v>0</v>
      </c>
      <c r="P170" s="14">
        <v>11302</v>
      </c>
      <c r="Q170" s="12">
        <v>3</v>
      </c>
      <c r="R170" s="12">
        <v>1</v>
      </c>
      <c r="S170" s="10" t="s">
        <v>221</v>
      </c>
      <c r="T170" s="12">
        <f t="shared" si="90"/>
        <v>18</v>
      </c>
      <c r="U170" s="13">
        <f t="shared" si="92"/>
        <v>532705</v>
      </c>
      <c r="V170" s="12">
        <v>21</v>
      </c>
      <c r="W170" s="12">
        <v>0</v>
      </c>
      <c r="X170" s="12">
        <v>669</v>
      </c>
      <c r="Y170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>
        <f t="shared" si="87"/>
        <v>67</v>
      </c>
      <c r="AL170" s="12">
        <v>81004</v>
      </c>
      <c r="AM170" s="12">
        <v>3</v>
      </c>
      <c r="AN170" s="12">
        <v>1</v>
      </c>
      <c r="AO170" s="12" t="s">
        <v>110</v>
      </c>
      <c r="AP170" s="12">
        <v>3</v>
      </c>
      <c r="AQ170" s="12">
        <v>21011</v>
      </c>
      <c r="AR170" s="12">
        <v>21012</v>
      </c>
      <c r="AS170" s="12">
        <v>21013</v>
      </c>
      <c r="AT170" s="12">
        <v>21014</v>
      </c>
      <c r="AU170" s="12">
        <v>21015</v>
      </c>
      <c r="AV170" s="12">
        <v>21016</v>
      </c>
      <c r="AW170" s="12">
        <v>21017</v>
      </c>
      <c r="AX170" s="12">
        <v>21018</v>
      </c>
      <c r="AY170" s="12">
        <f t="shared" si="96"/>
        <v>5172051</v>
      </c>
      <c r="AZ170" s="12">
        <v>522505</v>
      </c>
      <c r="BA170" s="13">
        <v>31508</v>
      </c>
      <c r="BB170" s="12">
        <v>0</v>
      </c>
      <c r="BC170" s="12">
        <v>0</v>
      </c>
      <c r="BD170" s="13" t="s">
        <v>120</v>
      </c>
      <c r="BE170" s="12">
        <v>8</v>
      </c>
      <c r="BF170" s="12">
        <f t="shared" si="97"/>
        <v>5173051</v>
      </c>
      <c r="BG170" s="12">
        <v>522105</v>
      </c>
      <c r="BH170" s="13">
        <v>41507</v>
      </c>
      <c r="BI170" s="12">
        <v>3</v>
      </c>
      <c r="BJ170" s="12">
        <v>1</v>
      </c>
      <c r="BK170" s="13" t="s">
        <v>134</v>
      </c>
      <c r="BL170" s="12">
        <v>15</v>
      </c>
    </row>
    <row r="171" spans="1:64" s="12" customFormat="1" x14ac:dyDescent="0.15">
      <c r="A171" s="12">
        <f t="shared" ref="A171:B171" si="103">A161+1000</f>
        <v>517106</v>
      </c>
      <c r="B171" s="12">
        <f t="shared" si="103"/>
        <v>517107</v>
      </c>
      <c r="C171" s="12">
        <f t="shared" si="70"/>
        <v>517</v>
      </c>
      <c r="D171" s="12">
        <f t="shared" si="71"/>
        <v>5171061</v>
      </c>
      <c r="E171" s="12">
        <f t="shared" si="100"/>
        <v>522706</v>
      </c>
      <c r="F171" s="12">
        <v>11502</v>
      </c>
      <c r="G171" s="12">
        <v>3</v>
      </c>
      <c r="H171" s="12">
        <v>1</v>
      </c>
      <c r="I171" s="12" t="s">
        <v>155</v>
      </c>
      <c r="J171" s="12">
        <v>10</v>
      </c>
      <c r="K171" s="13">
        <f t="shared" si="91"/>
        <v>512706</v>
      </c>
      <c r="L171" s="12">
        <v>1</v>
      </c>
      <c r="M171" s="12">
        <v>2</v>
      </c>
      <c r="N171" s="12">
        <v>0</v>
      </c>
      <c r="O171" s="12">
        <v>0</v>
      </c>
      <c r="Q171" s="12">
        <v>0</v>
      </c>
      <c r="R171" s="12">
        <v>0</v>
      </c>
      <c r="S171" s="12">
        <v>0</v>
      </c>
      <c r="T171" s="12">
        <f t="shared" si="90"/>
        <v>0</v>
      </c>
      <c r="U171" s="13">
        <f t="shared" si="92"/>
        <v>532706</v>
      </c>
      <c r="V171" s="12">
        <v>21</v>
      </c>
      <c r="W171" s="12">
        <v>0</v>
      </c>
      <c r="X171" s="12">
        <v>669</v>
      </c>
      <c r="Y171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>
        <f t="shared" si="87"/>
        <v>67</v>
      </c>
      <c r="AL171" s="12">
        <v>81004</v>
      </c>
      <c r="AM171" s="12">
        <v>3</v>
      </c>
      <c r="AN171" s="12">
        <v>1</v>
      </c>
      <c r="AO171" s="12" t="s">
        <v>110</v>
      </c>
      <c r="AP171" s="12">
        <v>3</v>
      </c>
      <c r="AQ171" s="12">
        <v>21011</v>
      </c>
      <c r="AR171" s="12">
        <v>21012</v>
      </c>
      <c r="AS171" s="12">
        <v>21013</v>
      </c>
      <c r="AT171" s="12">
        <v>21014</v>
      </c>
      <c r="AU171" s="12">
        <v>21015</v>
      </c>
      <c r="AV171" s="12">
        <v>21016</v>
      </c>
      <c r="AW171" s="12">
        <v>21017</v>
      </c>
      <c r="AX171" s="12">
        <v>21018</v>
      </c>
      <c r="AY171" s="12">
        <f t="shared" si="96"/>
        <v>5172061</v>
      </c>
      <c r="AZ171" s="12">
        <v>522506</v>
      </c>
      <c r="BA171" s="13">
        <v>11005</v>
      </c>
      <c r="BB171" s="12">
        <v>0</v>
      </c>
      <c r="BC171" s="12">
        <v>0</v>
      </c>
      <c r="BD171" s="13" t="s">
        <v>123</v>
      </c>
      <c r="BE171" s="12">
        <v>8</v>
      </c>
      <c r="BF171" s="12">
        <f t="shared" si="97"/>
        <v>5173061</v>
      </c>
      <c r="BG171" s="12">
        <v>522106</v>
      </c>
      <c r="BH171" s="13">
        <v>11304</v>
      </c>
      <c r="BI171" s="12">
        <v>3</v>
      </c>
      <c r="BJ171" s="12">
        <v>1</v>
      </c>
      <c r="BK171" s="13" t="s">
        <v>137</v>
      </c>
      <c r="BL171" s="12">
        <v>15</v>
      </c>
    </row>
    <row r="172" spans="1:64" s="12" customFormat="1" x14ac:dyDescent="0.15">
      <c r="A172" s="12">
        <f t="shared" ref="A172:B172" si="104">A162+1000</f>
        <v>517107</v>
      </c>
      <c r="B172" s="12">
        <f t="shared" si="104"/>
        <v>517108</v>
      </c>
      <c r="C172" s="12">
        <f t="shared" si="70"/>
        <v>517</v>
      </c>
      <c r="D172" s="12">
        <f t="shared" si="71"/>
        <v>5171071</v>
      </c>
      <c r="E172" s="12">
        <f t="shared" si="100"/>
        <v>522707</v>
      </c>
      <c r="F172" s="12">
        <v>21504</v>
      </c>
      <c r="G172" s="12">
        <v>3</v>
      </c>
      <c r="H172" s="12">
        <v>1</v>
      </c>
      <c r="I172" s="12" t="s">
        <v>156</v>
      </c>
      <c r="J172" s="12">
        <v>10</v>
      </c>
      <c r="K172" s="13">
        <f t="shared" si="91"/>
        <v>512707</v>
      </c>
      <c r="L172" s="12">
        <v>1</v>
      </c>
      <c r="M172" s="12">
        <v>2</v>
      </c>
      <c r="N172" s="12">
        <v>0</v>
      </c>
      <c r="O172" s="12">
        <v>0</v>
      </c>
      <c r="Q172" s="12">
        <v>0</v>
      </c>
      <c r="R172" s="12">
        <v>0</v>
      </c>
      <c r="S172" s="12">
        <v>0</v>
      </c>
      <c r="T172" s="12">
        <f t="shared" si="90"/>
        <v>0</v>
      </c>
      <c r="U172" s="13">
        <f t="shared" si="92"/>
        <v>532707</v>
      </c>
      <c r="V172" s="12">
        <v>21</v>
      </c>
      <c r="W172" s="12">
        <v>0</v>
      </c>
      <c r="X172" s="12">
        <v>669</v>
      </c>
      <c r="Y17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>
        <f t="shared" si="87"/>
        <v>67</v>
      </c>
      <c r="AL172" s="12">
        <v>81004</v>
      </c>
      <c r="AM172" s="12">
        <v>3</v>
      </c>
      <c r="AN172" s="12">
        <v>1</v>
      </c>
      <c r="AO172" s="12" t="s">
        <v>110</v>
      </c>
      <c r="AP172" s="12">
        <v>3</v>
      </c>
      <c r="AQ172" s="12">
        <v>21011</v>
      </c>
      <c r="AR172" s="12">
        <v>21012</v>
      </c>
      <c r="AS172" s="12">
        <v>21013</v>
      </c>
      <c r="AT172" s="12">
        <v>21014</v>
      </c>
      <c r="AU172" s="12">
        <v>21015</v>
      </c>
      <c r="AV172" s="12">
        <v>21016</v>
      </c>
      <c r="AW172" s="12">
        <v>21017</v>
      </c>
      <c r="AX172" s="12">
        <v>21018</v>
      </c>
      <c r="AY172" s="12">
        <f t="shared" ref="AY172:AY181" si="105">D172+1000</f>
        <v>5172071</v>
      </c>
      <c r="AZ172" s="12">
        <v>522507</v>
      </c>
      <c r="BA172" s="13">
        <v>21008</v>
      </c>
      <c r="BB172" s="12">
        <v>0</v>
      </c>
      <c r="BC172" s="12">
        <v>0</v>
      </c>
      <c r="BD172" s="13" t="s">
        <v>126</v>
      </c>
      <c r="BE172" s="12">
        <v>8</v>
      </c>
      <c r="BF172" s="12">
        <f t="shared" si="97"/>
        <v>5173071</v>
      </c>
      <c r="BG172" s="12">
        <v>522107</v>
      </c>
      <c r="BH172" s="13">
        <v>11506</v>
      </c>
      <c r="BI172" s="12">
        <v>3</v>
      </c>
      <c r="BJ172" s="12">
        <v>1</v>
      </c>
      <c r="BK172" s="13" t="s">
        <v>139</v>
      </c>
      <c r="BL172" s="12">
        <v>15</v>
      </c>
    </row>
    <row r="173" spans="1:64" s="12" customFormat="1" x14ac:dyDescent="0.15">
      <c r="A173" s="12">
        <f t="shared" ref="A173:B173" si="106">A163+1000</f>
        <v>517108</v>
      </c>
      <c r="B173" s="12">
        <f t="shared" si="106"/>
        <v>517109</v>
      </c>
      <c r="C173" s="12">
        <f t="shared" si="70"/>
        <v>517</v>
      </c>
      <c r="D173" s="12">
        <f t="shared" si="71"/>
        <v>5171081</v>
      </c>
      <c r="E173" s="12">
        <f t="shared" si="100"/>
        <v>522708</v>
      </c>
      <c r="F173" s="12">
        <v>31501</v>
      </c>
      <c r="G173" s="12">
        <v>3</v>
      </c>
      <c r="H173" s="12">
        <v>1</v>
      </c>
      <c r="I173" s="12" t="s">
        <v>157</v>
      </c>
      <c r="J173" s="12">
        <v>10</v>
      </c>
      <c r="K173" s="13">
        <f t="shared" si="91"/>
        <v>512708</v>
      </c>
      <c r="L173" s="12">
        <v>1</v>
      </c>
      <c r="M173" s="12">
        <v>2</v>
      </c>
      <c r="N173" s="12">
        <v>0</v>
      </c>
      <c r="O173" s="12">
        <v>0</v>
      </c>
      <c r="Q173" s="12">
        <v>0</v>
      </c>
      <c r="R173" s="12">
        <v>0</v>
      </c>
      <c r="S173" s="12">
        <v>0</v>
      </c>
      <c r="T173" s="12">
        <f t="shared" si="90"/>
        <v>0</v>
      </c>
      <c r="U173" s="13">
        <f t="shared" si="92"/>
        <v>532708</v>
      </c>
      <c r="V173" s="12">
        <v>21</v>
      </c>
      <c r="W173" s="12">
        <v>0</v>
      </c>
      <c r="X173" s="12">
        <v>669</v>
      </c>
      <c r="Y173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>
        <f t="shared" si="87"/>
        <v>67</v>
      </c>
      <c r="AL173" s="12">
        <v>81004</v>
      </c>
      <c r="AM173" s="12">
        <v>3</v>
      </c>
      <c r="AN173" s="12">
        <v>1</v>
      </c>
      <c r="AO173" s="12" t="s">
        <v>110</v>
      </c>
      <c r="AP173" s="12">
        <v>3</v>
      </c>
      <c r="AQ173" s="12">
        <v>21011</v>
      </c>
      <c r="AR173" s="12">
        <v>21012</v>
      </c>
      <c r="AS173" s="12">
        <v>21013</v>
      </c>
      <c r="AT173" s="12">
        <v>21014</v>
      </c>
      <c r="AU173" s="12">
        <v>21015</v>
      </c>
      <c r="AV173" s="12">
        <v>21016</v>
      </c>
      <c r="AW173" s="12">
        <v>21017</v>
      </c>
      <c r="AX173" s="12">
        <v>21018</v>
      </c>
      <c r="AY173" s="12">
        <f t="shared" si="105"/>
        <v>5172081</v>
      </c>
      <c r="AZ173" s="12">
        <v>522508</v>
      </c>
      <c r="BA173" s="13">
        <v>31305</v>
      </c>
      <c r="BB173" s="12">
        <v>0</v>
      </c>
      <c r="BC173" s="12">
        <v>0</v>
      </c>
      <c r="BD173" s="13" t="s">
        <v>129</v>
      </c>
      <c r="BE173" s="12">
        <v>8</v>
      </c>
      <c r="BF173" s="12">
        <f t="shared" si="97"/>
        <v>5173081</v>
      </c>
      <c r="BG173" s="12">
        <v>522108</v>
      </c>
      <c r="BH173" s="13">
        <v>21301</v>
      </c>
      <c r="BI173" s="12">
        <v>3</v>
      </c>
      <c r="BJ173" s="12">
        <v>1</v>
      </c>
      <c r="BK173" s="13" t="s">
        <v>141</v>
      </c>
      <c r="BL173" s="12">
        <v>15</v>
      </c>
    </row>
    <row r="174" spans="1:64" s="12" customFormat="1" x14ac:dyDescent="0.15">
      <c r="A174" s="12">
        <f t="shared" ref="A174:B174" si="107">A164+1000</f>
        <v>517109</v>
      </c>
      <c r="B174" s="12">
        <f t="shared" si="107"/>
        <v>517110</v>
      </c>
      <c r="C174" s="12">
        <f t="shared" si="70"/>
        <v>517</v>
      </c>
      <c r="D174" s="12">
        <f t="shared" si="71"/>
        <v>5171091</v>
      </c>
      <c r="E174" s="12">
        <f t="shared" si="100"/>
        <v>522709</v>
      </c>
      <c r="F174" s="12">
        <v>41305</v>
      </c>
      <c r="G174" s="12">
        <v>3</v>
      </c>
      <c r="H174" s="12">
        <v>1</v>
      </c>
      <c r="I174" s="12" t="s">
        <v>158</v>
      </c>
      <c r="J174" s="12">
        <v>10</v>
      </c>
      <c r="K174" s="13">
        <f t="shared" si="91"/>
        <v>512709</v>
      </c>
      <c r="L174" s="12">
        <v>1</v>
      </c>
      <c r="M174" s="12">
        <v>2</v>
      </c>
      <c r="N174" s="12">
        <v>0</v>
      </c>
      <c r="O174" s="12">
        <v>0</v>
      </c>
      <c r="Q174" s="12">
        <v>0</v>
      </c>
      <c r="R174" s="12">
        <v>0</v>
      </c>
      <c r="S174" s="12">
        <v>0</v>
      </c>
      <c r="T174" s="12">
        <f t="shared" si="90"/>
        <v>0</v>
      </c>
      <c r="U174" s="13">
        <f t="shared" si="92"/>
        <v>532709</v>
      </c>
      <c r="V174" s="12">
        <v>21</v>
      </c>
      <c r="W174" s="12">
        <v>0</v>
      </c>
      <c r="X174" s="12">
        <v>669</v>
      </c>
      <c r="Y174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>
        <f t="shared" si="87"/>
        <v>67</v>
      </c>
      <c r="AL174" s="12">
        <v>81004</v>
      </c>
      <c r="AM174" s="12">
        <v>3</v>
      </c>
      <c r="AN174" s="12">
        <v>1</v>
      </c>
      <c r="AO174" s="12" t="s">
        <v>110</v>
      </c>
      <c r="AP174" s="12">
        <v>3</v>
      </c>
      <c r="AQ174" s="12">
        <v>21011</v>
      </c>
      <c r="AR174" s="12">
        <v>21012</v>
      </c>
      <c r="AS174" s="12">
        <v>21013</v>
      </c>
      <c r="AT174" s="12">
        <v>21014</v>
      </c>
      <c r="AU174" s="12">
        <v>21015</v>
      </c>
      <c r="AV174" s="12">
        <v>21016</v>
      </c>
      <c r="AW174" s="12">
        <v>21017</v>
      </c>
      <c r="AX174" s="12">
        <v>21018</v>
      </c>
      <c r="AY174" s="12">
        <f t="shared" si="105"/>
        <v>5172091</v>
      </c>
      <c r="AZ174" s="12">
        <v>522509</v>
      </c>
      <c r="BA174" s="13">
        <v>41306</v>
      </c>
      <c r="BB174" s="12">
        <v>0</v>
      </c>
      <c r="BC174" s="12">
        <v>0</v>
      </c>
      <c r="BD174" s="13" t="s">
        <v>132</v>
      </c>
      <c r="BE174" s="12">
        <v>8</v>
      </c>
      <c r="BF174" s="12">
        <f t="shared" si="97"/>
        <v>5173091</v>
      </c>
      <c r="BG174" s="12">
        <v>522109</v>
      </c>
      <c r="BH174" s="13">
        <v>31504</v>
      </c>
      <c r="BI174" s="12">
        <v>3</v>
      </c>
      <c r="BJ174" s="12">
        <v>1</v>
      </c>
      <c r="BK174" s="13" t="s">
        <v>143</v>
      </c>
      <c r="BL174" s="12">
        <v>15</v>
      </c>
    </row>
    <row r="175" spans="1:64" s="12" customFormat="1" ht="17.25" x14ac:dyDescent="0.15">
      <c r="A175" s="12">
        <f t="shared" ref="A175" si="108">A165+1000</f>
        <v>517110</v>
      </c>
      <c r="B175" s="12">
        <v>0</v>
      </c>
      <c r="C175" s="12">
        <f t="shared" si="70"/>
        <v>517</v>
      </c>
      <c r="D175" s="12">
        <f t="shared" si="71"/>
        <v>5171101</v>
      </c>
      <c r="E175" s="12">
        <f t="shared" si="100"/>
        <v>522710</v>
      </c>
      <c r="F175" s="12">
        <v>11501</v>
      </c>
      <c r="G175" s="12">
        <v>3</v>
      </c>
      <c r="H175" s="12">
        <v>1</v>
      </c>
      <c r="I175" s="12" t="s">
        <v>160</v>
      </c>
      <c r="J175" s="12">
        <v>10</v>
      </c>
      <c r="K175" s="13">
        <f t="shared" si="91"/>
        <v>512710</v>
      </c>
      <c r="L175" s="12">
        <v>1</v>
      </c>
      <c r="M175" s="12">
        <v>2</v>
      </c>
      <c r="N175" s="12">
        <f>D175+600000</f>
        <v>5771101</v>
      </c>
      <c r="O175" s="12">
        <v>0</v>
      </c>
      <c r="P175" s="14">
        <v>21303</v>
      </c>
      <c r="Q175" s="12">
        <v>3</v>
      </c>
      <c r="R175" s="12">
        <v>1</v>
      </c>
      <c r="S175" s="10" t="s">
        <v>222</v>
      </c>
      <c r="T175" s="12">
        <f t="shared" si="90"/>
        <v>18</v>
      </c>
      <c r="U175" s="13">
        <f t="shared" si="92"/>
        <v>532710</v>
      </c>
      <c r="V175" s="12">
        <v>21</v>
      </c>
      <c r="W175" s="12">
        <v>0</v>
      </c>
      <c r="X175" s="12">
        <v>669</v>
      </c>
      <c r="Y175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>
        <f t="shared" si="87"/>
        <v>67</v>
      </c>
      <c r="AL175" s="12">
        <v>81004</v>
      </c>
      <c r="AM175" s="12">
        <v>3</v>
      </c>
      <c r="AN175" s="12">
        <v>1</v>
      </c>
      <c r="AO175" s="12" t="s">
        <v>110</v>
      </c>
      <c r="AP175" s="12">
        <v>3</v>
      </c>
      <c r="AQ175" s="12">
        <v>21011</v>
      </c>
      <c r="AR175" s="12">
        <v>21012</v>
      </c>
      <c r="AS175" s="12">
        <v>21013</v>
      </c>
      <c r="AT175" s="12">
        <v>21014</v>
      </c>
      <c r="AU175" s="12">
        <v>21015</v>
      </c>
      <c r="AV175" s="12">
        <v>21016</v>
      </c>
      <c r="AW175" s="12">
        <v>21017</v>
      </c>
      <c r="AX175" s="12">
        <v>21018</v>
      </c>
      <c r="AY175" s="12">
        <f t="shared" si="105"/>
        <v>5172101</v>
      </c>
      <c r="AZ175" s="12">
        <v>522510</v>
      </c>
      <c r="BA175" s="13">
        <v>21007</v>
      </c>
      <c r="BB175" s="12">
        <v>0</v>
      </c>
      <c r="BC175" s="12">
        <v>0</v>
      </c>
      <c r="BD175" s="13" t="s">
        <v>135</v>
      </c>
      <c r="BE175" s="12">
        <v>8</v>
      </c>
      <c r="BF175" s="12">
        <f t="shared" si="97"/>
        <v>5173101</v>
      </c>
      <c r="BG175" s="12">
        <v>522110</v>
      </c>
      <c r="BH175" s="13">
        <v>41506</v>
      </c>
      <c r="BI175" s="12">
        <v>3</v>
      </c>
      <c r="BJ175" s="12">
        <v>1</v>
      </c>
      <c r="BK175" s="13" t="s">
        <v>145</v>
      </c>
      <c r="BL175" s="12">
        <v>15</v>
      </c>
    </row>
    <row r="176" spans="1:64" s="12" customFormat="1" x14ac:dyDescent="0.15">
      <c r="A176" s="12">
        <f t="shared" ref="A176:B176" si="109">A166+1000</f>
        <v>518101</v>
      </c>
      <c r="B176" s="12">
        <f t="shared" si="109"/>
        <v>518102</v>
      </c>
      <c r="C176" s="12">
        <f t="shared" si="70"/>
        <v>518</v>
      </c>
      <c r="D176" s="12">
        <f t="shared" si="71"/>
        <v>5181011</v>
      </c>
      <c r="E176" s="12">
        <f>E166+100</f>
        <v>522801</v>
      </c>
      <c r="F176" s="12">
        <v>11305</v>
      </c>
      <c r="G176" s="12">
        <v>3</v>
      </c>
      <c r="H176" s="12">
        <v>1</v>
      </c>
      <c r="I176" s="12" t="s">
        <v>109</v>
      </c>
      <c r="J176" s="12">
        <v>10</v>
      </c>
      <c r="K176" s="13">
        <f t="shared" si="91"/>
        <v>512801</v>
      </c>
      <c r="L176" s="12">
        <v>1</v>
      </c>
      <c r="M176" s="12">
        <v>2</v>
      </c>
      <c r="N176" s="12">
        <v>0</v>
      </c>
      <c r="O176" s="12">
        <v>0</v>
      </c>
      <c r="Q176" s="12">
        <v>0</v>
      </c>
      <c r="R176" s="12">
        <v>0</v>
      </c>
      <c r="S176" s="12">
        <v>0</v>
      </c>
      <c r="T176" s="12">
        <f t="shared" si="90"/>
        <v>0</v>
      </c>
      <c r="U176" s="13">
        <f t="shared" si="92"/>
        <v>532801</v>
      </c>
      <c r="V176" s="12">
        <v>21</v>
      </c>
      <c r="W176" s="12">
        <v>0</v>
      </c>
      <c r="X176" s="12">
        <v>735</v>
      </c>
      <c r="Y176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>
        <f t="shared" si="87"/>
        <v>74</v>
      </c>
      <c r="AL176" s="12">
        <v>81004</v>
      </c>
      <c r="AM176" s="12">
        <v>3</v>
      </c>
      <c r="AN176" s="12">
        <v>1</v>
      </c>
      <c r="AO176" s="12" t="s">
        <v>110</v>
      </c>
      <c r="AP176" s="12">
        <v>3</v>
      </c>
      <c r="AQ176" s="12">
        <v>21011</v>
      </c>
      <c r="AR176" s="12">
        <v>21012</v>
      </c>
      <c r="AS176" s="12">
        <v>21013</v>
      </c>
      <c r="AT176" s="12">
        <v>21014</v>
      </c>
      <c r="AU176" s="12">
        <v>21015</v>
      </c>
      <c r="AV176" s="12">
        <v>21016</v>
      </c>
      <c r="AW176" s="12">
        <v>21017</v>
      </c>
      <c r="AX176" s="12">
        <v>21018</v>
      </c>
      <c r="AY176" s="12">
        <f t="shared" si="105"/>
        <v>5182011</v>
      </c>
      <c r="AZ176" s="12">
        <v>522501</v>
      </c>
      <c r="BA176" s="13">
        <v>11302</v>
      </c>
      <c r="BB176" s="12">
        <v>0</v>
      </c>
      <c r="BC176" s="12">
        <v>0</v>
      </c>
      <c r="BD176" s="13" t="s">
        <v>111</v>
      </c>
      <c r="BE176" s="12">
        <v>8</v>
      </c>
      <c r="BF176" s="12">
        <f t="shared" ref="BF176:BF185" si="110">AY176+1000</f>
        <v>5183011</v>
      </c>
      <c r="BG176" s="12">
        <v>522201</v>
      </c>
      <c r="BH176" s="13">
        <v>21003</v>
      </c>
      <c r="BI176" s="12">
        <v>3</v>
      </c>
      <c r="BJ176" s="12">
        <v>1</v>
      </c>
      <c r="BK176" s="13" t="s">
        <v>112</v>
      </c>
      <c r="BL176" s="12">
        <v>15</v>
      </c>
    </row>
    <row r="177" spans="1:64" s="12" customFormat="1" x14ac:dyDescent="0.15">
      <c r="A177" s="12">
        <f t="shared" ref="A177:B177" si="111">A167+1000</f>
        <v>518102</v>
      </c>
      <c r="B177" s="12">
        <f t="shared" si="111"/>
        <v>518103</v>
      </c>
      <c r="C177" s="12">
        <f t="shared" si="70"/>
        <v>518</v>
      </c>
      <c r="D177" s="12">
        <f t="shared" si="71"/>
        <v>5181021</v>
      </c>
      <c r="E177" s="12">
        <f>E176+1</f>
        <v>522802</v>
      </c>
      <c r="F177" s="12">
        <v>21006</v>
      </c>
      <c r="G177" s="12">
        <v>3</v>
      </c>
      <c r="H177" s="12">
        <v>1</v>
      </c>
      <c r="I177" s="12" t="s">
        <v>113</v>
      </c>
      <c r="J177" s="12">
        <v>10</v>
      </c>
      <c r="K177" s="13">
        <f t="shared" si="91"/>
        <v>512802</v>
      </c>
      <c r="L177" s="12">
        <v>1</v>
      </c>
      <c r="M177" s="12">
        <v>2</v>
      </c>
      <c r="N177" s="12">
        <v>0</v>
      </c>
      <c r="O177" s="12">
        <v>0</v>
      </c>
      <c r="Q177" s="12">
        <v>0</v>
      </c>
      <c r="R177" s="12">
        <v>0</v>
      </c>
      <c r="S177" s="12">
        <v>0</v>
      </c>
      <c r="T177" s="12">
        <f t="shared" si="90"/>
        <v>0</v>
      </c>
      <c r="U177" s="13">
        <f t="shared" si="92"/>
        <v>532802</v>
      </c>
      <c r="V177" s="12">
        <v>21</v>
      </c>
      <c r="W177" s="12">
        <v>0</v>
      </c>
      <c r="X177" s="12">
        <v>735</v>
      </c>
      <c r="Y177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>
        <f t="shared" si="87"/>
        <v>74</v>
      </c>
      <c r="AL177" s="12">
        <v>81004</v>
      </c>
      <c r="AM177" s="12">
        <v>3</v>
      </c>
      <c r="AN177" s="12">
        <v>1</v>
      </c>
      <c r="AO177" s="12" t="s">
        <v>110</v>
      </c>
      <c r="AP177" s="12">
        <v>3</v>
      </c>
      <c r="AQ177" s="12">
        <v>21011</v>
      </c>
      <c r="AR177" s="12">
        <v>21012</v>
      </c>
      <c r="AS177" s="12">
        <v>21013</v>
      </c>
      <c r="AT177" s="12">
        <v>21014</v>
      </c>
      <c r="AU177" s="12">
        <v>21015</v>
      </c>
      <c r="AV177" s="12">
        <v>21016</v>
      </c>
      <c r="AW177" s="12">
        <v>21017</v>
      </c>
      <c r="AX177" s="12">
        <v>21018</v>
      </c>
      <c r="AY177" s="12">
        <f t="shared" si="105"/>
        <v>5182021</v>
      </c>
      <c r="AZ177" s="12">
        <v>522502</v>
      </c>
      <c r="BA177" s="13">
        <v>21507</v>
      </c>
      <c r="BB177" s="12">
        <v>0</v>
      </c>
      <c r="BC177" s="12">
        <v>0</v>
      </c>
      <c r="BD177" s="13" t="s">
        <v>114</v>
      </c>
      <c r="BE177" s="12">
        <v>8</v>
      </c>
      <c r="BF177" s="12">
        <f t="shared" si="110"/>
        <v>5183021</v>
      </c>
      <c r="BG177" s="12">
        <v>522202</v>
      </c>
      <c r="BH177" s="13">
        <v>31007</v>
      </c>
      <c r="BI177" s="12">
        <v>3</v>
      </c>
      <c r="BJ177" s="12">
        <v>1</v>
      </c>
      <c r="BK177" s="13" t="s">
        <v>115</v>
      </c>
      <c r="BL177" s="12">
        <v>15</v>
      </c>
    </row>
    <row r="178" spans="1:64" s="12" customFormat="1" x14ac:dyDescent="0.15">
      <c r="A178" s="12">
        <f t="shared" ref="A178:B178" si="112">A168+1000</f>
        <v>518103</v>
      </c>
      <c r="B178" s="12">
        <f t="shared" si="112"/>
        <v>518104</v>
      </c>
      <c r="C178" s="12">
        <f t="shared" si="70"/>
        <v>518</v>
      </c>
      <c r="D178" s="12">
        <f t="shared" si="71"/>
        <v>5181031</v>
      </c>
      <c r="E178" s="12">
        <f t="shared" ref="E178:E185" si="113">E177+1</f>
        <v>522803</v>
      </c>
      <c r="F178" s="12">
        <v>31306</v>
      </c>
      <c r="G178" s="12">
        <v>3</v>
      </c>
      <c r="H178" s="12">
        <v>1</v>
      </c>
      <c r="I178" s="12" t="s">
        <v>116</v>
      </c>
      <c r="J178" s="12">
        <v>10</v>
      </c>
      <c r="K178" s="13">
        <f t="shared" si="91"/>
        <v>512803</v>
      </c>
      <c r="L178" s="12">
        <v>1</v>
      </c>
      <c r="M178" s="12">
        <v>2</v>
      </c>
      <c r="N178" s="12">
        <v>0</v>
      </c>
      <c r="O178" s="12">
        <v>0</v>
      </c>
      <c r="Q178" s="12">
        <v>0</v>
      </c>
      <c r="R178" s="12">
        <v>0</v>
      </c>
      <c r="S178" s="12">
        <v>0</v>
      </c>
      <c r="T178" s="12">
        <f t="shared" si="90"/>
        <v>0</v>
      </c>
      <c r="U178" s="13">
        <f t="shared" si="92"/>
        <v>532803</v>
      </c>
      <c r="V178" s="12">
        <v>21</v>
      </c>
      <c r="W178" s="12">
        <v>0</v>
      </c>
      <c r="X178" s="12">
        <v>735</v>
      </c>
      <c r="Y178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>
        <f t="shared" si="87"/>
        <v>74</v>
      </c>
      <c r="AL178" s="12">
        <v>81004</v>
      </c>
      <c r="AM178" s="12">
        <v>3</v>
      </c>
      <c r="AN178" s="12">
        <v>1</v>
      </c>
      <c r="AO178" s="12" t="s">
        <v>110</v>
      </c>
      <c r="AP178" s="12">
        <v>3</v>
      </c>
      <c r="AQ178" s="12">
        <v>21011</v>
      </c>
      <c r="AR178" s="12">
        <v>21012</v>
      </c>
      <c r="AS178" s="12">
        <v>21013</v>
      </c>
      <c r="AT178" s="12">
        <v>21014</v>
      </c>
      <c r="AU178" s="12">
        <v>21015</v>
      </c>
      <c r="AV178" s="12">
        <v>21016</v>
      </c>
      <c r="AW178" s="12">
        <v>21017</v>
      </c>
      <c r="AX178" s="12">
        <v>21018</v>
      </c>
      <c r="AY178" s="12">
        <f t="shared" si="105"/>
        <v>5182031</v>
      </c>
      <c r="AZ178" s="12">
        <v>522503</v>
      </c>
      <c r="BA178" s="13">
        <v>31007</v>
      </c>
      <c r="BB178" s="12">
        <v>0</v>
      </c>
      <c r="BC178" s="12">
        <v>0</v>
      </c>
      <c r="BD178" s="13" t="s">
        <v>115</v>
      </c>
      <c r="BE178" s="12">
        <v>8</v>
      </c>
      <c r="BF178" s="12">
        <f t="shared" si="110"/>
        <v>5183031</v>
      </c>
      <c r="BG178" s="12">
        <v>522203</v>
      </c>
      <c r="BH178" s="13">
        <v>41003</v>
      </c>
      <c r="BI178" s="12">
        <v>3</v>
      </c>
      <c r="BJ178" s="12">
        <v>1</v>
      </c>
      <c r="BK178" s="13" t="s">
        <v>117</v>
      </c>
      <c r="BL178" s="12">
        <v>15</v>
      </c>
    </row>
    <row r="179" spans="1:64" s="12" customFormat="1" x14ac:dyDescent="0.15">
      <c r="A179" s="12">
        <f t="shared" ref="A179:B179" si="114">A169+1000</f>
        <v>518104</v>
      </c>
      <c r="B179" s="12">
        <f t="shared" si="114"/>
        <v>518105</v>
      </c>
      <c r="C179" s="12">
        <f t="shared" si="70"/>
        <v>518</v>
      </c>
      <c r="D179" s="12">
        <f t="shared" si="71"/>
        <v>5181041</v>
      </c>
      <c r="E179" s="12">
        <f t="shared" si="113"/>
        <v>522804</v>
      </c>
      <c r="F179" s="12">
        <v>41007</v>
      </c>
      <c r="G179" s="12">
        <v>3</v>
      </c>
      <c r="H179" s="12">
        <v>1</v>
      </c>
      <c r="I179" s="12" t="s">
        <v>118</v>
      </c>
      <c r="J179" s="12">
        <v>10</v>
      </c>
      <c r="K179" s="13">
        <f t="shared" si="91"/>
        <v>512804</v>
      </c>
      <c r="L179" s="12">
        <v>1</v>
      </c>
      <c r="M179" s="12">
        <v>2</v>
      </c>
      <c r="N179" s="12">
        <v>0</v>
      </c>
      <c r="O179" s="12">
        <v>0</v>
      </c>
      <c r="Q179" s="12">
        <v>0</v>
      </c>
      <c r="R179" s="12">
        <v>0</v>
      </c>
      <c r="S179" s="12">
        <v>0</v>
      </c>
      <c r="T179" s="12">
        <f t="shared" si="90"/>
        <v>0</v>
      </c>
      <c r="U179" s="13">
        <f t="shared" si="92"/>
        <v>532804</v>
      </c>
      <c r="V179" s="12">
        <v>21</v>
      </c>
      <c r="W179" s="12">
        <v>0</v>
      </c>
      <c r="X179" s="12">
        <v>735</v>
      </c>
      <c r="Y179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>
        <f t="shared" si="87"/>
        <v>74</v>
      </c>
      <c r="AL179" s="12">
        <v>81004</v>
      </c>
      <c r="AM179" s="12">
        <v>3</v>
      </c>
      <c r="AN179" s="12">
        <v>1</v>
      </c>
      <c r="AO179" s="12" t="s">
        <v>110</v>
      </c>
      <c r="AP179" s="12">
        <v>3</v>
      </c>
      <c r="AQ179" s="12">
        <v>21011</v>
      </c>
      <c r="AR179" s="12">
        <v>21012</v>
      </c>
      <c r="AS179" s="12">
        <v>21013</v>
      </c>
      <c r="AT179" s="12">
        <v>21014</v>
      </c>
      <c r="AU179" s="12">
        <v>21015</v>
      </c>
      <c r="AV179" s="12">
        <v>21016</v>
      </c>
      <c r="AW179" s="12">
        <v>21017</v>
      </c>
      <c r="AX179" s="12">
        <v>21018</v>
      </c>
      <c r="AY179" s="12">
        <f t="shared" si="105"/>
        <v>5182041</v>
      </c>
      <c r="AZ179" s="12">
        <v>522504</v>
      </c>
      <c r="BA179" s="13">
        <v>41008</v>
      </c>
      <c r="BB179" s="12">
        <v>0</v>
      </c>
      <c r="BC179" s="12">
        <v>0</v>
      </c>
      <c r="BD179" s="13" t="s">
        <v>119</v>
      </c>
      <c r="BE179" s="12">
        <v>8</v>
      </c>
      <c r="BF179" s="12">
        <f t="shared" si="110"/>
        <v>5183041</v>
      </c>
      <c r="BG179" s="12">
        <v>522204</v>
      </c>
      <c r="BH179" s="13">
        <v>31508</v>
      </c>
      <c r="BI179" s="12">
        <v>3</v>
      </c>
      <c r="BJ179" s="12">
        <v>1</v>
      </c>
      <c r="BK179" s="13" t="s">
        <v>120</v>
      </c>
      <c r="BL179" s="12">
        <v>15</v>
      </c>
    </row>
    <row r="180" spans="1:64" s="12" customFormat="1" ht="17.25" x14ac:dyDescent="0.15">
      <c r="A180" s="12">
        <f t="shared" ref="A180:B180" si="115">A170+1000</f>
        <v>518105</v>
      </c>
      <c r="B180" s="12">
        <f t="shared" si="115"/>
        <v>518106</v>
      </c>
      <c r="C180" s="12">
        <f t="shared" si="70"/>
        <v>518</v>
      </c>
      <c r="D180" s="12">
        <f t="shared" si="71"/>
        <v>5181051</v>
      </c>
      <c r="E180" s="12">
        <f t="shared" si="113"/>
        <v>522805</v>
      </c>
      <c r="F180" s="12">
        <v>11008</v>
      </c>
      <c r="G180" s="12">
        <v>3</v>
      </c>
      <c r="H180" s="12">
        <v>1</v>
      </c>
      <c r="I180" s="12" t="s">
        <v>121</v>
      </c>
      <c r="J180" s="12">
        <v>10</v>
      </c>
      <c r="K180" s="13">
        <f t="shared" si="91"/>
        <v>512805</v>
      </c>
      <c r="L180" s="12">
        <v>1</v>
      </c>
      <c r="M180" s="12">
        <v>2</v>
      </c>
      <c r="N180" s="12">
        <f>D180+600000</f>
        <v>5781051</v>
      </c>
      <c r="O180" s="12">
        <v>0</v>
      </c>
      <c r="P180" s="14">
        <v>41508</v>
      </c>
      <c r="Q180" s="12">
        <v>3</v>
      </c>
      <c r="R180" s="12">
        <v>1</v>
      </c>
      <c r="S180" s="10" t="s">
        <v>223</v>
      </c>
      <c r="T180" s="12">
        <f t="shared" si="90"/>
        <v>18</v>
      </c>
      <c r="U180" s="13">
        <f t="shared" si="92"/>
        <v>532805</v>
      </c>
      <c r="V180" s="12">
        <v>21</v>
      </c>
      <c r="W180" s="12">
        <v>0</v>
      </c>
      <c r="X180" s="12">
        <v>735</v>
      </c>
      <c r="Y180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>
        <f t="shared" si="87"/>
        <v>74</v>
      </c>
      <c r="AL180" s="12">
        <v>81004</v>
      </c>
      <c r="AM180" s="12">
        <v>3</v>
      </c>
      <c r="AN180" s="12">
        <v>1</v>
      </c>
      <c r="AO180" s="12" t="s">
        <v>110</v>
      </c>
      <c r="AP180" s="12">
        <v>3</v>
      </c>
      <c r="AQ180" s="12">
        <v>21011</v>
      </c>
      <c r="AR180" s="12">
        <v>21012</v>
      </c>
      <c r="AS180" s="12">
        <v>21013</v>
      </c>
      <c r="AT180" s="12">
        <v>21014</v>
      </c>
      <c r="AU180" s="12">
        <v>21015</v>
      </c>
      <c r="AV180" s="12">
        <v>21016</v>
      </c>
      <c r="AW180" s="12">
        <v>21017</v>
      </c>
      <c r="AX180" s="12">
        <v>21018</v>
      </c>
      <c r="AY180" s="12">
        <f t="shared" si="105"/>
        <v>5182051</v>
      </c>
      <c r="AZ180" s="12">
        <v>522505</v>
      </c>
      <c r="BA180" s="13">
        <v>21502</v>
      </c>
      <c r="BB180" s="12">
        <v>0</v>
      </c>
      <c r="BC180" s="12">
        <v>0</v>
      </c>
      <c r="BD180" s="13" t="s">
        <v>122</v>
      </c>
      <c r="BE180" s="12">
        <v>8</v>
      </c>
      <c r="BF180" s="12">
        <f t="shared" si="110"/>
        <v>5183051</v>
      </c>
      <c r="BG180" s="12">
        <v>522205</v>
      </c>
      <c r="BH180" s="13">
        <v>11005</v>
      </c>
      <c r="BI180" s="12">
        <v>3</v>
      </c>
      <c r="BJ180" s="12">
        <v>1</v>
      </c>
      <c r="BK180" s="13" t="s">
        <v>123</v>
      </c>
      <c r="BL180" s="12">
        <v>15</v>
      </c>
    </row>
    <row r="181" spans="1:64" s="12" customFormat="1" x14ac:dyDescent="0.15">
      <c r="A181" s="12">
        <f t="shared" ref="A181:B181" si="116">A171+1000</f>
        <v>518106</v>
      </c>
      <c r="B181" s="12">
        <f t="shared" si="116"/>
        <v>518107</v>
      </c>
      <c r="C181" s="12">
        <f t="shared" si="70"/>
        <v>518</v>
      </c>
      <c r="D181" s="12">
        <f t="shared" si="71"/>
        <v>5181061</v>
      </c>
      <c r="E181" s="12">
        <f t="shared" si="113"/>
        <v>522806</v>
      </c>
      <c r="F181" s="12">
        <v>11002</v>
      </c>
      <c r="G181" s="12">
        <v>3</v>
      </c>
      <c r="H181" s="12">
        <v>1</v>
      </c>
      <c r="I181" s="12" t="s">
        <v>124</v>
      </c>
      <c r="J181" s="12">
        <v>10</v>
      </c>
      <c r="K181" s="13">
        <f t="shared" si="91"/>
        <v>512806</v>
      </c>
      <c r="L181" s="12">
        <v>1</v>
      </c>
      <c r="M181" s="12">
        <v>2</v>
      </c>
      <c r="N181" s="12">
        <v>0</v>
      </c>
      <c r="O181" s="12">
        <v>0</v>
      </c>
      <c r="Q181" s="12">
        <v>0</v>
      </c>
      <c r="R181" s="12">
        <v>0</v>
      </c>
      <c r="S181" s="12">
        <v>0</v>
      </c>
      <c r="T181" s="12">
        <f t="shared" si="90"/>
        <v>0</v>
      </c>
      <c r="U181" s="13">
        <f t="shared" si="92"/>
        <v>532806</v>
      </c>
      <c r="V181" s="12">
        <v>21</v>
      </c>
      <c r="W181" s="12">
        <v>0</v>
      </c>
      <c r="X181" s="12">
        <v>735</v>
      </c>
      <c r="Y181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>
        <f t="shared" si="87"/>
        <v>74</v>
      </c>
      <c r="AL181" s="12">
        <v>81004</v>
      </c>
      <c r="AM181" s="12">
        <v>3</v>
      </c>
      <c r="AN181" s="12">
        <v>1</v>
      </c>
      <c r="AO181" s="12" t="s">
        <v>110</v>
      </c>
      <c r="AP181" s="12">
        <v>3</v>
      </c>
      <c r="AQ181" s="12">
        <v>21011</v>
      </c>
      <c r="AR181" s="12">
        <v>21012</v>
      </c>
      <c r="AS181" s="12">
        <v>21013</v>
      </c>
      <c r="AT181" s="12">
        <v>21014</v>
      </c>
      <c r="AU181" s="12">
        <v>21015</v>
      </c>
      <c r="AV181" s="12">
        <v>21016</v>
      </c>
      <c r="AW181" s="12">
        <v>21017</v>
      </c>
      <c r="AX181" s="12">
        <v>21018</v>
      </c>
      <c r="AY181" s="12">
        <f t="shared" si="105"/>
        <v>5182061</v>
      </c>
      <c r="AZ181" s="12">
        <v>522506</v>
      </c>
      <c r="BA181" s="13">
        <v>11006</v>
      </c>
      <c r="BB181" s="12">
        <v>0</v>
      </c>
      <c r="BC181" s="12">
        <v>0</v>
      </c>
      <c r="BD181" s="13" t="s">
        <v>125</v>
      </c>
      <c r="BE181" s="12">
        <v>8</v>
      </c>
      <c r="BF181" s="12">
        <f t="shared" si="110"/>
        <v>5183061</v>
      </c>
      <c r="BG181" s="12">
        <v>522206</v>
      </c>
      <c r="BH181" s="13">
        <v>21008</v>
      </c>
      <c r="BI181" s="12">
        <v>3</v>
      </c>
      <c r="BJ181" s="12">
        <v>1</v>
      </c>
      <c r="BK181" s="13" t="s">
        <v>126</v>
      </c>
      <c r="BL181" s="12">
        <v>15</v>
      </c>
    </row>
    <row r="182" spans="1:64" s="12" customFormat="1" x14ac:dyDescent="0.15">
      <c r="A182" s="12">
        <f t="shared" ref="A182:B182" si="117">A172+1000</f>
        <v>518107</v>
      </c>
      <c r="B182" s="12">
        <f t="shared" si="117"/>
        <v>518108</v>
      </c>
      <c r="C182" s="12">
        <f t="shared" si="70"/>
        <v>518</v>
      </c>
      <c r="D182" s="12">
        <f t="shared" si="71"/>
        <v>5181071</v>
      </c>
      <c r="E182" s="12">
        <f t="shared" si="113"/>
        <v>522807</v>
      </c>
      <c r="F182" s="12">
        <v>21005</v>
      </c>
      <c r="G182" s="12">
        <v>3</v>
      </c>
      <c r="H182" s="12">
        <v>1</v>
      </c>
      <c r="I182" s="12" t="s">
        <v>127</v>
      </c>
      <c r="J182" s="12">
        <v>10</v>
      </c>
      <c r="K182" s="13">
        <f t="shared" si="91"/>
        <v>512807</v>
      </c>
      <c r="L182" s="12">
        <v>1</v>
      </c>
      <c r="M182" s="12">
        <v>2</v>
      </c>
      <c r="N182" s="12">
        <v>0</v>
      </c>
      <c r="O182" s="12">
        <v>0</v>
      </c>
      <c r="Q182" s="12">
        <v>0</v>
      </c>
      <c r="R182" s="12">
        <v>0</v>
      </c>
      <c r="S182" s="12">
        <v>0</v>
      </c>
      <c r="T182" s="12">
        <f t="shared" si="90"/>
        <v>0</v>
      </c>
      <c r="U182" s="13">
        <f t="shared" si="92"/>
        <v>532807</v>
      </c>
      <c r="V182" s="12">
        <v>21</v>
      </c>
      <c r="W182" s="12">
        <v>0</v>
      </c>
      <c r="X182" s="12">
        <v>735</v>
      </c>
      <c r="Y18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>
        <f t="shared" si="87"/>
        <v>74</v>
      </c>
      <c r="AL182" s="12">
        <v>81004</v>
      </c>
      <c r="AM182" s="12">
        <v>3</v>
      </c>
      <c r="AN182" s="12">
        <v>1</v>
      </c>
      <c r="AO182" s="12" t="s">
        <v>110</v>
      </c>
      <c r="AP182" s="12">
        <v>3</v>
      </c>
      <c r="AQ182" s="12">
        <v>21011</v>
      </c>
      <c r="AR182" s="12">
        <v>21012</v>
      </c>
      <c r="AS182" s="12">
        <v>21013</v>
      </c>
      <c r="AT182" s="12">
        <v>21014</v>
      </c>
      <c r="AU182" s="12">
        <v>21015</v>
      </c>
      <c r="AV182" s="12">
        <v>21016</v>
      </c>
      <c r="AW182" s="12">
        <v>21017</v>
      </c>
      <c r="AX182" s="12">
        <v>21018</v>
      </c>
      <c r="AY182" s="12">
        <f t="shared" ref="AY182:AY191" si="118">D182+1000</f>
        <v>5182071</v>
      </c>
      <c r="AZ182" s="12">
        <v>522507</v>
      </c>
      <c r="BA182" s="13">
        <v>21306</v>
      </c>
      <c r="BB182" s="12">
        <v>0</v>
      </c>
      <c r="BC182" s="12">
        <v>0</v>
      </c>
      <c r="BD182" s="13" t="s">
        <v>128</v>
      </c>
      <c r="BE182" s="12">
        <v>8</v>
      </c>
      <c r="BF182" s="12">
        <f t="shared" si="110"/>
        <v>5183071</v>
      </c>
      <c r="BG182" s="12">
        <v>522207</v>
      </c>
      <c r="BH182" s="13">
        <v>31305</v>
      </c>
      <c r="BI182" s="12">
        <v>3</v>
      </c>
      <c r="BJ182" s="12">
        <v>1</v>
      </c>
      <c r="BK182" s="13" t="s">
        <v>129</v>
      </c>
      <c r="BL182" s="12">
        <v>15</v>
      </c>
    </row>
    <row r="183" spans="1:64" s="12" customFormat="1" x14ac:dyDescent="0.15">
      <c r="A183" s="12">
        <f t="shared" ref="A183:B183" si="119">A173+1000</f>
        <v>518108</v>
      </c>
      <c r="B183" s="12">
        <f t="shared" si="119"/>
        <v>518109</v>
      </c>
      <c r="C183" s="12">
        <f t="shared" si="70"/>
        <v>518</v>
      </c>
      <c r="D183" s="12">
        <f t="shared" si="71"/>
        <v>5181081</v>
      </c>
      <c r="E183" s="12">
        <f t="shared" si="113"/>
        <v>522808</v>
      </c>
      <c r="F183" s="12">
        <v>31006</v>
      </c>
      <c r="G183" s="12">
        <v>3</v>
      </c>
      <c r="H183" s="12">
        <v>1</v>
      </c>
      <c r="I183" s="12" t="s">
        <v>130</v>
      </c>
      <c r="J183" s="12">
        <v>10</v>
      </c>
      <c r="K183" s="13">
        <f t="shared" si="91"/>
        <v>512808</v>
      </c>
      <c r="L183" s="12">
        <v>1</v>
      </c>
      <c r="M183" s="12">
        <v>2</v>
      </c>
      <c r="N183" s="12">
        <v>0</v>
      </c>
      <c r="O183" s="12">
        <v>0</v>
      </c>
      <c r="Q183" s="12">
        <v>0</v>
      </c>
      <c r="R183" s="12">
        <v>0</v>
      </c>
      <c r="S183" s="12">
        <v>0</v>
      </c>
      <c r="T183" s="12">
        <f t="shared" si="90"/>
        <v>0</v>
      </c>
      <c r="U183" s="13">
        <f t="shared" si="92"/>
        <v>532808</v>
      </c>
      <c r="V183" s="12">
        <v>21</v>
      </c>
      <c r="W183" s="12">
        <v>0</v>
      </c>
      <c r="X183" s="12">
        <v>735</v>
      </c>
      <c r="Y183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>
        <f t="shared" si="87"/>
        <v>74</v>
      </c>
      <c r="AL183" s="12">
        <v>81004</v>
      </c>
      <c r="AM183" s="12">
        <v>3</v>
      </c>
      <c r="AN183" s="12">
        <v>1</v>
      </c>
      <c r="AO183" s="12" t="s">
        <v>110</v>
      </c>
      <c r="AP183" s="12">
        <v>3</v>
      </c>
      <c r="AQ183" s="12">
        <v>21011</v>
      </c>
      <c r="AR183" s="12">
        <v>21012</v>
      </c>
      <c r="AS183" s="12">
        <v>21013</v>
      </c>
      <c r="AT183" s="12">
        <v>21014</v>
      </c>
      <c r="AU183" s="12">
        <v>21015</v>
      </c>
      <c r="AV183" s="12">
        <v>21016</v>
      </c>
      <c r="AW183" s="12">
        <v>21017</v>
      </c>
      <c r="AX183" s="12">
        <v>21018</v>
      </c>
      <c r="AY183" s="12">
        <f t="shared" si="118"/>
        <v>5182081</v>
      </c>
      <c r="AZ183" s="12">
        <v>522508</v>
      </c>
      <c r="BA183" s="13">
        <v>31507</v>
      </c>
      <c r="BB183" s="12">
        <v>0</v>
      </c>
      <c r="BC183" s="12">
        <v>0</v>
      </c>
      <c r="BD183" s="13" t="s">
        <v>131</v>
      </c>
      <c r="BE183" s="12">
        <v>8</v>
      </c>
      <c r="BF183" s="12">
        <f t="shared" si="110"/>
        <v>5183081</v>
      </c>
      <c r="BG183" s="12">
        <v>522208</v>
      </c>
      <c r="BH183" s="13">
        <v>41306</v>
      </c>
      <c r="BI183" s="12">
        <v>3</v>
      </c>
      <c r="BJ183" s="12">
        <v>1</v>
      </c>
      <c r="BK183" s="13" t="s">
        <v>132</v>
      </c>
      <c r="BL183" s="12">
        <v>15</v>
      </c>
    </row>
    <row r="184" spans="1:64" s="12" customFormat="1" x14ac:dyDescent="0.15">
      <c r="A184" s="12">
        <f t="shared" ref="A184:B184" si="120">A174+1000</f>
        <v>518109</v>
      </c>
      <c r="B184" s="12">
        <f t="shared" si="120"/>
        <v>518110</v>
      </c>
      <c r="C184" s="12">
        <f t="shared" si="70"/>
        <v>518</v>
      </c>
      <c r="D184" s="12">
        <f t="shared" si="71"/>
        <v>5181091</v>
      </c>
      <c r="E184" s="12">
        <f t="shared" si="113"/>
        <v>522809</v>
      </c>
      <c r="F184" s="12">
        <v>41004</v>
      </c>
      <c r="G184" s="12">
        <v>3</v>
      </c>
      <c r="H184" s="12">
        <v>1</v>
      </c>
      <c r="I184" s="12" t="s">
        <v>133</v>
      </c>
      <c r="J184" s="12">
        <v>10</v>
      </c>
      <c r="K184" s="13">
        <f t="shared" si="91"/>
        <v>512809</v>
      </c>
      <c r="L184" s="12">
        <v>1</v>
      </c>
      <c r="M184" s="12">
        <v>2</v>
      </c>
      <c r="N184" s="12">
        <v>0</v>
      </c>
      <c r="O184" s="12">
        <v>0</v>
      </c>
      <c r="Q184" s="12">
        <v>0</v>
      </c>
      <c r="R184" s="12">
        <v>0</v>
      </c>
      <c r="S184" s="12">
        <v>0</v>
      </c>
      <c r="T184" s="12">
        <f t="shared" si="90"/>
        <v>0</v>
      </c>
      <c r="U184" s="13">
        <f t="shared" si="92"/>
        <v>532809</v>
      </c>
      <c r="V184" s="12">
        <v>21</v>
      </c>
      <c r="W184" s="12">
        <v>0</v>
      </c>
      <c r="X184" s="12">
        <v>735</v>
      </c>
      <c r="Y184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>
        <f t="shared" si="87"/>
        <v>74</v>
      </c>
      <c r="AL184" s="12">
        <v>81004</v>
      </c>
      <c r="AM184" s="12">
        <v>3</v>
      </c>
      <c r="AN184" s="12">
        <v>1</v>
      </c>
      <c r="AO184" s="12" t="s">
        <v>110</v>
      </c>
      <c r="AP184" s="12">
        <v>3</v>
      </c>
      <c r="AQ184" s="12">
        <v>21011</v>
      </c>
      <c r="AR184" s="12">
        <v>21012</v>
      </c>
      <c r="AS184" s="12">
        <v>21013</v>
      </c>
      <c r="AT184" s="12">
        <v>21014</v>
      </c>
      <c r="AU184" s="12">
        <v>21015</v>
      </c>
      <c r="AV184" s="12">
        <v>21016</v>
      </c>
      <c r="AW184" s="12">
        <v>21017</v>
      </c>
      <c r="AX184" s="12">
        <v>21018</v>
      </c>
      <c r="AY184" s="12">
        <f t="shared" si="118"/>
        <v>5182091</v>
      </c>
      <c r="AZ184" s="12">
        <v>522509</v>
      </c>
      <c r="BA184" s="13">
        <v>41507</v>
      </c>
      <c r="BB184" s="12">
        <v>0</v>
      </c>
      <c r="BC184" s="12">
        <v>0</v>
      </c>
      <c r="BD184" s="13" t="s">
        <v>134</v>
      </c>
      <c r="BE184" s="12">
        <v>8</v>
      </c>
      <c r="BF184" s="12">
        <f t="shared" si="110"/>
        <v>5183091</v>
      </c>
      <c r="BG184" s="12">
        <v>522209</v>
      </c>
      <c r="BH184" s="13">
        <v>21007</v>
      </c>
      <c r="BI184" s="12">
        <v>3</v>
      </c>
      <c r="BJ184" s="12">
        <v>1</v>
      </c>
      <c r="BK184" s="13" t="s">
        <v>135</v>
      </c>
      <c r="BL184" s="12">
        <v>15</v>
      </c>
    </row>
    <row r="185" spans="1:64" s="12" customFormat="1" ht="17.25" x14ac:dyDescent="0.15">
      <c r="A185" s="12">
        <f t="shared" ref="A185" si="121">A175+1000</f>
        <v>518110</v>
      </c>
      <c r="B185" s="12">
        <v>0</v>
      </c>
      <c r="C185" s="12">
        <f t="shared" ref="C185" si="122">C175+1</f>
        <v>518</v>
      </c>
      <c r="D185" s="12">
        <f t="shared" ref="D185" si="123">D175+10000</f>
        <v>5181101</v>
      </c>
      <c r="E185" s="12">
        <f t="shared" si="113"/>
        <v>522810</v>
      </c>
      <c r="F185" s="12">
        <v>31002</v>
      </c>
      <c r="G185" s="12">
        <v>3</v>
      </c>
      <c r="H185" s="12">
        <v>1</v>
      </c>
      <c r="I185" s="12" t="s">
        <v>136</v>
      </c>
      <c r="J185" s="12">
        <v>10</v>
      </c>
      <c r="K185" s="13">
        <f t="shared" si="91"/>
        <v>512810</v>
      </c>
      <c r="L185" s="12">
        <v>1</v>
      </c>
      <c r="M185" s="12">
        <v>2</v>
      </c>
      <c r="N185" s="12">
        <f>D185+600000</f>
        <v>5781101</v>
      </c>
      <c r="O185" s="12">
        <v>0</v>
      </c>
      <c r="P185" s="14">
        <v>41506</v>
      </c>
      <c r="Q185" s="12">
        <v>3</v>
      </c>
      <c r="R185" s="12">
        <v>1</v>
      </c>
      <c r="S185" s="10" t="s">
        <v>224</v>
      </c>
      <c r="T185" s="12">
        <f t="shared" si="90"/>
        <v>18</v>
      </c>
      <c r="U185" s="13">
        <f t="shared" si="92"/>
        <v>532810</v>
      </c>
      <c r="V185" s="12">
        <v>21</v>
      </c>
      <c r="W185" s="12">
        <v>0</v>
      </c>
      <c r="X185" s="12">
        <v>735</v>
      </c>
      <c r="Y185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>
        <f t="shared" si="87"/>
        <v>74</v>
      </c>
      <c r="AL185" s="12">
        <v>81004</v>
      </c>
      <c r="AM185" s="12">
        <v>3</v>
      </c>
      <c r="AN185" s="12">
        <v>1</v>
      </c>
      <c r="AO185" s="12" t="s">
        <v>110</v>
      </c>
      <c r="AP185" s="12">
        <v>3</v>
      </c>
      <c r="AQ185" s="12">
        <v>21011</v>
      </c>
      <c r="AR185" s="12">
        <v>21012</v>
      </c>
      <c r="AS185" s="12">
        <v>21013</v>
      </c>
      <c r="AT185" s="12">
        <v>21014</v>
      </c>
      <c r="AU185" s="12">
        <v>21015</v>
      </c>
      <c r="AV185" s="12">
        <v>21016</v>
      </c>
      <c r="AW185" s="12">
        <v>21017</v>
      </c>
      <c r="AX185" s="12">
        <v>21018</v>
      </c>
      <c r="AY185" s="12">
        <f t="shared" si="118"/>
        <v>5182101</v>
      </c>
      <c r="AZ185" s="12">
        <v>522510</v>
      </c>
      <c r="BA185" s="13">
        <v>11304</v>
      </c>
      <c r="BB185" s="12">
        <v>0</v>
      </c>
      <c r="BC185" s="12">
        <v>0</v>
      </c>
      <c r="BD185" s="13" t="s">
        <v>137</v>
      </c>
      <c r="BE185" s="12">
        <v>8</v>
      </c>
      <c r="BF185" s="12">
        <f t="shared" si="110"/>
        <v>5183101</v>
      </c>
      <c r="BG185" s="12">
        <v>522210</v>
      </c>
      <c r="BH185" s="13">
        <v>11302</v>
      </c>
      <c r="BI185" s="12">
        <v>3</v>
      </c>
      <c r="BJ185" s="12">
        <v>1</v>
      </c>
      <c r="BK185" s="13" t="s">
        <v>111</v>
      </c>
      <c r="BL185" s="12">
        <v>15</v>
      </c>
    </row>
    <row r="186" spans="1:64" s="12" customFormat="1" x14ac:dyDescent="0.15">
      <c r="A186" s="12">
        <f t="shared" ref="A186:B186" si="124">A176+1000</f>
        <v>519101</v>
      </c>
      <c r="B186" s="12">
        <f t="shared" si="124"/>
        <v>519102</v>
      </c>
      <c r="C186" s="12">
        <f t="shared" si="70"/>
        <v>519</v>
      </c>
      <c r="D186" s="12">
        <f t="shared" si="71"/>
        <v>5191011</v>
      </c>
      <c r="E186" s="12">
        <f>E176+100</f>
        <v>522901</v>
      </c>
      <c r="F186" s="12">
        <v>11003</v>
      </c>
      <c r="G186" s="12">
        <v>3</v>
      </c>
      <c r="H186" s="12">
        <v>1</v>
      </c>
      <c r="I186" s="12" t="s">
        <v>138</v>
      </c>
      <c r="J186" s="12">
        <v>10</v>
      </c>
      <c r="K186" s="13">
        <f t="shared" si="91"/>
        <v>512901</v>
      </c>
      <c r="L186" s="12">
        <v>1</v>
      </c>
      <c r="M186" s="12">
        <v>2</v>
      </c>
      <c r="N186" s="12">
        <v>0</v>
      </c>
      <c r="O186" s="12">
        <v>0</v>
      </c>
      <c r="Q186" s="12">
        <v>0</v>
      </c>
      <c r="R186" s="12">
        <v>0</v>
      </c>
      <c r="S186" s="12">
        <v>0</v>
      </c>
      <c r="T186" s="12">
        <f t="shared" si="90"/>
        <v>0</v>
      </c>
      <c r="U186" s="13">
        <f t="shared" si="92"/>
        <v>532901</v>
      </c>
      <c r="V186" s="12">
        <v>21</v>
      </c>
      <c r="W186" s="12">
        <v>0</v>
      </c>
      <c r="X186" s="12">
        <v>808</v>
      </c>
      <c r="Y186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>
        <f t="shared" si="87"/>
        <v>81</v>
      </c>
      <c r="AL186" s="12">
        <v>81004</v>
      </c>
      <c r="AM186" s="12">
        <v>3</v>
      </c>
      <c r="AN186" s="12">
        <v>1</v>
      </c>
      <c r="AO186" s="12" t="s">
        <v>110</v>
      </c>
      <c r="AP186" s="12">
        <v>3</v>
      </c>
      <c r="AQ186" s="12">
        <v>21011</v>
      </c>
      <c r="AR186" s="12">
        <v>21012</v>
      </c>
      <c r="AS186" s="12">
        <v>21013</v>
      </c>
      <c r="AT186" s="12">
        <v>21014</v>
      </c>
      <c r="AU186" s="12">
        <v>21015</v>
      </c>
      <c r="AV186" s="12">
        <v>21016</v>
      </c>
      <c r="AW186" s="12">
        <v>21017</v>
      </c>
      <c r="AX186" s="12">
        <v>21018</v>
      </c>
      <c r="AY186" s="12">
        <f t="shared" si="118"/>
        <v>5192011</v>
      </c>
      <c r="AZ186" s="12">
        <v>522501</v>
      </c>
      <c r="BA186" s="13">
        <v>11506</v>
      </c>
      <c r="BB186" s="12">
        <v>0</v>
      </c>
      <c r="BC186" s="12">
        <v>0</v>
      </c>
      <c r="BD186" s="13" t="s">
        <v>139</v>
      </c>
      <c r="BE186" s="12">
        <v>8</v>
      </c>
      <c r="BF186" s="12">
        <f t="shared" ref="BF186:BF195" si="125">AY186+1000</f>
        <v>5193011</v>
      </c>
      <c r="BG186" s="12">
        <v>522301</v>
      </c>
      <c r="BH186" s="13">
        <v>21507</v>
      </c>
      <c r="BI186" s="12">
        <v>3</v>
      </c>
      <c r="BJ186" s="12">
        <v>1</v>
      </c>
      <c r="BK186" s="13" t="s">
        <v>114</v>
      </c>
      <c r="BL186" s="12">
        <v>15</v>
      </c>
    </row>
    <row r="187" spans="1:64" s="12" customFormat="1" x14ac:dyDescent="0.15">
      <c r="A187" s="12">
        <f t="shared" ref="A187:B187" si="126">A177+1000</f>
        <v>519102</v>
      </c>
      <c r="B187" s="12">
        <f t="shared" si="126"/>
        <v>519103</v>
      </c>
      <c r="C187" s="12">
        <f t="shared" ref="C187:C250" si="127">C177+1</f>
        <v>519</v>
      </c>
      <c r="D187" s="12">
        <f t="shared" ref="D187:D250" si="128">D177+10000</f>
        <v>5191021</v>
      </c>
      <c r="E187" s="12">
        <f>E186+1</f>
        <v>522902</v>
      </c>
      <c r="F187" s="12">
        <v>21305</v>
      </c>
      <c r="G187" s="12">
        <v>3</v>
      </c>
      <c r="H187" s="12">
        <v>1</v>
      </c>
      <c r="I187" s="12" t="s">
        <v>140</v>
      </c>
      <c r="J187" s="12">
        <v>10</v>
      </c>
      <c r="K187" s="13">
        <f t="shared" si="91"/>
        <v>512902</v>
      </c>
      <c r="L187" s="12">
        <v>1</v>
      </c>
      <c r="M187" s="12">
        <v>2</v>
      </c>
      <c r="N187" s="12">
        <v>0</v>
      </c>
      <c r="O187" s="12">
        <v>0</v>
      </c>
      <c r="Q187" s="12">
        <v>0</v>
      </c>
      <c r="R187" s="12">
        <v>0</v>
      </c>
      <c r="S187" s="12">
        <v>0</v>
      </c>
      <c r="T187" s="12">
        <f t="shared" si="90"/>
        <v>0</v>
      </c>
      <c r="U187" s="13">
        <f t="shared" si="92"/>
        <v>532902</v>
      </c>
      <c r="V187" s="12">
        <v>21</v>
      </c>
      <c r="W187" s="12">
        <v>0</v>
      </c>
      <c r="X187" s="12">
        <v>808</v>
      </c>
      <c r="Y187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>
        <f t="shared" si="87"/>
        <v>81</v>
      </c>
      <c r="AL187" s="12">
        <v>81004</v>
      </c>
      <c r="AM187" s="12">
        <v>3</v>
      </c>
      <c r="AN187" s="12">
        <v>1</v>
      </c>
      <c r="AO187" s="12" t="s">
        <v>110</v>
      </c>
      <c r="AP187" s="12">
        <v>3</v>
      </c>
      <c r="AQ187" s="12">
        <v>21011</v>
      </c>
      <c r="AR187" s="12">
        <v>21012</v>
      </c>
      <c r="AS187" s="12">
        <v>21013</v>
      </c>
      <c r="AT187" s="12">
        <v>21014</v>
      </c>
      <c r="AU187" s="12">
        <v>21015</v>
      </c>
      <c r="AV187" s="12">
        <v>21016</v>
      </c>
      <c r="AW187" s="12">
        <v>21017</v>
      </c>
      <c r="AX187" s="12">
        <v>21018</v>
      </c>
      <c r="AY187" s="12">
        <f t="shared" si="118"/>
        <v>5192021</v>
      </c>
      <c r="AZ187" s="12">
        <v>522502</v>
      </c>
      <c r="BA187" s="13">
        <v>21301</v>
      </c>
      <c r="BB187" s="12">
        <v>0</v>
      </c>
      <c r="BC187" s="12">
        <v>0</v>
      </c>
      <c r="BD187" s="13" t="s">
        <v>141</v>
      </c>
      <c r="BE187" s="12">
        <v>8</v>
      </c>
      <c r="BF187" s="12">
        <f t="shared" si="125"/>
        <v>5193021</v>
      </c>
      <c r="BG187" s="12">
        <v>522302</v>
      </c>
      <c r="BH187" s="13">
        <v>31007</v>
      </c>
      <c r="BI187" s="12">
        <v>3</v>
      </c>
      <c r="BJ187" s="12">
        <v>1</v>
      </c>
      <c r="BK187" s="13" t="s">
        <v>115</v>
      </c>
      <c r="BL187" s="12">
        <v>15</v>
      </c>
    </row>
    <row r="188" spans="1:64" s="12" customFormat="1" x14ac:dyDescent="0.15">
      <c r="A188" s="12">
        <f t="shared" ref="A188:B188" si="129">A178+1000</f>
        <v>519103</v>
      </c>
      <c r="B188" s="12">
        <f t="shared" si="129"/>
        <v>519104</v>
      </c>
      <c r="C188" s="12">
        <f t="shared" si="127"/>
        <v>519</v>
      </c>
      <c r="D188" s="12">
        <f t="shared" si="128"/>
        <v>5191031</v>
      </c>
      <c r="E188" s="12">
        <f t="shared" ref="E188:E195" si="130">E187+1</f>
        <v>522903</v>
      </c>
      <c r="F188" s="12">
        <v>31005</v>
      </c>
      <c r="G188" s="12">
        <v>3</v>
      </c>
      <c r="H188" s="12">
        <v>1</v>
      </c>
      <c r="I188" s="12" t="s">
        <v>142</v>
      </c>
      <c r="J188" s="12">
        <v>10</v>
      </c>
      <c r="K188" s="13">
        <f t="shared" si="91"/>
        <v>512903</v>
      </c>
      <c r="L188" s="12">
        <v>1</v>
      </c>
      <c r="M188" s="12">
        <v>2</v>
      </c>
      <c r="N188" s="12">
        <v>0</v>
      </c>
      <c r="O188" s="12">
        <v>0</v>
      </c>
      <c r="Q188" s="12">
        <v>0</v>
      </c>
      <c r="R188" s="12">
        <v>0</v>
      </c>
      <c r="S188" s="12">
        <v>0</v>
      </c>
      <c r="T188" s="12">
        <f t="shared" si="90"/>
        <v>0</v>
      </c>
      <c r="U188" s="13">
        <f t="shared" si="92"/>
        <v>532903</v>
      </c>
      <c r="V188" s="12">
        <v>21</v>
      </c>
      <c r="W188" s="12">
        <v>0</v>
      </c>
      <c r="X188" s="12">
        <v>808</v>
      </c>
      <c r="Y188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>
        <f t="shared" si="87"/>
        <v>81</v>
      </c>
      <c r="AL188" s="12">
        <v>81004</v>
      </c>
      <c r="AM188" s="12">
        <v>3</v>
      </c>
      <c r="AN188" s="12">
        <v>1</v>
      </c>
      <c r="AO188" s="12" t="s">
        <v>110</v>
      </c>
      <c r="AP188" s="12">
        <v>3</v>
      </c>
      <c r="AQ188" s="12">
        <v>21011</v>
      </c>
      <c r="AR188" s="12">
        <v>21012</v>
      </c>
      <c r="AS188" s="12">
        <v>21013</v>
      </c>
      <c r="AT188" s="12">
        <v>21014</v>
      </c>
      <c r="AU188" s="12">
        <v>21015</v>
      </c>
      <c r="AV188" s="12">
        <v>21016</v>
      </c>
      <c r="AW188" s="12">
        <v>21017</v>
      </c>
      <c r="AX188" s="12">
        <v>21018</v>
      </c>
      <c r="AY188" s="12">
        <f t="shared" si="118"/>
        <v>5192031</v>
      </c>
      <c r="AZ188" s="12">
        <v>522503</v>
      </c>
      <c r="BA188" s="13">
        <v>31504</v>
      </c>
      <c r="BB188" s="12">
        <v>0</v>
      </c>
      <c r="BC188" s="12">
        <v>0</v>
      </c>
      <c r="BD188" s="13" t="s">
        <v>143</v>
      </c>
      <c r="BE188" s="12">
        <v>8</v>
      </c>
      <c r="BF188" s="12">
        <f t="shared" si="125"/>
        <v>5193031</v>
      </c>
      <c r="BG188" s="12">
        <v>522303</v>
      </c>
      <c r="BH188" s="13">
        <v>41008</v>
      </c>
      <c r="BI188" s="12">
        <v>3</v>
      </c>
      <c r="BJ188" s="12">
        <v>1</v>
      </c>
      <c r="BK188" s="13" t="s">
        <v>119</v>
      </c>
      <c r="BL188" s="12">
        <v>15</v>
      </c>
    </row>
    <row r="189" spans="1:64" s="12" customFormat="1" x14ac:dyDescent="0.15">
      <c r="A189" s="12">
        <f t="shared" ref="A189:B189" si="131">A179+1000</f>
        <v>519104</v>
      </c>
      <c r="B189" s="12">
        <f t="shared" si="131"/>
        <v>519105</v>
      </c>
      <c r="C189" s="12">
        <f t="shared" si="127"/>
        <v>519</v>
      </c>
      <c r="D189" s="12">
        <f t="shared" si="128"/>
        <v>5191041</v>
      </c>
      <c r="E189" s="12">
        <f t="shared" si="130"/>
        <v>522904</v>
      </c>
      <c r="F189" s="12">
        <v>41508</v>
      </c>
      <c r="G189" s="12">
        <v>3</v>
      </c>
      <c r="H189" s="12">
        <v>1</v>
      </c>
      <c r="I189" s="12" t="s">
        <v>144</v>
      </c>
      <c r="J189" s="12">
        <v>10</v>
      </c>
      <c r="K189" s="13">
        <f t="shared" si="91"/>
        <v>512904</v>
      </c>
      <c r="L189" s="12">
        <v>1</v>
      </c>
      <c r="M189" s="12">
        <v>2</v>
      </c>
      <c r="N189" s="12">
        <v>0</v>
      </c>
      <c r="O189" s="12">
        <v>0</v>
      </c>
      <c r="Q189" s="12">
        <v>0</v>
      </c>
      <c r="R189" s="12">
        <v>0</v>
      </c>
      <c r="S189" s="12">
        <v>0</v>
      </c>
      <c r="T189" s="12">
        <f t="shared" si="90"/>
        <v>0</v>
      </c>
      <c r="U189" s="13">
        <f t="shared" si="92"/>
        <v>532904</v>
      </c>
      <c r="V189" s="12">
        <v>21</v>
      </c>
      <c r="W189" s="12">
        <v>0</v>
      </c>
      <c r="X189" s="12">
        <v>808</v>
      </c>
      <c r="Y189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>
        <f t="shared" si="87"/>
        <v>81</v>
      </c>
      <c r="AL189" s="12">
        <v>81004</v>
      </c>
      <c r="AM189" s="12">
        <v>3</v>
      </c>
      <c r="AN189" s="12">
        <v>1</v>
      </c>
      <c r="AO189" s="12" t="s">
        <v>110</v>
      </c>
      <c r="AP189" s="12">
        <v>3</v>
      </c>
      <c r="AQ189" s="12">
        <v>21011</v>
      </c>
      <c r="AR189" s="12">
        <v>21012</v>
      </c>
      <c r="AS189" s="12">
        <v>21013</v>
      </c>
      <c r="AT189" s="12">
        <v>21014</v>
      </c>
      <c r="AU189" s="12">
        <v>21015</v>
      </c>
      <c r="AV189" s="12">
        <v>21016</v>
      </c>
      <c r="AW189" s="12">
        <v>21017</v>
      </c>
      <c r="AX189" s="12">
        <v>21018</v>
      </c>
      <c r="AY189" s="12">
        <f t="shared" si="118"/>
        <v>5192041</v>
      </c>
      <c r="AZ189" s="12">
        <v>522504</v>
      </c>
      <c r="BA189" s="13">
        <v>41506</v>
      </c>
      <c r="BB189" s="12">
        <v>0</v>
      </c>
      <c r="BC189" s="12">
        <v>0</v>
      </c>
      <c r="BD189" s="13" t="s">
        <v>145</v>
      </c>
      <c r="BE189" s="12">
        <v>8</v>
      </c>
      <c r="BF189" s="12">
        <f t="shared" si="125"/>
        <v>5193041</v>
      </c>
      <c r="BG189" s="12">
        <v>522304</v>
      </c>
      <c r="BH189" s="13">
        <v>21502</v>
      </c>
      <c r="BI189" s="12">
        <v>3</v>
      </c>
      <c r="BJ189" s="12">
        <v>1</v>
      </c>
      <c r="BK189" s="13" t="s">
        <v>122</v>
      </c>
      <c r="BL189" s="12">
        <v>15</v>
      </c>
    </row>
    <row r="190" spans="1:64" s="12" customFormat="1" ht="17.25" x14ac:dyDescent="0.15">
      <c r="A190" s="12">
        <f t="shared" ref="A190:B190" si="132">A180+1000</f>
        <v>519105</v>
      </c>
      <c r="B190" s="12">
        <f t="shared" si="132"/>
        <v>519106</v>
      </c>
      <c r="C190" s="12">
        <f t="shared" si="127"/>
        <v>519</v>
      </c>
      <c r="D190" s="12">
        <f t="shared" si="128"/>
        <v>5191051</v>
      </c>
      <c r="E190" s="12">
        <f t="shared" si="130"/>
        <v>522905</v>
      </c>
      <c r="F190" s="12">
        <v>31001</v>
      </c>
      <c r="G190" s="12">
        <v>3</v>
      </c>
      <c r="H190" s="12">
        <v>1</v>
      </c>
      <c r="I190" s="12" t="s">
        <v>146</v>
      </c>
      <c r="J190" s="12">
        <v>10</v>
      </c>
      <c r="K190" s="13">
        <f t="shared" si="91"/>
        <v>512905</v>
      </c>
      <c r="L190" s="12">
        <v>1</v>
      </c>
      <c r="M190" s="12">
        <v>2</v>
      </c>
      <c r="N190" s="12">
        <f>D190+600000</f>
        <v>5791051</v>
      </c>
      <c r="O190" s="12">
        <v>0</v>
      </c>
      <c r="P190" s="14">
        <v>31507</v>
      </c>
      <c r="Q190" s="12">
        <v>3</v>
      </c>
      <c r="R190" s="12">
        <v>1</v>
      </c>
      <c r="S190" s="10" t="s">
        <v>225</v>
      </c>
      <c r="T190" s="12">
        <f t="shared" si="90"/>
        <v>18</v>
      </c>
      <c r="U190" s="13">
        <f t="shared" si="92"/>
        <v>532905</v>
      </c>
      <c r="V190" s="12">
        <v>21</v>
      </c>
      <c r="W190" s="12">
        <v>0</v>
      </c>
      <c r="X190" s="12">
        <v>808</v>
      </c>
      <c r="Y190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>
        <f t="shared" si="87"/>
        <v>81</v>
      </c>
      <c r="AL190" s="12">
        <v>81004</v>
      </c>
      <c r="AM190" s="12">
        <v>3</v>
      </c>
      <c r="AN190" s="12">
        <v>1</v>
      </c>
      <c r="AO190" s="12" t="s">
        <v>110</v>
      </c>
      <c r="AP190" s="12">
        <v>3</v>
      </c>
      <c r="AQ190" s="12">
        <v>21011</v>
      </c>
      <c r="AR190" s="12">
        <v>21012</v>
      </c>
      <c r="AS190" s="12">
        <v>21013</v>
      </c>
      <c r="AT190" s="12">
        <v>21014</v>
      </c>
      <c r="AU190" s="12">
        <v>21015</v>
      </c>
      <c r="AV190" s="12">
        <v>21016</v>
      </c>
      <c r="AW190" s="12">
        <v>21017</v>
      </c>
      <c r="AX190" s="12">
        <v>21018</v>
      </c>
      <c r="AY190" s="12">
        <f t="shared" si="118"/>
        <v>5192051</v>
      </c>
      <c r="AZ190" s="12">
        <v>522505</v>
      </c>
      <c r="BA190" s="13">
        <v>41501</v>
      </c>
      <c r="BB190" s="12">
        <v>0</v>
      </c>
      <c r="BC190" s="12">
        <v>0</v>
      </c>
      <c r="BD190" s="13" t="s">
        <v>147</v>
      </c>
      <c r="BE190" s="12">
        <v>8</v>
      </c>
      <c r="BF190" s="12">
        <f t="shared" si="125"/>
        <v>5193051</v>
      </c>
      <c r="BG190" s="12">
        <v>522305</v>
      </c>
      <c r="BH190" s="13">
        <v>11006</v>
      </c>
      <c r="BI190" s="12">
        <v>3</v>
      </c>
      <c r="BJ190" s="12">
        <v>1</v>
      </c>
      <c r="BK190" s="13" t="s">
        <v>125</v>
      </c>
      <c r="BL190" s="12">
        <v>15</v>
      </c>
    </row>
    <row r="191" spans="1:64" s="12" customFormat="1" x14ac:dyDescent="0.15">
      <c r="A191" s="12">
        <f t="shared" ref="A191:B191" si="133">A181+1000</f>
        <v>519106</v>
      </c>
      <c r="B191" s="12">
        <f t="shared" si="133"/>
        <v>519107</v>
      </c>
      <c r="C191" s="12">
        <f t="shared" si="127"/>
        <v>519</v>
      </c>
      <c r="D191" s="12">
        <f t="shared" si="128"/>
        <v>5191061</v>
      </c>
      <c r="E191" s="12">
        <f t="shared" si="130"/>
        <v>522906</v>
      </c>
      <c r="F191" s="12">
        <v>11004</v>
      </c>
      <c r="G191" s="12">
        <v>3</v>
      </c>
      <c r="H191" s="12">
        <v>1</v>
      </c>
      <c r="I191" s="12" t="s">
        <v>148</v>
      </c>
      <c r="J191" s="12">
        <v>10</v>
      </c>
      <c r="K191" s="13">
        <f t="shared" si="91"/>
        <v>512906</v>
      </c>
      <c r="L191" s="12">
        <v>1</v>
      </c>
      <c r="M191" s="12">
        <v>2</v>
      </c>
      <c r="N191" s="12">
        <v>0</v>
      </c>
      <c r="O191" s="12">
        <v>0</v>
      </c>
      <c r="Q191" s="12">
        <v>0</v>
      </c>
      <c r="R191" s="12">
        <v>0</v>
      </c>
      <c r="S191" s="12">
        <v>0</v>
      </c>
      <c r="T191" s="12">
        <f t="shared" si="90"/>
        <v>0</v>
      </c>
      <c r="U191" s="13">
        <f t="shared" si="92"/>
        <v>532906</v>
      </c>
      <c r="V191" s="12">
        <v>21</v>
      </c>
      <c r="W191" s="12">
        <v>0</v>
      </c>
      <c r="X191" s="12">
        <v>808</v>
      </c>
      <c r="Y191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>
        <f t="shared" si="87"/>
        <v>81</v>
      </c>
      <c r="AL191" s="12">
        <v>81004</v>
      </c>
      <c r="AM191" s="12">
        <v>3</v>
      </c>
      <c r="AN191" s="12">
        <v>1</v>
      </c>
      <c r="AO191" s="12" t="s">
        <v>110</v>
      </c>
      <c r="AP191" s="12">
        <v>3</v>
      </c>
      <c r="AQ191" s="12">
        <v>21011</v>
      </c>
      <c r="AR191" s="12">
        <v>21012</v>
      </c>
      <c r="AS191" s="12">
        <v>21013</v>
      </c>
      <c r="AT191" s="12">
        <v>21014</v>
      </c>
      <c r="AU191" s="12">
        <v>21015</v>
      </c>
      <c r="AV191" s="12">
        <v>21016</v>
      </c>
      <c r="AW191" s="12">
        <v>21017</v>
      </c>
      <c r="AX191" s="12">
        <v>21018</v>
      </c>
      <c r="AY191" s="12">
        <f t="shared" si="118"/>
        <v>5192061</v>
      </c>
      <c r="AZ191" s="12">
        <v>522506</v>
      </c>
      <c r="BA191" s="13">
        <v>11507</v>
      </c>
      <c r="BB191" s="12">
        <v>0</v>
      </c>
      <c r="BC191" s="12">
        <v>0</v>
      </c>
      <c r="BD191" s="13" t="s">
        <v>149</v>
      </c>
      <c r="BE191" s="12">
        <v>8</v>
      </c>
      <c r="BF191" s="12">
        <f t="shared" si="125"/>
        <v>5193061</v>
      </c>
      <c r="BG191" s="12">
        <v>522306</v>
      </c>
      <c r="BH191" s="13">
        <v>21306</v>
      </c>
      <c r="BI191" s="12">
        <v>3</v>
      </c>
      <c r="BJ191" s="12">
        <v>1</v>
      </c>
      <c r="BK191" s="13" t="s">
        <v>128</v>
      </c>
      <c r="BL191" s="12">
        <v>15</v>
      </c>
    </row>
    <row r="192" spans="1:64" s="12" customFormat="1" x14ac:dyDescent="0.15">
      <c r="A192" s="12">
        <f t="shared" ref="A192:B192" si="134">A182+1000</f>
        <v>519107</v>
      </c>
      <c r="B192" s="12">
        <f t="shared" si="134"/>
        <v>519108</v>
      </c>
      <c r="C192" s="12">
        <f t="shared" si="127"/>
        <v>519</v>
      </c>
      <c r="D192" s="12">
        <f t="shared" si="128"/>
        <v>5191071</v>
      </c>
      <c r="E192" s="12">
        <f t="shared" si="130"/>
        <v>522907</v>
      </c>
      <c r="F192" s="12">
        <v>21003</v>
      </c>
      <c r="G192" s="12">
        <v>3</v>
      </c>
      <c r="H192" s="12">
        <v>1</v>
      </c>
      <c r="I192" s="12" t="s">
        <v>112</v>
      </c>
      <c r="J192" s="12">
        <v>10</v>
      </c>
      <c r="K192" s="13">
        <f t="shared" si="91"/>
        <v>512907</v>
      </c>
      <c r="L192" s="12">
        <v>1</v>
      </c>
      <c r="M192" s="12">
        <v>2</v>
      </c>
      <c r="N192" s="12">
        <v>0</v>
      </c>
      <c r="O192" s="12">
        <v>0</v>
      </c>
      <c r="Q192" s="12">
        <v>0</v>
      </c>
      <c r="R192" s="12">
        <v>0</v>
      </c>
      <c r="S192" s="12">
        <v>0</v>
      </c>
      <c r="T192" s="12">
        <f t="shared" si="90"/>
        <v>0</v>
      </c>
      <c r="U192" s="13">
        <f t="shared" si="92"/>
        <v>532907</v>
      </c>
      <c r="V192" s="12">
        <v>21</v>
      </c>
      <c r="W192" s="12">
        <v>0</v>
      </c>
      <c r="X192" s="12">
        <v>808</v>
      </c>
      <c r="Y19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>
        <f t="shared" si="87"/>
        <v>81</v>
      </c>
      <c r="AL192" s="12">
        <v>81004</v>
      </c>
      <c r="AM192" s="12">
        <v>3</v>
      </c>
      <c r="AN192" s="12">
        <v>1</v>
      </c>
      <c r="AO192" s="12" t="s">
        <v>110</v>
      </c>
      <c r="AP192" s="12">
        <v>3</v>
      </c>
      <c r="AQ192" s="12">
        <v>21011</v>
      </c>
      <c r="AR192" s="12">
        <v>21012</v>
      </c>
      <c r="AS192" s="12">
        <v>21013</v>
      </c>
      <c r="AT192" s="12">
        <v>21014</v>
      </c>
      <c r="AU192" s="12">
        <v>21015</v>
      </c>
      <c r="AV192" s="12">
        <v>21016</v>
      </c>
      <c r="AW192" s="12">
        <v>21017</v>
      </c>
      <c r="AX192" s="12">
        <v>21018</v>
      </c>
      <c r="AY192" s="12">
        <f t="shared" ref="AY192:AY201" si="135">D192+1000</f>
        <v>5192071</v>
      </c>
      <c r="AZ192" s="12">
        <v>522507</v>
      </c>
      <c r="BA192" s="13">
        <v>21506</v>
      </c>
      <c r="BB192" s="12">
        <v>0</v>
      </c>
      <c r="BC192" s="12">
        <v>0</v>
      </c>
      <c r="BD192" s="13" t="s">
        <v>150</v>
      </c>
      <c r="BE192" s="12">
        <v>8</v>
      </c>
      <c r="BF192" s="12">
        <f t="shared" si="125"/>
        <v>5193071</v>
      </c>
      <c r="BG192" s="12">
        <v>522307</v>
      </c>
      <c r="BH192" s="13">
        <v>11305</v>
      </c>
      <c r="BI192" s="12">
        <v>3</v>
      </c>
      <c r="BJ192" s="12">
        <v>1</v>
      </c>
      <c r="BK192" s="13" t="s">
        <v>109</v>
      </c>
      <c r="BL192" s="12">
        <v>15</v>
      </c>
    </row>
    <row r="193" spans="1:64" s="12" customFormat="1" x14ac:dyDescent="0.15">
      <c r="A193" s="12">
        <f t="shared" ref="A193:B193" si="136">A183+1000</f>
        <v>519108</v>
      </c>
      <c r="B193" s="12">
        <f t="shared" si="136"/>
        <v>519109</v>
      </c>
      <c r="C193" s="12">
        <f t="shared" si="127"/>
        <v>519</v>
      </c>
      <c r="D193" s="12">
        <f t="shared" si="128"/>
        <v>5191081</v>
      </c>
      <c r="E193" s="12">
        <f t="shared" si="130"/>
        <v>522908</v>
      </c>
      <c r="F193" s="12">
        <v>31007</v>
      </c>
      <c r="G193" s="12">
        <v>3</v>
      </c>
      <c r="H193" s="12">
        <v>1</v>
      </c>
      <c r="I193" s="12" t="s">
        <v>115</v>
      </c>
      <c r="J193" s="12">
        <v>10</v>
      </c>
      <c r="K193" s="13">
        <f t="shared" si="91"/>
        <v>512908</v>
      </c>
      <c r="L193" s="12">
        <v>1</v>
      </c>
      <c r="M193" s="12">
        <v>2</v>
      </c>
      <c r="N193" s="12">
        <v>0</v>
      </c>
      <c r="O193" s="12">
        <v>0</v>
      </c>
      <c r="Q193" s="12">
        <v>0</v>
      </c>
      <c r="R193" s="12">
        <v>0</v>
      </c>
      <c r="S193" s="12">
        <v>0</v>
      </c>
      <c r="T193" s="12">
        <f t="shared" si="90"/>
        <v>0</v>
      </c>
      <c r="U193" s="13">
        <f t="shared" si="92"/>
        <v>532908</v>
      </c>
      <c r="V193" s="12">
        <v>21</v>
      </c>
      <c r="W193" s="12">
        <v>0</v>
      </c>
      <c r="X193" s="12">
        <v>808</v>
      </c>
      <c r="Y193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>
        <f t="shared" si="87"/>
        <v>81</v>
      </c>
      <c r="AL193" s="12">
        <v>81004</v>
      </c>
      <c r="AM193" s="12">
        <v>3</v>
      </c>
      <c r="AN193" s="12">
        <v>1</v>
      </c>
      <c r="AO193" s="12" t="s">
        <v>110</v>
      </c>
      <c r="AP193" s="12">
        <v>3</v>
      </c>
      <c r="AQ193" s="12">
        <v>21011</v>
      </c>
      <c r="AR193" s="12">
        <v>21012</v>
      </c>
      <c r="AS193" s="12">
        <v>21013</v>
      </c>
      <c r="AT193" s="12">
        <v>21014</v>
      </c>
      <c r="AU193" s="12">
        <v>21015</v>
      </c>
      <c r="AV193" s="12">
        <v>21016</v>
      </c>
      <c r="AW193" s="12">
        <v>21017</v>
      </c>
      <c r="AX193" s="12">
        <v>21018</v>
      </c>
      <c r="AY193" s="12">
        <f t="shared" si="135"/>
        <v>5192081</v>
      </c>
      <c r="AZ193" s="12">
        <v>522508</v>
      </c>
      <c r="BA193" s="13">
        <v>31502</v>
      </c>
      <c r="BB193" s="12">
        <v>0</v>
      </c>
      <c r="BC193" s="12">
        <v>0</v>
      </c>
      <c r="BD193" s="13" t="s">
        <v>151</v>
      </c>
      <c r="BE193" s="12">
        <v>8</v>
      </c>
      <c r="BF193" s="12">
        <f t="shared" si="125"/>
        <v>5193081</v>
      </c>
      <c r="BG193" s="12">
        <v>522308</v>
      </c>
      <c r="BH193" s="13">
        <v>21006</v>
      </c>
      <c r="BI193" s="12">
        <v>3</v>
      </c>
      <c r="BJ193" s="12">
        <v>1</v>
      </c>
      <c r="BK193" s="13" t="s">
        <v>113</v>
      </c>
      <c r="BL193" s="12">
        <v>15</v>
      </c>
    </row>
    <row r="194" spans="1:64" s="12" customFormat="1" x14ac:dyDescent="0.15">
      <c r="A194" s="12">
        <f t="shared" ref="A194:B194" si="137">A184+1000</f>
        <v>519109</v>
      </c>
      <c r="B194" s="12">
        <f t="shared" si="137"/>
        <v>519110</v>
      </c>
      <c r="C194" s="12">
        <f t="shared" si="127"/>
        <v>519</v>
      </c>
      <c r="D194" s="12">
        <f t="shared" si="128"/>
        <v>5191091</v>
      </c>
      <c r="E194" s="12">
        <f t="shared" si="130"/>
        <v>522909</v>
      </c>
      <c r="F194" s="12">
        <v>41003</v>
      </c>
      <c r="G194" s="12">
        <v>3</v>
      </c>
      <c r="H194" s="12">
        <v>1</v>
      </c>
      <c r="I194" s="12" t="s">
        <v>117</v>
      </c>
      <c r="J194" s="12">
        <v>10</v>
      </c>
      <c r="K194" s="13">
        <f t="shared" si="91"/>
        <v>512909</v>
      </c>
      <c r="L194" s="12">
        <v>1</v>
      </c>
      <c r="M194" s="12">
        <v>2</v>
      </c>
      <c r="N194" s="12">
        <v>0</v>
      </c>
      <c r="O194" s="12">
        <v>0</v>
      </c>
      <c r="Q194" s="12">
        <v>0</v>
      </c>
      <c r="R194" s="12">
        <v>0</v>
      </c>
      <c r="S194" s="12">
        <v>0</v>
      </c>
      <c r="T194" s="12">
        <f t="shared" si="90"/>
        <v>0</v>
      </c>
      <c r="U194" s="13">
        <f t="shared" si="92"/>
        <v>532909</v>
      </c>
      <c r="V194" s="12">
        <v>21</v>
      </c>
      <c r="W194" s="12">
        <v>0</v>
      </c>
      <c r="X194" s="12">
        <v>808</v>
      </c>
      <c r="Y194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>
        <f t="shared" si="87"/>
        <v>81</v>
      </c>
      <c r="AL194" s="12">
        <v>81004</v>
      </c>
      <c r="AM194" s="12">
        <v>3</v>
      </c>
      <c r="AN194" s="12">
        <v>1</v>
      </c>
      <c r="AO194" s="12" t="s">
        <v>110</v>
      </c>
      <c r="AP194" s="12">
        <v>3</v>
      </c>
      <c r="AQ194" s="12">
        <v>21011</v>
      </c>
      <c r="AR194" s="12">
        <v>21012</v>
      </c>
      <c r="AS194" s="12">
        <v>21013</v>
      </c>
      <c r="AT194" s="12">
        <v>21014</v>
      </c>
      <c r="AU194" s="12">
        <v>21015</v>
      </c>
      <c r="AV194" s="12">
        <v>21016</v>
      </c>
      <c r="AW194" s="12">
        <v>21017</v>
      </c>
      <c r="AX194" s="12">
        <v>21018</v>
      </c>
      <c r="AY194" s="12">
        <f t="shared" si="135"/>
        <v>5192091</v>
      </c>
      <c r="AZ194" s="12">
        <v>522509</v>
      </c>
      <c r="BA194" s="13">
        <v>41504</v>
      </c>
      <c r="BB194" s="12">
        <v>0</v>
      </c>
      <c r="BC194" s="12">
        <v>0</v>
      </c>
      <c r="BD194" s="13" t="s">
        <v>152</v>
      </c>
      <c r="BE194" s="12">
        <v>8</v>
      </c>
      <c r="BF194" s="12">
        <f t="shared" si="125"/>
        <v>5193091</v>
      </c>
      <c r="BG194" s="12">
        <v>522309</v>
      </c>
      <c r="BH194" s="13">
        <v>31306</v>
      </c>
      <c r="BI194" s="12">
        <v>3</v>
      </c>
      <c r="BJ194" s="12">
        <v>1</v>
      </c>
      <c r="BK194" s="13" t="s">
        <v>116</v>
      </c>
      <c r="BL194" s="12">
        <v>15</v>
      </c>
    </row>
    <row r="195" spans="1:64" s="12" customFormat="1" ht="17.25" x14ac:dyDescent="0.15">
      <c r="A195" s="12">
        <f t="shared" ref="A195" si="138">A185+1000</f>
        <v>519110</v>
      </c>
      <c r="B195" s="12">
        <v>0</v>
      </c>
      <c r="C195" s="12">
        <f t="shared" si="127"/>
        <v>519</v>
      </c>
      <c r="D195" s="12">
        <f t="shared" si="128"/>
        <v>5191101</v>
      </c>
      <c r="E195" s="12">
        <f t="shared" si="130"/>
        <v>522910</v>
      </c>
      <c r="F195" s="12">
        <v>31508</v>
      </c>
      <c r="G195" s="12">
        <v>3</v>
      </c>
      <c r="H195" s="12">
        <v>1</v>
      </c>
      <c r="I195" s="12" t="s">
        <v>120</v>
      </c>
      <c r="J195" s="12">
        <v>10</v>
      </c>
      <c r="K195" s="13">
        <f t="shared" si="91"/>
        <v>512910</v>
      </c>
      <c r="L195" s="12">
        <v>1</v>
      </c>
      <c r="M195" s="12">
        <v>2</v>
      </c>
      <c r="N195" s="12">
        <f>D195+600000</f>
        <v>5791101</v>
      </c>
      <c r="O195" s="12">
        <v>0</v>
      </c>
      <c r="P195" s="14">
        <v>21306</v>
      </c>
      <c r="Q195" s="12">
        <v>3</v>
      </c>
      <c r="R195" s="12">
        <v>1</v>
      </c>
      <c r="S195" s="10" t="s">
        <v>226</v>
      </c>
      <c r="T195" s="12">
        <f t="shared" si="90"/>
        <v>18</v>
      </c>
      <c r="U195" s="13">
        <f t="shared" si="92"/>
        <v>532910</v>
      </c>
      <c r="V195" s="12">
        <v>21</v>
      </c>
      <c r="W195" s="12">
        <v>0</v>
      </c>
      <c r="X195" s="12">
        <v>808</v>
      </c>
      <c r="Y195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>
        <f t="shared" si="87"/>
        <v>81</v>
      </c>
      <c r="AL195" s="12">
        <v>81004</v>
      </c>
      <c r="AM195" s="12">
        <v>3</v>
      </c>
      <c r="AN195" s="12">
        <v>1</v>
      </c>
      <c r="AO195" s="12" t="s">
        <v>110</v>
      </c>
      <c r="AP195" s="12">
        <v>3</v>
      </c>
      <c r="AQ195" s="12">
        <v>21011</v>
      </c>
      <c r="AR195" s="12">
        <v>21012</v>
      </c>
      <c r="AS195" s="12">
        <v>21013</v>
      </c>
      <c r="AT195" s="12">
        <v>21014</v>
      </c>
      <c r="AU195" s="12">
        <v>21015</v>
      </c>
      <c r="AV195" s="12">
        <v>21016</v>
      </c>
      <c r="AW195" s="12">
        <v>21017</v>
      </c>
      <c r="AX195" s="12">
        <v>21018</v>
      </c>
      <c r="AY195" s="12">
        <f t="shared" si="135"/>
        <v>5192101</v>
      </c>
      <c r="AZ195" s="12">
        <v>522510</v>
      </c>
      <c r="BA195" s="13">
        <v>11505</v>
      </c>
      <c r="BB195" s="12">
        <v>0</v>
      </c>
      <c r="BC195" s="12">
        <v>0</v>
      </c>
      <c r="BD195" s="13" t="s">
        <v>154</v>
      </c>
      <c r="BE195" s="12">
        <v>8</v>
      </c>
      <c r="BF195" s="12">
        <f t="shared" si="125"/>
        <v>5193101</v>
      </c>
      <c r="BG195" s="12">
        <v>522310</v>
      </c>
      <c r="BH195" s="13">
        <v>41007</v>
      </c>
      <c r="BI195" s="12">
        <v>3</v>
      </c>
      <c r="BJ195" s="12">
        <v>1</v>
      </c>
      <c r="BK195" s="13" t="s">
        <v>118</v>
      </c>
      <c r="BL195" s="12">
        <v>15</v>
      </c>
    </row>
    <row r="196" spans="1:64" s="12" customFormat="1" x14ac:dyDescent="0.15">
      <c r="A196" s="12">
        <f t="shared" ref="A196:B196" si="139">A186+1000</f>
        <v>520101</v>
      </c>
      <c r="B196" s="12">
        <f t="shared" si="139"/>
        <v>520102</v>
      </c>
      <c r="C196" s="12">
        <f t="shared" si="127"/>
        <v>520</v>
      </c>
      <c r="D196" s="12">
        <f t="shared" si="128"/>
        <v>5201011</v>
      </c>
      <c r="E196" s="12">
        <f>E186+100</f>
        <v>523001</v>
      </c>
      <c r="F196" s="12">
        <v>11005</v>
      </c>
      <c r="G196" s="12">
        <v>3</v>
      </c>
      <c r="H196" s="12">
        <v>1</v>
      </c>
      <c r="I196" s="12" t="s">
        <v>123</v>
      </c>
      <c r="J196" s="12">
        <v>10</v>
      </c>
      <c r="K196" s="13">
        <f t="shared" si="91"/>
        <v>513001</v>
      </c>
      <c r="L196" s="12">
        <v>1</v>
      </c>
      <c r="M196" s="12">
        <v>2</v>
      </c>
      <c r="N196" s="12">
        <v>0</v>
      </c>
      <c r="O196" s="12">
        <v>0</v>
      </c>
      <c r="Q196" s="12">
        <v>0</v>
      </c>
      <c r="R196" s="12">
        <v>0</v>
      </c>
      <c r="S196" s="12">
        <v>0</v>
      </c>
      <c r="T196" s="12">
        <f t="shared" si="90"/>
        <v>0</v>
      </c>
      <c r="U196" s="13">
        <f t="shared" si="92"/>
        <v>533001</v>
      </c>
      <c r="V196" s="12">
        <v>21</v>
      </c>
      <c r="W196" s="12">
        <v>0</v>
      </c>
      <c r="X196" s="12">
        <v>888</v>
      </c>
      <c r="Y196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>
        <f t="shared" si="87"/>
        <v>89</v>
      </c>
      <c r="AL196" s="12">
        <v>81004</v>
      </c>
      <c r="AM196" s="12">
        <v>3</v>
      </c>
      <c r="AN196" s="12">
        <v>1</v>
      </c>
      <c r="AO196" s="12" t="s">
        <v>110</v>
      </c>
      <c r="AP196" s="12">
        <v>3</v>
      </c>
      <c r="AQ196" s="12">
        <v>21011</v>
      </c>
      <c r="AR196" s="12">
        <v>21012</v>
      </c>
      <c r="AS196" s="12">
        <v>21013</v>
      </c>
      <c r="AT196" s="12">
        <v>21014</v>
      </c>
      <c r="AU196" s="12">
        <v>21015</v>
      </c>
      <c r="AV196" s="12">
        <v>21016</v>
      </c>
      <c r="AW196" s="12">
        <v>21017</v>
      </c>
      <c r="AX196" s="12">
        <v>21018</v>
      </c>
      <c r="AY196" s="12">
        <f t="shared" si="135"/>
        <v>5202011</v>
      </c>
      <c r="AZ196" s="12">
        <v>522501</v>
      </c>
      <c r="BA196" s="13">
        <v>11502</v>
      </c>
      <c r="BB196" s="12">
        <v>0</v>
      </c>
      <c r="BC196" s="12">
        <v>0</v>
      </c>
      <c r="BD196" s="13" t="s">
        <v>155</v>
      </c>
      <c r="BE196" s="12">
        <v>8</v>
      </c>
      <c r="BF196" s="12">
        <f t="shared" ref="BF196:BF259" si="140">AY196+1000</f>
        <v>5203011</v>
      </c>
      <c r="BG196" s="12">
        <v>522401</v>
      </c>
      <c r="BH196" s="13">
        <v>11008</v>
      </c>
      <c r="BI196" s="12">
        <v>3</v>
      </c>
      <c r="BJ196" s="12">
        <v>1</v>
      </c>
      <c r="BK196" s="13" t="s">
        <v>121</v>
      </c>
      <c r="BL196" s="12">
        <v>15</v>
      </c>
    </row>
    <row r="197" spans="1:64" s="12" customFormat="1" x14ac:dyDescent="0.15">
      <c r="A197" s="12">
        <f t="shared" ref="A197:B197" si="141">A187+1000</f>
        <v>520102</v>
      </c>
      <c r="B197" s="12">
        <f t="shared" si="141"/>
        <v>520103</v>
      </c>
      <c r="C197" s="12">
        <f t="shared" si="127"/>
        <v>520</v>
      </c>
      <c r="D197" s="12">
        <f t="shared" si="128"/>
        <v>5201021</v>
      </c>
      <c r="E197" s="12">
        <f>E196+1</f>
        <v>523002</v>
      </c>
      <c r="F197" s="12">
        <v>21008</v>
      </c>
      <c r="G197" s="12">
        <v>3</v>
      </c>
      <c r="H197" s="12">
        <v>1</v>
      </c>
      <c r="I197" s="12" t="s">
        <v>126</v>
      </c>
      <c r="J197" s="12">
        <v>10</v>
      </c>
      <c r="K197" s="13">
        <f t="shared" si="91"/>
        <v>513002</v>
      </c>
      <c r="L197" s="12">
        <v>1</v>
      </c>
      <c r="M197" s="12">
        <v>2</v>
      </c>
      <c r="N197" s="12">
        <v>0</v>
      </c>
      <c r="O197" s="12">
        <v>0</v>
      </c>
      <c r="Q197" s="12">
        <v>0</v>
      </c>
      <c r="R197" s="12">
        <v>0</v>
      </c>
      <c r="S197" s="12">
        <v>0</v>
      </c>
      <c r="T197" s="12">
        <f t="shared" si="90"/>
        <v>0</v>
      </c>
      <c r="U197" s="13">
        <f t="shared" si="92"/>
        <v>533002</v>
      </c>
      <c r="V197" s="12">
        <v>21</v>
      </c>
      <c r="W197" s="12">
        <v>0</v>
      </c>
      <c r="X197" s="12">
        <v>888</v>
      </c>
      <c r="Y197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>
        <f t="shared" si="87"/>
        <v>89</v>
      </c>
      <c r="AL197" s="12">
        <v>81004</v>
      </c>
      <c r="AM197" s="12">
        <v>3</v>
      </c>
      <c r="AN197" s="12">
        <v>1</v>
      </c>
      <c r="AO197" s="12" t="s">
        <v>110</v>
      </c>
      <c r="AP197" s="12">
        <v>3</v>
      </c>
      <c r="AQ197" s="12">
        <v>21011</v>
      </c>
      <c r="AR197" s="12">
        <v>21012</v>
      </c>
      <c r="AS197" s="12">
        <v>21013</v>
      </c>
      <c r="AT197" s="12">
        <v>21014</v>
      </c>
      <c r="AU197" s="12">
        <v>21015</v>
      </c>
      <c r="AV197" s="12">
        <v>21016</v>
      </c>
      <c r="AW197" s="12">
        <v>21017</v>
      </c>
      <c r="AX197" s="12">
        <v>21018</v>
      </c>
      <c r="AY197" s="12">
        <f t="shared" si="135"/>
        <v>5202021</v>
      </c>
      <c r="AZ197" s="12">
        <v>522502</v>
      </c>
      <c r="BA197" s="13">
        <v>21504</v>
      </c>
      <c r="BB197" s="12">
        <v>0</v>
      </c>
      <c r="BC197" s="12">
        <v>0</v>
      </c>
      <c r="BD197" s="13" t="s">
        <v>156</v>
      </c>
      <c r="BE197" s="12">
        <v>8</v>
      </c>
      <c r="BF197" s="12">
        <f t="shared" si="140"/>
        <v>5203021</v>
      </c>
      <c r="BG197" s="12">
        <v>522402</v>
      </c>
      <c r="BH197" s="13">
        <v>11002</v>
      </c>
      <c r="BI197" s="12">
        <v>3</v>
      </c>
      <c r="BJ197" s="12">
        <v>1</v>
      </c>
      <c r="BK197" s="13" t="s">
        <v>124</v>
      </c>
      <c r="BL197" s="12">
        <v>15</v>
      </c>
    </row>
    <row r="198" spans="1:64" s="12" customFormat="1" x14ac:dyDescent="0.15">
      <c r="A198" s="12">
        <f t="shared" ref="A198:B198" si="142">A188+1000</f>
        <v>520103</v>
      </c>
      <c r="B198" s="12">
        <f t="shared" si="142"/>
        <v>520104</v>
      </c>
      <c r="C198" s="12">
        <f t="shared" si="127"/>
        <v>520</v>
      </c>
      <c r="D198" s="12">
        <f t="shared" si="128"/>
        <v>5201031</v>
      </c>
      <c r="E198" s="12">
        <f t="shared" ref="E198:E205" si="143">E197+1</f>
        <v>523003</v>
      </c>
      <c r="F198" s="12">
        <v>31305</v>
      </c>
      <c r="G198" s="12">
        <v>3</v>
      </c>
      <c r="H198" s="12">
        <v>1</v>
      </c>
      <c r="I198" s="12" t="s">
        <v>129</v>
      </c>
      <c r="J198" s="12">
        <v>10</v>
      </c>
      <c r="K198" s="13">
        <f t="shared" si="91"/>
        <v>513003</v>
      </c>
      <c r="L198" s="12">
        <v>1</v>
      </c>
      <c r="M198" s="12">
        <v>2</v>
      </c>
      <c r="N198" s="12">
        <v>0</v>
      </c>
      <c r="O198" s="12">
        <v>0</v>
      </c>
      <c r="Q198" s="12">
        <v>0</v>
      </c>
      <c r="R198" s="12">
        <v>0</v>
      </c>
      <c r="S198" s="12">
        <v>0</v>
      </c>
      <c r="T198" s="12">
        <f t="shared" si="90"/>
        <v>0</v>
      </c>
      <c r="U198" s="13">
        <f t="shared" si="92"/>
        <v>533003</v>
      </c>
      <c r="V198" s="12">
        <v>21</v>
      </c>
      <c r="W198" s="12">
        <v>0</v>
      </c>
      <c r="X198" s="12">
        <v>888</v>
      </c>
      <c r="Y198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>
        <f t="shared" si="87"/>
        <v>89</v>
      </c>
      <c r="AL198" s="12">
        <v>81004</v>
      </c>
      <c r="AM198" s="12">
        <v>3</v>
      </c>
      <c r="AN198" s="12">
        <v>1</v>
      </c>
      <c r="AO198" s="12" t="s">
        <v>110</v>
      </c>
      <c r="AP198" s="12">
        <v>3</v>
      </c>
      <c r="AQ198" s="12">
        <v>21011</v>
      </c>
      <c r="AR198" s="12">
        <v>21012</v>
      </c>
      <c r="AS198" s="12">
        <v>21013</v>
      </c>
      <c r="AT198" s="12">
        <v>21014</v>
      </c>
      <c r="AU198" s="12">
        <v>21015</v>
      </c>
      <c r="AV198" s="12">
        <v>21016</v>
      </c>
      <c r="AW198" s="12">
        <v>21017</v>
      </c>
      <c r="AX198" s="12">
        <v>21018</v>
      </c>
      <c r="AY198" s="12">
        <f t="shared" si="135"/>
        <v>5202031</v>
      </c>
      <c r="AZ198" s="12">
        <v>522503</v>
      </c>
      <c r="BA198" s="13">
        <v>31501</v>
      </c>
      <c r="BB198" s="12">
        <v>0</v>
      </c>
      <c r="BC198" s="12">
        <v>0</v>
      </c>
      <c r="BD198" s="13" t="s">
        <v>157</v>
      </c>
      <c r="BE198" s="12">
        <v>8</v>
      </c>
      <c r="BF198" s="12">
        <f t="shared" si="140"/>
        <v>5203031</v>
      </c>
      <c r="BG198" s="12">
        <v>522403</v>
      </c>
      <c r="BH198" s="13">
        <v>21005</v>
      </c>
      <c r="BI198" s="12">
        <v>3</v>
      </c>
      <c r="BJ198" s="12">
        <v>1</v>
      </c>
      <c r="BK198" s="13" t="s">
        <v>127</v>
      </c>
      <c r="BL198" s="12">
        <v>15</v>
      </c>
    </row>
    <row r="199" spans="1:64" s="12" customFormat="1" x14ac:dyDescent="0.15">
      <c r="A199" s="12">
        <f t="shared" ref="A199:B199" si="144">A189+1000</f>
        <v>520104</v>
      </c>
      <c r="B199" s="12">
        <f t="shared" si="144"/>
        <v>520105</v>
      </c>
      <c r="C199" s="12">
        <f t="shared" si="127"/>
        <v>520</v>
      </c>
      <c r="D199" s="12">
        <f t="shared" si="128"/>
        <v>5201041</v>
      </c>
      <c r="E199" s="12">
        <f t="shared" si="143"/>
        <v>523004</v>
      </c>
      <c r="F199" s="12">
        <v>41306</v>
      </c>
      <c r="G199" s="12">
        <v>3</v>
      </c>
      <c r="H199" s="12">
        <v>1</v>
      </c>
      <c r="I199" s="12" t="s">
        <v>132</v>
      </c>
      <c r="J199" s="12">
        <v>10</v>
      </c>
      <c r="K199" s="13">
        <f t="shared" si="91"/>
        <v>513004</v>
      </c>
      <c r="L199" s="12">
        <v>1</v>
      </c>
      <c r="M199" s="12">
        <v>2</v>
      </c>
      <c r="N199" s="12">
        <v>0</v>
      </c>
      <c r="O199" s="12">
        <v>0</v>
      </c>
      <c r="Q199" s="12">
        <v>0</v>
      </c>
      <c r="R199" s="12">
        <v>0</v>
      </c>
      <c r="S199" s="12">
        <v>0</v>
      </c>
      <c r="T199" s="12">
        <f t="shared" si="90"/>
        <v>0</v>
      </c>
      <c r="U199" s="13">
        <f t="shared" si="92"/>
        <v>533004</v>
      </c>
      <c r="V199" s="12">
        <v>21</v>
      </c>
      <c r="W199" s="12">
        <v>0</v>
      </c>
      <c r="X199" s="12">
        <v>888</v>
      </c>
      <c r="Y199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>
        <f t="shared" ref="AK199:AK262" si="145">ROUNDUP(X199/10,0)</f>
        <v>89</v>
      </c>
      <c r="AL199" s="12">
        <v>81004</v>
      </c>
      <c r="AM199" s="12">
        <v>3</v>
      </c>
      <c r="AN199" s="12">
        <v>1</v>
      </c>
      <c r="AO199" s="12" t="s">
        <v>110</v>
      </c>
      <c r="AP199" s="12">
        <v>3</v>
      </c>
      <c r="AQ199" s="12">
        <v>21011</v>
      </c>
      <c r="AR199" s="12">
        <v>21012</v>
      </c>
      <c r="AS199" s="12">
        <v>21013</v>
      </c>
      <c r="AT199" s="12">
        <v>21014</v>
      </c>
      <c r="AU199" s="12">
        <v>21015</v>
      </c>
      <c r="AV199" s="12">
        <v>21016</v>
      </c>
      <c r="AW199" s="12">
        <v>21017</v>
      </c>
      <c r="AX199" s="12">
        <v>21018</v>
      </c>
      <c r="AY199" s="12">
        <f t="shared" si="135"/>
        <v>5202041</v>
      </c>
      <c r="AZ199" s="12">
        <v>522504</v>
      </c>
      <c r="BA199" s="13">
        <v>41305</v>
      </c>
      <c r="BB199" s="12">
        <v>0</v>
      </c>
      <c r="BC199" s="12">
        <v>0</v>
      </c>
      <c r="BD199" s="13" t="s">
        <v>158</v>
      </c>
      <c r="BE199" s="12">
        <v>8</v>
      </c>
      <c r="BF199" s="12">
        <f t="shared" si="140"/>
        <v>5203041</v>
      </c>
      <c r="BG199" s="12">
        <v>522404</v>
      </c>
      <c r="BH199" s="13">
        <v>31006</v>
      </c>
      <c r="BI199" s="12">
        <v>3</v>
      </c>
      <c r="BJ199" s="12">
        <v>1</v>
      </c>
      <c r="BK199" s="13" t="s">
        <v>130</v>
      </c>
      <c r="BL199" s="12">
        <v>15</v>
      </c>
    </row>
    <row r="200" spans="1:64" s="12" customFormat="1" ht="17.25" x14ac:dyDescent="0.15">
      <c r="A200" s="12">
        <f t="shared" ref="A200:B200" si="146">A190+1000</f>
        <v>520105</v>
      </c>
      <c r="B200" s="12">
        <f t="shared" si="146"/>
        <v>520106</v>
      </c>
      <c r="C200" s="12">
        <f t="shared" si="127"/>
        <v>520</v>
      </c>
      <c r="D200" s="12">
        <f t="shared" si="128"/>
        <v>5201051</v>
      </c>
      <c r="E200" s="12">
        <f t="shared" si="143"/>
        <v>523005</v>
      </c>
      <c r="F200" s="12">
        <v>21007</v>
      </c>
      <c r="G200" s="12">
        <v>3</v>
      </c>
      <c r="H200" s="12">
        <v>1</v>
      </c>
      <c r="I200" s="12" t="s">
        <v>135</v>
      </c>
      <c r="J200" s="12">
        <v>10</v>
      </c>
      <c r="K200" s="13">
        <f t="shared" si="91"/>
        <v>513005</v>
      </c>
      <c r="L200" s="12">
        <v>1</v>
      </c>
      <c r="M200" s="12">
        <v>2</v>
      </c>
      <c r="N200" s="12">
        <f>D200+600000</f>
        <v>5801051</v>
      </c>
      <c r="O200" s="12">
        <v>0</v>
      </c>
      <c r="P200" s="14">
        <v>21305</v>
      </c>
      <c r="Q200" s="12">
        <v>3</v>
      </c>
      <c r="R200" s="12">
        <v>1</v>
      </c>
      <c r="S200" s="10" t="s">
        <v>227</v>
      </c>
      <c r="T200" s="12">
        <f t="shared" si="90"/>
        <v>18</v>
      </c>
      <c r="U200" s="13">
        <f t="shared" si="92"/>
        <v>533005</v>
      </c>
      <c r="V200" s="12">
        <v>21</v>
      </c>
      <c r="W200" s="12">
        <v>0</v>
      </c>
      <c r="X200" s="12">
        <v>888</v>
      </c>
      <c r="Y200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>
        <f t="shared" si="145"/>
        <v>89</v>
      </c>
      <c r="AL200" s="12">
        <v>81004</v>
      </c>
      <c r="AM200" s="12">
        <v>3</v>
      </c>
      <c r="AN200" s="12">
        <v>1</v>
      </c>
      <c r="AO200" s="12" t="s">
        <v>110</v>
      </c>
      <c r="AP200" s="12">
        <v>3</v>
      </c>
      <c r="AQ200" s="12">
        <v>21011</v>
      </c>
      <c r="AR200" s="12">
        <v>21012</v>
      </c>
      <c r="AS200" s="12">
        <v>21013</v>
      </c>
      <c r="AT200" s="12">
        <v>21014</v>
      </c>
      <c r="AU200" s="12">
        <v>21015</v>
      </c>
      <c r="AV200" s="12">
        <v>21016</v>
      </c>
      <c r="AW200" s="12">
        <v>21017</v>
      </c>
      <c r="AX200" s="12">
        <v>21018</v>
      </c>
      <c r="AY200" s="12">
        <f t="shared" si="135"/>
        <v>5202051</v>
      </c>
      <c r="AZ200" s="12">
        <v>522505</v>
      </c>
      <c r="BA200" s="13">
        <v>11501</v>
      </c>
      <c r="BB200" s="12">
        <v>0</v>
      </c>
      <c r="BC200" s="12">
        <v>0</v>
      </c>
      <c r="BD200" s="13" t="s">
        <v>160</v>
      </c>
      <c r="BE200" s="12">
        <v>8</v>
      </c>
      <c r="BF200" s="12">
        <f t="shared" si="140"/>
        <v>5203051</v>
      </c>
      <c r="BG200" s="12">
        <v>522405</v>
      </c>
      <c r="BH200" s="13">
        <v>41004</v>
      </c>
      <c r="BI200" s="12">
        <v>3</v>
      </c>
      <c r="BJ200" s="12">
        <v>1</v>
      </c>
      <c r="BK200" s="13" t="s">
        <v>133</v>
      </c>
      <c r="BL200" s="12">
        <v>15</v>
      </c>
    </row>
    <row r="201" spans="1:64" s="12" customFormat="1" x14ac:dyDescent="0.15">
      <c r="A201" s="12">
        <f t="shared" ref="A201:B201" si="147">A191+1000</f>
        <v>520106</v>
      </c>
      <c r="B201" s="12">
        <f t="shared" si="147"/>
        <v>520107</v>
      </c>
      <c r="C201" s="12">
        <f t="shared" si="127"/>
        <v>520</v>
      </c>
      <c r="D201" s="12">
        <f t="shared" si="128"/>
        <v>5201061</v>
      </c>
      <c r="E201" s="12">
        <f t="shared" si="143"/>
        <v>523006</v>
      </c>
      <c r="F201" s="12">
        <v>11302</v>
      </c>
      <c r="G201" s="12">
        <v>3</v>
      </c>
      <c r="H201" s="12">
        <v>1</v>
      </c>
      <c r="I201" s="12" t="s">
        <v>111</v>
      </c>
      <c r="J201" s="12">
        <v>10</v>
      </c>
      <c r="K201" s="13">
        <f t="shared" si="91"/>
        <v>513006</v>
      </c>
      <c r="L201" s="12">
        <v>1</v>
      </c>
      <c r="M201" s="12">
        <v>2</v>
      </c>
      <c r="N201" s="12">
        <v>0</v>
      </c>
      <c r="O201" s="12">
        <v>0</v>
      </c>
      <c r="Q201" s="12">
        <v>0</v>
      </c>
      <c r="R201" s="12">
        <v>0</v>
      </c>
      <c r="S201" s="12">
        <v>0</v>
      </c>
      <c r="T201" s="12">
        <f t="shared" si="90"/>
        <v>0</v>
      </c>
      <c r="U201" s="13">
        <f t="shared" si="92"/>
        <v>533006</v>
      </c>
      <c r="V201" s="12">
        <v>21</v>
      </c>
      <c r="W201" s="12">
        <v>0</v>
      </c>
      <c r="X201" s="12">
        <v>888</v>
      </c>
      <c r="Y201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>
        <f t="shared" si="145"/>
        <v>89</v>
      </c>
      <c r="AL201" s="12">
        <v>81004</v>
      </c>
      <c r="AM201" s="12">
        <v>3</v>
      </c>
      <c r="AN201" s="12">
        <v>1</v>
      </c>
      <c r="AO201" s="12" t="s">
        <v>110</v>
      </c>
      <c r="AP201" s="12">
        <v>3</v>
      </c>
      <c r="AQ201" s="12">
        <v>21011</v>
      </c>
      <c r="AR201" s="12">
        <v>21012</v>
      </c>
      <c r="AS201" s="12">
        <v>21013</v>
      </c>
      <c r="AT201" s="12">
        <v>21014</v>
      </c>
      <c r="AU201" s="12">
        <v>21015</v>
      </c>
      <c r="AV201" s="12">
        <v>21016</v>
      </c>
      <c r="AW201" s="12">
        <v>21017</v>
      </c>
      <c r="AX201" s="12">
        <v>21018</v>
      </c>
      <c r="AY201" s="12">
        <f t="shared" si="135"/>
        <v>5202061</v>
      </c>
      <c r="AZ201" s="12">
        <v>522506</v>
      </c>
      <c r="BA201" s="13">
        <v>11305</v>
      </c>
      <c r="BB201" s="12">
        <v>0</v>
      </c>
      <c r="BC201" s="12">
        <v>0</v>
      </c>
      <c r="BD201" s="13" t="s">
        <v>109</v>
      </c>
      <c r="BE201" s="12">
        <v>8</v>
      </c>
      <c r="BF201" s="12">
        <f t="shared" si="140"/>
        <v>5203061</v>
      </c>
      <c r="BG201" s="12">
        <v>522406</v>
      </c>
      <c r="BH201" s="13">
        <v>31002</v>
      </c>
      <c r="BI201" s="12">
        <v>3</v>
      </c>
      <c r="BJ201" s="12">
        <v>1</v>
      </c>
      <c r="BK201" s="13" t="s">
        <v>136</v>
      </c>
      <c r="BL201" s="12">
        <v>15</v>
      </c>
    </row>
    <row r="202" spans="1:64" s="12" customFormat="1" x14ac:dyDescent="0.15">
      <c r="A202" s="12">
        <f t="shared" ref="A202:B202" si="148">A192+1000</f>
        <v>520107</v>
      </c>
      <c r="B202" s="12">
        <f t="shared" si="148"/>
        <v>520108</v>
      </c>
      <c r="C202" s="12">
        <f t="shared" si="127"/>
        <v>520</v>
      </c>
      <c r="D202" s="12">
        <f t="shared" si="128"/>
        <v>5201071</v>
      </c>
      <c r="E202" s="12">
        <f t="shared" si="143"/>
        <v>523007</v>
      </c>
      <c r="F202" s="12">
        <v>21507</v>
      </c>
      <c r="G202" s="12">
        <v>3</v>
      </c>
      <c r="H202" s="12">
        <v>1</v>
      </c>
      <c r="I202" s="12" t="s">
        <v>114</v>
      </c>
      <c r="J202" s="12">
        <v>10</v>
      </c>
      <c r="K202" s="13">
        <f t="shared" si="91"/>
        <v>513007</v>
      </c>
      <c r="L202" s="12">
        <v>1</v>
      </c>
      <c r="M202" s="12">
        <v>2</v>
      </c>
      <c r="N202" s="12">
        <v>0</v>
      </c>
      <c r="O202" s="12">
        <v>0</v>
      </c>
      <c r="Q202" s="12">
        <v>0</v>
      </c>
      <c r="R202" s="12">
        <v>0</v>
      </c>
      <c r="S202" s="12">
        <v>0</v>
      </c>
      <c r="T202" s="12">
        <f t="shared" si="90"/>
        <v>0</v>
      </c>
      <c r="U202" s="13">
        <f t="shared" si="92"/>
        <v>533007</v>
      </c>
      <c r="V202" s="12">
        <v>21</v>
      </c>
      <c r="W202" s="12">
        <v>0</v>
      </c>
      <c r="X202" s="12">
        <v>888</v>
      </c>
      <c r="Y20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>
        <f t="shared" si="145"/>
        <v>89</v>
      </c>
      <c r="AL202" s="12">
        <v>81004</v>
      </c>
      <c r="AM202" s="12">
        <v>3</v>
      </c>
      <c r="AN202" s="12">
        <v>1</v>
      </c>
      <c r="AO202" s="12" t="s">
        <v>110</v>
      </c>
      <c r="AP202" s="12">
        <v>3</v>
      </c>
      <c r="AQ202" s="12">
        <v>21011</v>
      </c>
      <c r="AR202" s="12">
        <v>21012</v>
      </c>
      <c r="AS202" s="12">
        <v>21013</v>
      </c>
      <c r="AT202" s="12">
        <v>21014</v>
      </c>
      <c r="AU202" s="12">
        <v>21015</v>
      </c>
      <c r="AV202" s="12">
        <v>21016</v>
      </c>
      <c r="AW202" s="12">
        <v>21017</v>
      </c>
      <c r="AX202" s="12">
        <v>21018</v>
      </c>
      <c r="AY202" s="12">
        <f t="shared" ref="AY202:AY265" si="149">D202+1000</f>
        <v>5202071</v>
      </c>
      <c r="AZ202" s="12">
        <v>522507</v>
      </c>
      <c r="BA202" s="13">
        <v>21006</v>
      </c>
      <c r="BB202" s="12">
        <v>0</v>
      </c>
      <c r="BC202" s="12">
        <v>0</v>
      </c>
      <c r="BD202" s="13" t="s">
        <v>113</v>
      </c>
      <c r="BE202" s="12">
        <v>8</v>
      </c>
      <c r="BF202" s="12">
        <f t="shared" si="140"/>
        <v>5203071</v>
      </c>
      <c r="BG202" s="12">
        <v>522407</v>
      </c>
      <c r="BH202" s="13">
        <v>11003</v>
      </c>
      <c r="BI202" s="12">
        <v>3</v>
      </c>
      <c r="BJ202" s="12">
        <v>1</v>
      </c>
      <c r="BK202" s="13" t="s">
        <v>138</v>
      </c>
      <c r="BL202" s="12">
        <v>15</v>
      </c>
    </row>
    <row r="203" spans="1:64" s="12" customFormat="1" x14ac:dyDescent="0.15">
      <c r="A203" s="12">
        <f t="shared" ref="A203:B203" si="150">A193+1000</f>
        <v>520108</v>
      </c>
      <c r="B203" s="12">
        <f t="shared" si="150"/>
        <v>520109</v>
      </c>
      <c r="C203" s="12">
        <f t="shared" si="127"/>
        <v>520</v>
      </c>
      <c r="D203" s="12">
        <f t="shared" si="128"/>
        <v>5201081</v>
      </c>
      <c r="E203" s="12">
        <f t="shared" si="143"/>
        <v>523008</v>
      </c>
      <c r="F203" s="12">
        <v>31007</v>
      </c>
      <c r="G203" s="12">
        <v>3</v>
      </c>
      <c r="H203" s="12">
        <v>1</v>
      </c>
      <c r="I203" s="12" t="s">
        <v>115</v>
      </c>
      <c r="J203" s="12">
        <v>10</v>
      </c>
      <c r="K203" s="13">
        <f t="shared" si="91"/>
        <v>513008</v>
      </c>
      <c r="L203" s="12">
        <v>1</v>
      </c>
      <c r="M203" s="12">
        <v>2</v>
      </c>
      <c r="N203" s="12">
        <v>0</v>
      </c>
      <c r="O203" s="12">
        <v>0</v>
      </c>
      <c r="Q203" s="12">
        <v>0</v>
      </c>
      <c r="R203" s="12">
        <v>0</v>
      </c>
      <c r="S203" s="12">
        <v>0</v>
      </c>
      <c r="T203" s="12">
        <f t="shared" si="90"/>
        <v>0</v>
      </c>
      <c r="U203" s="13">
        <f t="shared" si="92"/>
        <v>533008</v>
      </c>
      <c r="V203" s="12">
        <v>21</v>
      </c>
      <c r="W203" s="12">
        <v>0</v>
      </c>
      <c r="X203" s="12">
        <v>888</v>
      </c>
      <c r="Y203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>
        <f t="shared" si="145"/>
        <v>89</v>
      </c>
      <c r="AL203" s="12">
        <v>81004</v>
      </c>
      <c r="AM203" s="12">
        <v>3</v>
      </c>
      <c r="AN203" s="12">
        <v>1</v>
      </c>
      <c r="AO203" s="12" t="s">
        <v>110</v>
      </c>
      <c r="AP203" s="12">
        <v>3</v>
      </c>
      <c r="AQ203" s="12">
        <v>21011</v>
      </c>
      <c r="AR203" s="12">
        <v>21012</v>
      </c>
      <c r="AS203" s="12">
        <v>21013</v>
      </c>
      <c r="AT203" s="12">
        <v>21014</v>
      </c>
      <c r="AU203" s="12">
        <v>21015</v>
      </c>
      <c r="AV203" s="12">
        <v>21016</v>
      </c>
      <c r="AW203" s="12">
        <v>21017</v>
      </c>
      <c r="AX203" s="12">
        <v>21018</v>
      </c>
      <c r="AY203" s="12">
        <f t="shared" si="149"/>
        <v>5202081</v>
      </c>
      <c r="AZ203" s="12">
        <v>522508</v>
      </c>
      <c r="BA203" s="13">
        <v>31306</v>
      </c>
      <c r="BB203" s="12">
        <v>0</v>
      </c>
      <c r="BC203" s="12">
        <v>0</v>
      </c>
      <c r="BD203" s="13" t="s">
        <v>116</v>
      </c>
      <c r="BE203" s="12">
        <v>8</v>
      </c>
      <c r="BF203" s="12">
        <f t="shared" si="140"/>
        <v>5203081</v>
      </c>
      <c r="BG203" s="12">
        <v>522408</v>
      </c>
      <c r="BH203" s="13">
        <v>21305</v>
      </c>
      <c r="BI203" s="12">
        <v>3</v>
      </c>
      <c r="BJ203" s="12">
        <v>1</v>
      </c>
      <c r="BK203" s="13" t="s">
        <v>140</v>
      </c>
      <c r="BL203" s="12">
        <v>15</v>
      </c>
    </row>
    <row r="204" spans="1:64" s="12" customFormat="1" x14ac:dyDescent="0.15">
      <c r="A204" s="12">
        <f t="shared" ref="A204:B204" si="151">A194+1000</f>
        <v>520109</v>
      </c>
      <c r="B204" s="12">
        <f t="shared" si="151"/>
        <v>520110</v>
      </c>
      <c r="C204" s="12">
        <f t="shared" si="127"/>
        <v>520</v>
      </c>
      <c r="D204" s="12">
        <f t="shared" si="128"/>
        <v>5201091</v>
      </c>
      <c r="E204" s="12">
        <f t="shared" si="143"/>
        <v>523009</v>
      </c>
      <c r="F204" s="12">
        <v>41008</v>
      </c>
      <c r="G204" s="12">
        <v>3</v>
      </c>
      <c r="H204" s="12">
        <v>1</v>
      </c>
      <c r="I204" s="12" t="s">
        <v>119</v>
      </c>
      <c r="J204" s="12">
        <v>10</v>
      </c>
      <c r="K204" s="13">
        <f t="shared" si="91"/>
        <v>513009</v>
      </c>
      <c r="L204" s="12">
        <v>1</v>
      </c>
      <c r="M204" s="12">
        <v>2</v>
      </c>
      <c r="N204" s="12">
        <v>0</v>
      </c>
      <c r="O204" s="12">
        <v>0</v>
      </c>
      <c r="Q204" s="12">
        <v>0</v>
      </c>
      <c r="R204" s="12">
        <v>0</v>
      </c>
      <c r="S204" s="12">
        <v>0</v>
      </c>
      <c r="T204" s="12">
        <f t="shared" si="90"/>
        <v>0</v>
      </c>
      <c r="U204" s="13">
        <f t="shared" si="92"/>
        <v>533009</v>
      </c>
      <c r="V204" s="12">
        <v>21</v>
      </c>
      <c r="W204" s="12">
        <v>0</v>
      </c>
      <c r="X204" s="12">
        <v>888</v>
      </c>
      <c r="Y204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>
        <f t="shared" si="145"/>
        <v>89</v>
      </c>
      <c r="AL204" s="12">
        <v>81004</v>
      </c>
      <c r="AM204" s="12">
        <v>3</v>
      </c>
      <c r="AN204" s="12">
        <v>1</v>
      </c>
      <c r="AO204" s="12" t="s">
        <v>110</v>
      </c>
      <c r="AP204" s="12">
        <v>3</v>
      </c>
      <c r="AQ204" s="12">
        <v>21011</v>
      </c>
      <c r="AR204" s="12">
        <v>21012</v>
      </c>
      <c r="AS204" s="12">
        <v>21013</v>
      </c>
      <c r="AT204" s="12">
        <v>21014</v>
      </c>
      <c r="AU204" s="12">
        <v>21015</v>
      </c>
      <c r="AV204" s="12">
        <v>21016</v>
      </c>
      <c r="AW204" s="12">
        <v>21017</v>
      </c>
      <c r="AX204" s="12">
        <v>21018</v>
      </c>
      <c r="AY204" s="12">
        <f t="shared" si="149"/>
        <v>5202091</v>
      </c>
      <c r="AZ204" s="12">
        <v>522509</v>
      </c>
      <c r="BA204" s="13">
        <v>41007</v>
      </c>
      <c r="BB204" s="12">
        <v>0</v>
      </c>
      <c r="BC204" s="12">
        <v>0</v>
      </c>
      <c r="BD204" s="13" t="s">
        <v>118</v>
      </c>
      <c r="BE204" s="12">
        <v>8</v>
      </c>
      <c r="BF204" s="12">
        <f t="shared" si="140"/>
        <v>5203091</v>
      </c>
      <c r="BG204" s="12">
        <v>522409</v>
      </c>
      <c r="BH204" s="13">
        <v>31005</v>
      </c>
      <c r="BI204" s="12">
        <v>3</v>
      </c>
      <c r="BJ204" s="12">
        <v>1</v>
      </c>
      <c r="BK204" s="13" t="s">
        <v>142</v>
      </c>
      <c r="BL204" s="12">
        <v>15</v>
      </c>
    </row>
    <row r="205" spans="1:64" s="12" customFormat="1" ht="17.25" x14ac:dyDescent="0.15">
      <c r="A205" s="12">
        <f t="shared" ref="A205" si="152">A195+1000</f>
        <v>520110</v>
      </c>
      <c r="B205" s="12">
        <v>0</v>
      </c>
      <c r="C205" s="12">
        <f t="shared" si="127"/>
        <v>520</v>
      </c>
      <c r="D205" s="12">
        <f t="shared" si="128"/>
        <v>5201101</v>
      </c>
      <c r="E205" s="12">
        <f t="shared" si="143"/>
        <v>523010</v>
      </c>
      <c r="F205" s="12">
        <v>21502</v>
      </c>
      <c r="G205" s="12">
        <v>3</v>
      </c>
      <c r="H205" s="12">
        <v>1</v>
      </c>
      <c r="I205" s="12" t="s">
        <v>122</v>
      </c>
      <c r="J205" s="12">
        <v>10</v>
      </c>
      <c r="K205" s="13">
        <f t="shared" si="91"/>
        <v>513010</v>
      </c>
      <c r="L205" s="12">
        <v>1</v>
      </c>
      <c r="M205" s="12">
        <v>2</v>
      </c>
      <c r="N205" s="12">
        <f>D205+600000</f>
        <v>5801101</v>
      </c>
      <c r="O205" s="12">
        <v>0</v>
      </c>
      <c r="P205" s="14">
        <v>11504</v>
      </c>
      <c r="Q205" s="12">
        <v>3</v>
      </c>
      <c r="R205" s="12">
        <v>1</v>
      </c>
      <c r="S205" s="10" t="s">
        <v>228</v>
      </c>
      <c r="T205" s="12">
        <f t="shared" si="90"/>
        <v>18</v>
      </c>
      <c r="U205" s="13">
        <f t="shared" si="92"/>
        <v>533010</v>
      </c>
      <c r="V205" s="12">
        <v>21</v>
      </c>
      <c r="W205" s="12">
        <v>0</v>
      </c>
      <c r="X205" s="12">
        <v>888</v>
      </c>
      <c r="Y205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>
        <f t="shared" si="145"/>
        <v>89</v>
      </c>
      <c r="AL205" s="12">
        <v>81004</v>
      </c>
      <c r="AM205" s="12">
        <v>3</v>
      </c>
      <c r="AN205" s="12">
        <v>1</v>
      </c>
      <c r="AO205" s="12" t="s">
        <v>110</v>
      </c>
      <c r="AP205" s="12">
        <v>3</v>
      </c>
      <c r="AQ205" s="12">
        <v>21011</v>
      </c>
      <c r="AR205" s="12">
        <v>21012</v>
      </c>
      <c r="AS205" s="12">
        <v>21013</v>
      </c>
      <c r="AT205" s="12">
        <v>21014</v>
      </c>
      <c r="AU205" s="12">
        <v>21015</v>
      </c>
      <c r="AV205" s="12">
        <v>21016</v>
      </c>
      <c r="AW205" s="12">
        <v>21017</v>
      </c>
      <c r="AX205" s="12">
        <v>21018</v>
      </c>
      <c r="AY205" s="12">
        <f t="shared" si="149"/>
        <v>5202101</v>
      </c>
      <c r="AZ205" s="12">
        <v>522510</v>
      </c>
      <c r="BA205" s="13">
        <v>11008</v>
      </c>
      <c r="BB205" s="12">
        <v>0</v>
      </c>
      <c r="BC205" s="12">
        <v>0</v>
      </c>
      <c r="BD205" s="13" t="s">
        <v>121</v>
      </c>
      <c r="BE205" s="12">
        <v>8</v>
      </c>
      <c r="BF205" s="12">
        <f t="shared" si="140"/>
        <v>5203101</v>
      </c>
      <c r="BG205" s="12">
        <v>522410</v>
      </c>
      <c r="BH205" s="13">
        <v>41508</v>
      </c>
      <c r="BI205" s="12">
        <v>3</v>
      </c>
      <c r="BJ205" s="12">
        <v>1</v>
      </c>
      <c r="BK205" s="13" t="s">
        <v>144</v>
      </c>
      <c r="BL205" s="12">
        <v>15</v>
      </c>
    </row>
    <row r="206" spans="1:64" s="16" customFormat="1" x14ac:dyDescent="0.15">
      <c r="A206" s="16">
        <f t="shared" ref="A206:B214" si="153">A196+1000</f>
        <v>521101</v>
      </c>
      <c r="B206" s="16">
        <f t="shared" si="153"/>
        <v>521102</v>
      </c>
      <c r="C206" s="16">
        <f t="shared" si="127"/>
        <v>521</v>
      </c>
      <c r="D206" s="16">
        <f t="shared" si="128"/>
        <v>5211011</v>
      </c>
      <c r="E206" s="16">
        <v>522001</v>
      </c>
      <c r="F206" s="24">
        <f>VLOOKUP(I206,[1]Sheet1!$B:$CC,60,FALSE)</f>
        <v>31504</v>
      </c>
      <c r="G206" s="16">
        <v>3</v>
      </c>
      <c r="H206" s="16">
        <v>2</v>
      </c>
      <c r="I206" s="23" t="s">
        <v>270</v>
      </c>
      <c r="J206" s="16">
        <v>10</v>
      </c>
      <c r="K206" s="17">
        <f t="shared" si="91"/>
        <v>513101</v>
      </c>
      <c r="L206" s="16">
        <v>1</v>
      </c>
      <c r="M206" s="16">
        <v>2</v>
      </c>
      <c r="N206" s="16">
        <v>0</v>
      </c>
      <c r="O206" s="16">
        <v>0</v>
      </c>
      <c r="P206" s="18">
        <v>0</v>
      </c>
      <c r="Q206" s="16">
        <v>0</v>
      </c>
      <c r="R206" s="16">
        <v>0</v>
      </c>
      <c r="S206" s="16">
        <v>0</v>
      </c>
      <c r="T206" s="16">
        <f t="shared" ref="T206:T269" si="154">T201</f>
        <v>0</v>
      </c>
      <c r="U206" s="17">
        <f t="shared" si="92"/>
        <v>533101</v>
      </c>
      <c r="V206" s="16">
        <v>21</v>
      </c>
      <c r="W206" s="16">
        <v>0</v>
      </c>
      <c r="X206" s="16">
        <f>INT(X196*1.05)</f>
        <v>932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f t="shared" si="145"/>
        <v>94</v>
      </c>
      <c r="AL206" s="16">
        <v>81004</v>
      </c>
      <c r="AM206" s="16">
        <v>3</v>
      </c>
      <c r="AN206" s="16">
        <v>1</v>
      </c>
      <c r="AO206" s="16" t="s">
        <v>110</v>
      </c>
      <c r="AP206" s="16">
        <v>3</v>
      </c>
      <c r="AQ206" s="16">
        <v>21011</v>
      </c>
      <c r="AR206" s="16">
        <v>21012</v>
      </c>
      <c r="AS206" s="16">
        <v>21013</v>
      </c>
      <c r="AT206" s="16">
        <v>21014</v>
      </c>
      <c r="AU206" s="16">
        <v>21015</v>
      </c>
      <c r="AV206" s="16">
        <v>21016</v>
      </c>
      <c r="AW206" s="16">
        <v>21017</v>
      </c>
      <c r="AX206" s="16">
        <v>21018</v>
      </c>
      <c r="AY206" s="16">
        <f t="shared" si="149"/>
        <v>5212011</v>
      </c>
      <c r="AZ206" s="16">
        <v>522001</v>
      </c>
      <c r="BA206" s="24">
        <f>VLOOKUP(BD206,[1]Sheet1!$B:$CC,60,FALSE)</f>
        <v>11507</v>
      </c>
      <c r="BB206" s="16">
        <v>3</v>
      </c>
      <c r="BC206" s="16">
        <v>2</v>
      </c>
      <c r="BD206" s="25" t="s">
        <v>273</v>
      </c>
      <c r="BE206" s="16">
        <v>8</v>
      </c>
      <c r="BF206" s="16">
        <f t="shared" si="140"/>
        <v>5213011</v>
      </c>
      <c r="BG206" s="16">
        <v>522001</v>
      </c>
      <c r="BH206" s="24">
        <f>VLOOKUP(BK206,[1]Sheet1!$B:$CC,60,FALSE)</f>
        <v>31501</v>
      </c>
      <c r="BI206" s="16">
        <v>3</v>
      </c>
      <c r="BJ206" s="16">
        <v>2</v>
      </c>
      <c r="BK206" s="26" t="s">
        <v>157</v>
      </c>
      <c r="BL206" s="16">
        <v>15</v>
      </c>
    </row>
    <row r="207" spans="1:64" s="16" customFormat="1" x14ac:dyDescent="0.15">
      <c r="A207" s="16">
        <f t="shared" ref="A207" si="155">A197+1000</f>
        <v>521102</v>
      </c>
      <c r="B207" s="16">
        <f t="shared" si="153"/>
        <v>521103</v>
      </c>
      <c r="C207" s="16">
        <f t="shared" si="127"/>
        <v>521</v>
      </c>
      <c r="D207" s="16">
        <f t="shared" si="128"/>
        <v>5211021</v>
      </c>
      <c r="E207" s="16">
        <v>522002</v>
      </c>
      <c r="F207" s="24">
        <f>VLOOKUP(I207,[1]Sheet1!$B:$CC,60,FALSE)</f>
        <v>31503</v>
      </c>
      <c r="G207" s="16">
        <v>3</v>
      </c>
      <c r="H207" s="16">
        <v>2</v>
      </c>
      <c r="I207" s="23" t="s">
        <v>271</v>
      </c>
      <c r="J207" s="16">
        <v>10</v>
      </c>
      <c r="K207" s="17">
        <f t="shared" si="91"/>
        <v>513102</v>
      </c>
      <c r="L207" s="16">
        <v>1</v>
      </c>
      <c r="M207" s="16">
        <v>2</v>
      </c>
      <c r="N207" s="16">
        <v>0</v>
      </c>
      <c r="O207" s="16">
        <v>0</v>
      </c>
      <c r="P207" s="18">
        <v>0</v>
      </c>
      <c r="Q207" s="16">
        <v>0</v>
      </c>
      <c r="R207" s="16">
        <v>0</v>
      </c>
      <c r="S207" s="16">
        <v>0</v>
      </c>
      <c r="T207" s="16">
        <f t="shared" si="154"/>
        <v>0</v>
      </c>
      <c r="U207" s="17">
        <f t="shared" si="92"/>
        <v>533102</v>
      </c>
      <c r="V207" s="16">
        <v>21</v>
      </c>
      <c r="W207" s="16">
        <v>0</v>
      </c>
      <c r="X207" s="16">
        <f t="shared" ref="X207:X270" si="156">INT(X197*1.05)</f>
        <v>932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f t="shared" si="145"/>
        <v>94</v>
      </c>
      <c r="AL207" s="16">
        <v>81004</v>
      </c>
      <c r="AM207" s="16">
        <v>3</v>
      </c>
      <c r="AN207" s="16">
        <v>1</v>
      </c>
      <c r="AO207" s="16" t="s">
        <v>110</v>
      </c>
      <c r="AP207" s="16">
        <v>3</v>
      </c>
      <c r="AQ207" s="16">
        <v>21011</v>
      </c>
      <c r="AR207" s="16">
        <v>21012</v>
      </c>
      <c r="AS207" s="16">
        <v>21013</v>
      </c>
      <c r="AT207" s="16">
        <v>21014</v>
      </c>
      <c r="AU207" s="16">
        <v>21015</v>
      </c>
      <c r="AV207" s="16">
        <v>21016</v>
      </c>
      <c r="AW207" s="16">
        <v>21017</v>
      </c>
      <c r="AX207" s="16">
        <v>21018</v>
      </c>
      <c r="AY207" s="16">
        <f t="shared" si="149"/>
        <v>5212021</v>
      </c>
      <c r="AZ207" s="16">
        <v>522002</v>
      </c>
      <c r="BA207" s="24">
        <f>VLOOKUP(BD207,[1]Sheet1!$B:$CC,60,FALSE)</f>
        <v>21507</v>
      </c>
      <c r="BB207" s="16">
        <v>3</v>
      </c>
      <c r="BC207" s="16">
        <v>2</v>
      </c>
      <c r="BD207" s="25" t="s">
        <v>281</v>
      </c>
      <c r="BE207" s="16">
        <v>8</v>
      </c>
      <c r="BF207" s="16">
        <f t="shared" si="140"/>
        <v>5213021</v>
      </c>
      <c r="BG207" s="16">
        <v>522002</v>
      </c>
      <c r="BH207" s="24">
        <f>VLOOKUP(BK207,[1]Sheet1!$B:$CC,60,FALSE)</f>
        <v>21503</v>
      </c>
      <c r="BI207" s="16">
        <v>3</v>
      </c>
      <c r="BJ207" s="16">
        <v>2</v>
      </c>
      <c r="BK207" s="25" t="s">
        <v>302</v>
      </c>
      <c r="BL207" s="16">
        <v>15</v>
      </c>
    </row>
    <row r="208" spans="1:64" s="16" customFormat="1" x14ac:dyDescent="0.15">
      <c r="A208" s="16">
        <f>A198+1000</f>
        <v>521103</v>
      </c>
      <c r="B208" s="16">
        <f t="shared" si="153"/>
        <v>521104</v>
      </c>
      <c r="C208" s="16">
        <f t="shared" si="127"/>
        <v>521</v>
      </c>
      <c r="D208" s="16">
        <f t="shared" si="128"/>
        <v>5211031</v>
      </c>
      <c r="E208" s="16">
        <v>522003</v>
      </c>
      <c r="F208" s="24">
        <f>VLOOKUP(I208,[1]Sheet1!$B:$CC,60,FALSE)</f>
        <v>41506</v>
      </c>
      <c r="G208" s="16">
        <v>3</v>
      </c>
      <c r="H208" s="16">
        <v>2</v>
      </c>
      <c r="I208" s="23" t="s">
        <v>272</v>
      </c>
      <c r="J208" s="16">
        <v>10</v>
      </c>
      <c r="K208" s="17">
        <f t="shared" si="91"/>
        <v>513103</v>
      </c>
      <c r="L208" s="16">
        <v>1</v>
      </c>
      <c r="M208" s="16">
        <v>2</v>
      </c>
      <c r="N208" s="16">
        <v>0</v>
      </c>
      <c r="O208" s="16">
        <v>0</v>
      </c>
      <c r="P208" s="18">
        <v>0</v>
      </c>
      <c r="Q208" s="16">
        <v>0</v>
      </c>
      <c r="R208" s="16">
        <v>0</v>
      </c>
      <c r="S208" s="16">
        <v>0</v>
      </c>
      <c r="T208" s="16">
        <f t="shared" si="154"/>
        <v>0</v>
      </c>
      <c r="U208" s="17">
        <f t="shared" si="92"/>
        <v>533103</v>
      </c>
      <c r="V208" s="16">
        <v>21</v>
      </c>
      <c r="W208" s="16">
        <v>0</v>
      </c>
      <c r="X208" s="16">
        <f t="shared" si="156"/>
        <v>932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f t="shared" si="145"/>
        <v>94</v>
      </c>
      <c r="AL208" s="16">
        <v>81004</v>
      </c>
      <c r="AM208" s="16">
        <v>3</v>
      </c>
      <c r="AN208" s="16">
        <v>1</v>
      </c>
      <c r="AO208" s="16" t="s">
        <v>110</v>
      </c>
      <c r="AP208" s="16">
        <v>3</v>
      </c>
      <c r="AQ208" s="16">
        <v>21011</v>
      </c>
      <c r="AR208" s="16">
        <v>21012</v>
      </c>
      <c r="AS208" s="16">
        <v>21013</v>
      </c>
      <c r="AT208" s="16">
        <v>21014</v>
      </c>
      <c r="AU208" s="16">
        <v>21015</v>
      </c>
      <c r="AV208" s="16">
        <v>21016</v>
      </c>
      <c r="AW208" s="16">
        <v>21017</v>
      </c>
      <c r="AX208" s="16">
        <v>21018</v>
      </c>
      <c r="AY208" s="16">
        <f t="shared" si="149"/>
        <v>5212031</v>
      </c>
      <c r="AZ208" s="16">
        <v>522003</v>
      </c>
      <c r="BA208" s="24">
        <f>VLOOKUP(BD208,[1]Sheet1!$B:$CC,60,FALSE)</f>
        <v>41506</v>
      </c>
      <c r="BB208" s="16">
        <v>3</v>
      </c>
      <c r="BC208" s="16">
        <v>2</v>
      </c>
      <c r="BD208" s="25" t="s">
        <v>272</v>
      </c>
      <c r="BE208" s="16">
        <v>8</v>
      </c>
      <c r="BF208" s="16">
        <f t="shared" si="140"/>
        <v>5213031</v>
      </c>
      <c r="BG208" s="16">
        <v>522003</v>
      </c>
      <c r="BH208" s="24">
        <f>VLOOKUP(BK208,[1]Sheet1!$B:$CC,60,FALSE)</f>
        <v>11501</v>
      </c>
      <c r="BI208" s="16">
        <v>3</v>
      </c>
      <c r="BJ208" s="16">
        <v>2</v>
      </c>
      <c r="BK208" s="26" t="s">
        <v>160</v>
      </c>
      <c r="BL208" s="16">
        <v>15</v>
      </c>
    </row>
    <row r="209" spans="1:64" s="16" customFormat="1" x14ac:dyDescent="0.15">
      <c r="A209" s="16">
        <f t="shared" ref="A209" si="157">A199+1000</f>
        <v>521104</v>
      </c>
      <c r="B209" s="16">
        <f t="shared" si="153"/>
        <v>521105</v>
      </c>
      <c r="C209" s="16">
        <f t="shared" si="127"/>
        <v>521</v>
      </c>
      <c r="D209" s="16">
        <f t="shared" si="128"/>
        <v>5211041</v>
      </c>
      <c r="E209" s="16">
        <v>522004</v>
      </c>
      <c r="F209" s="24">
        <f>VLOOKUP(I209,[1]Sheet1!$B:$CC,60,FALSE)</f>
        <v>11507</v>
      </c>
      <c r="G209" s="16">
        <v>3</v>
      </c>
      <c r="H209" s="16">
        <v>2</v>
      </c>
      <c r="I209" s="23" t="s">
        <v>273</v>
      </c>
      <c r="J209" s="16">
        <v>10</v>
      </c>
      <c r="K209" s="17">
        <f t="shared" ref="K209:K272" si="158">K199+100</f>
        <v>513104</v>
      </c>
      <c r="L209" s="16">
        <v>1</v>
      </c>
      <c r="M209" s="16">
        <v>2</v>
      </c>
      <c r="N209" s="16">
        <v>0</v>
      </c>
      <c r="O209" s="16">
        <v>0</v>
      </c>
      <c r="P209" s="18">
        <v>0</v>
      </c>
      <c r="Q209" s="16">
        <v>0</v>
      </c>
      <c r="R209" s="16">
        <v>0</v>
      </c>
      <c r="S209" s="16">
        <v>0</v>
      </c>
      <c r="T209" s="16">
        <f t="shared" si="154"/>
        <v>0</v>
      </c>
      <c r="U209" s="17">
        <f t="shared" ref="U209:U272" si="159">U199+100</f>
        <v>533104</v>
      </c>
      <c r="V209" s="16">
        <v>21</v>
      </c>
      <c r="W209" s="16">
        <v>0</v>
      </c>
      <c r="X209" s="16">
        <f t="shared" si="156"/>
        <v>932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6">
        <f t="shared" si="145"/>
        <v>94</v>
      </c>
      <c r="AL209" s="16">
        <v>81004</v>
      </c>
      <c r="AM209" s="16">
        <v>3</v>
      </c>
      <c r="AN209" s="16">
        <v>1</v>
      </c>
      <c r="AO209" s="16" t="s">
        <v>110</v>
      </c>
      <c r="AP209" s="16">
        <v>3</v>
      </c>
      <c r="AQ209" s="16">
        <v>21011</v>
      </c>
      <c r="AR209" s="16">
        <v>21012</v>
      </c>
      <c r="AS209" s="16">
        <v>21013</v>
      </c>
      <c r="AT209" s="16">
        <v>21014</v>
      </c>
      <c r="AU209" s="16">
        <v>21015</v>
      </c>
      <c r="AV209" s="16">
        <v>21016</v>
      </c>
      <c r="AW209" s="16">
        <v>21017</v>
      </c>
      <c r="AX209" s="16">
        <v>21018</v>
      </c>
      <c r="AY209" s="16">
        <f t="shared" si="149"/>
        <v>5212041</v>
      </c>
      <c r="AZ209" s="16">
        <v>522004</v>
      </c>
      <c r="BA209" s="24">
        <f>VLOOKUP(BD209,[1]Sheet1!$B:$CC,60,FALSE)</f>
        <v>31502</v>
      </c>
      <c r="BB209" s="16">
        <v>3</v>
      </c>
      <c r="BC209" s="16">
        <v>2</v>
      </c>
      <c r="BD209" s="25" t="s">
        <v>284</v>
      </c>
      <c r="BE209" s="16">
        <v>8</v>
      </c>
      <c r="BF209" s="16">
        <f t="shared" si="140"/>
        <v>5213041</v>
      </c>
      <c r="BG209" s="16">
        <v>522004</v>
      </c>
      <c r="BH209" s="24">
        <f>VLOOKUP(BK209,[1]Sheet1!$B:$CC,60,FALSE)</f>
        <v>31507</v>
      </c>
      <c r="BI209" s="16">
        <v>3</v>
      </c>
      <c r="BJ209" s="16">
        <v>2</v>
      </c>
      <c r="BK209" s="26" t="s">
        <v>131</v>
      </c>
      <c r="BL209" s="16">
        <v>15</v>
      </c>
    </row>
    <row r="210" spans="1:64" s="16" customFormat="1" ht="17.25" x14ac:dyDescent="0.15">
      <c r="A210" s="16">
        <f t="shared" ref="A210" si="160">A200+1000</f>
        <v>521105</v>
      </c>
      <c r="B210" s="16">
        <f t="shared" si="153"/>
        <v>521106</v>
      </c>
      <c r="C210" s="16">
        <f t="shared" si="127"/>
        <v>521</v>
      </c>
      <c r="D210" s="16">
        <f t="shared" si="128"/>
        <v>5211051</v>
      </c>
      <c r="E210" s="16">
        <v>522005</v>
      </c>
      <c r="F210" s="24">
        <f>VLOOKUP(I210,[1]Sheet1!$B:$CC,60,FALSE)</f>
        <v>41302</v>
      </c>
      <c r="G210" s="16">
        <v>3</v>
      </c>
      <c r="H210" s="16">
        <v>2</v>
      </c>
      <c r="I210" s="23" t="s">
        <v>274</v>
      </c>
      <c r="J210" s="16">
        <v>10</v>
      </c>
      <c r="K210" s="17">
        <f t="shared" si="158"/>
        <v>513105</v>
      </c>
      <c r="L210" s="16">
        <v>1</v>
      </c>
      <c r="M210" s="16">
        <v>2</v>
      </c>
      <c r="N210" s="16">
        <f>D210+600000</f>
        <v>5811051</v>
      </c>
      <c r="O210" s="16">
        <v>0</v>
      </c>
      <c r="P210" s="19">
        <v>31508</v>
      </c>
      <c r="Q210" s="16">
        <v>3</v>
      </c>
      <c r="R210" s="16">
        <v>2</v>
      </c>
      <c r="S210" s="20" t="s">
        <v>215</v>
      </c>
      <c r="T210" s="16">
        <f t="shared" si="154"/>
        <v>18</v>
      </c>
      <c r="U210" s="17">
        <f t="shared" si="159"/>
        <v>533105</v>
      </c>
      <c r="V210" s="16">
        <v>21</v>
      </c>
      <c r="W210" s="16">
        <v>0</v>
      </c>
      <c r="X210" s="16">
        <f t="shared" si="156"/>
        <v>932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f t="shared" si="145"/>
        <v>94</v>
      </c>
      <c r="AL210" s="16">
        <v>81004</v>
      </c>
      <c r="AM210" s="16">
        <v>3</v>
      </c>
      <c r="AN210" s="16">
        <v>1</v>
      </c>
      <c r="AO210" s="16" t="s">
        <v>110</v>
      </c>
      <c r="AP210" s="16">
        <v>3</v>
      </c>
      <c r="AQ210" s="16">
        <v>21011</v>
      </c>
      <c r="AR210" s="16">
        <v>21012</v>
      </c>
      <c r="AS210" s="16">
        <v>21013</v>
      </c>
      <c r="AT210" s="16">
        <v>21014</v>
      </c>
      <c r="AU210" s="16">
        <v>21015</v>
      </c>
      <c r="AV210" s="16">
        <v>21016</v>
      </c>
      <c r="AW210" s="16">
        <v>21017</v>
      </c>
      <c r="AX210" s="16">
        <v>21018</v>
      </c>
      <c r="AY210" s="16">
        <f t="shared" si="149"/>
        <v>5212051</v>
      </c>
      <c r="AZ210" s="16">
        <v>522005</v>
      </c>
      <c r="BA210" s="24">
        <f>VLOOKUP(BD210,[1]Sheet1!$B:$CC,60,FALSE)</f>
        <v>21505</v>
      </c>
      <c r="BB210" s="16">
        <v>3</v>
      </c>
      <c r="BC210" s="16">
        <v>2</v>
      </c>
      <c r="BD210" s="25" t="s">
        <v>282</v>
      </c>
      <c r="BE210" s="16">
        <v>8</v>
      </c>
      <c r="BF210" s="16">
        <f t="shared" si="140"/>
        <v>5213051</v>
      </c>
      <c r="BG210" s="16">
        <v>522005</v>
      </c>
      <c r="BH210" s="24">
        <f>VLOOKUP(BK210,[1]Sheet1!$B:$CC,60,FALSE)</f>
        <v>41507</v>
      </c>
      <c r="BI210" s="16">
        <v>3</v>
      </c>
      <c r="BJ210" s="16">
        <v>2</v>
      </c>
      <c r="BK210" s="26" t="s">
        <v>134</v>
      </c>
      <c r="BL210" s="16">
        <v>15</v>
      </c>
    </row>
    <row r="211" spans="1:64" s="16" customFormat="1" x14ac:dyDescent="0.15">
      <c r="A211" s="16">
        <f t="shared" ref="A211" si="161">A201+1000</f>
        <v>521106</v>
      </c>
      <c r="B211" s="16">
        <f t="shared" si="153"/>
        <v>521107</v>
      </c>
      <c r="C211" s="16">
        <f t="shared" si="127"/>
        <v>521</v>
      </c>
      <c r="D211" s="16">
        <f t="shared" si="128"/>
        <v>5211061</v>
      </c>
      <c r="E211" s="16">
        <v>522006</v>
      </c>
      <c r="F211" s="24">
        <f>VLOOKUP(I211,[1]Sheet1!$B:$CC,60,FALSE)</f>
        <v>41507</v>
      </c>
      <c r="G211" s="16">
        <v>3</v>
      </c>
      <c r="H211" s="16">
        <v>2</v>
      </c>
      <c r="I211" s="23" t="s">
        <v>275</v>
      </c>
      <c r="J211" s="16">
        <v>10</v>
      </c>
      <c r="K211" s="17">
        <f t="shared" si="158"/>
        <v>513106</v>
      </c>
      <c r="L211" s="16">
        <v>1</v>
      </c>
      <c r="M211" s="16">
        <v>2</v>
      </c>
      <c r="N211" s="16">
        <v>0</v>
      </c>
      <c r="O211" s="16">
        <v>0</v>
      </c>
      <c r="P211" s="18">
        <v>0</v>
      </c>
      <c r="Q211" s="16">
        <v>0</v>
      </c>
      <c r="R211" s="16">
        <v>0</v>
      </c>
      <c r="S211" s="16">
        <v>0</v>
      </c>
      <c r="T211" s="16">
        <f t="shared" si="154"/>
        <v>0</v>
      </c>
      <c r="U211" s="17">
        <f t="shared" si="159"/>
        <v>533106</v>
      </c>
      <c r="V211" s="16">
        <v>21</v>
      </c>
      <c r="W211" s="16">
        <v>0</v>
      </c>
      <c r="X211" s="16">
        <f t="shared" si="156"/>
        <v>932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f t="shared" si="145"/>
        <v>94</v>
      </c>
      <c r="AL211" s="16">
        <v>81004</v>
      </c>
      <c r="AM211" s="16">
        <v>3</v>
      </c>
      <c r="AN211" s="16">
        <v>1</v>
      </c>
      <c r="AO211" s="16" t="s">
        <v>110</v>
      </c>
      <c r="AP211" s="16">
        <v>3</v>
      </c>
      <c r="AQ211" s="16">
        <v>21011</v>
      </c>
      <c r="AR211" s="16">
        <v>21012</v>
      </c>
      <c r="AS211" s="16">
        <v>21013</v>
      </c>
      <c r="AT211" s="16">
        <v>21014</v>
      </c>
      <c r="AU211" s="16">
        <v>21015</v>
      </c>
      <c r="AV211" s="16">
        <v>21016</v>
      </c>
      <c r="AW211" s="16">
        <v>21017</v>
      </c>
      <c r="AX211" s="16">
        <v>21018</v>
      </c>
      <c r="AY211" s="16">
        <f t="shared" si="149"/>
        <v>5212061</v>
      </c>
      <c r="AZ211" s="16">
        <v>522006</v>
      </c>
      <c r="BA211" s="24">
        <f>VLOOKUP(BD211,[1]Sheet1!$B:$CC,60,FALSE)</f>
        <v>31503</v>
      </c>
      <c r="BB211" s="16">
        <v>3</v>
      </c>
      <c r="BC211" s="16">
        <v>2</v>
      </c>
      <c r="BD211" s="25" t="s">
        <v>271</v>
      </c>
      <c r="BE211" s="16">
        <v>8</v>
      </c>
      <c r="BF211" s="16">
        <f t="shared" si="140"/>
        <v>5213061</v>
      </c>
      <c r="BG211" s="16">
        <v>522006</v>
      </c>
      <c r="BH211" s="24">
        <f>VLOOKUP(BK211,[1]Sheet1!$B:$CC,60,FALSE)</f>
        <v>21505</v>
      </c>
      <c r="BI211" s="16">
        <v>3</v>
      </c>
      <c r="BJ211" s="16">
        <v>2</v>
      </c>
      <c r="BK211" s="25" t="s">
        <v>282</v>
      </c>
      <c r="BL211" s="16">
        <v>15</v>
      </c>
    </row>
    <row r="212" spans="1:64" s="16" customFormat="1" x14ac:dyDescent="0.15">
      <c r="A212" s="16">
        <f t="shared" ref="A212" si="162">A202+1000</f>
        <v>521107</v>
      </c>
      <c r="B212" s="16">
        <f t="shared" si="153"/>
        <v>521108</v>
      </c>
      <c r="C212" s="16">
        <f t="shared" si="127"/>
        <v>521</v>
      </c>
      <c r="D212" s="16">
        <f t="shared" si="128"/>
        <v>5211071</v>
      </c>
      <c r="E212" s="16">
        <v>522007</v>
      </c>
      <c r="F212" s="24">
        <f>VLOOKUP(I212,[1]Sheet1!$B:$CC,60,FALSE)</f>
        <v>11508</v>
      </c>
      <c r="G212" s="16">
        <v>3</v>
      </c>
      <c r="H212" s="16">
        <v>2</v>
      </c>
      <c r="I212" s="23" t="s">
        <v>276</v>
      </c>
      <c r="J212" s="16">
        <v>10</v>
      </c>
      <c r="K212" s="17">
        <f t="shared" si="158"/>
        <v>513107</v>
      </c>
      <c r="L212" s="16">
        <v>1</v>
      </c>
      <c r="M212" s="16">
        <v>2</v>
      </c>
      <c r="N212" s="16">
        <v>0</v>
      </c>
      <c r="O212" s="16">
        <v>0</v>
      </c>
      <c r="P212" s="18">
        <v>0</v>
      </c>
      <c r="Q212" s="16">
        <v>0</v>
      </c>
      <c r="R212" s="16">
        <v>0</v>
      </c>
      <c r="S212" s="16">
        <v>0</v>
      </c>
      <c r="T212" s="16">
        <f t="shared" si="154"/>
        <v>0</v>
      </c>
      <c r="U212" s="17">
        <f t="shared" si="159"/>
        <v>533107</v>
      </c>
      <c r="V212" s="16">
        <v>21</v>
      </c>
      <c r="W212" s="16">
        <v>0</v>
      </c>
      <c r="X212" s="16">
        <f t="shared" si="156"/>
        <v>932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f t="shared" si="145"/>
        <v>94</v>
      </c>
      <c r="AL212" s="16">
        <v>81004</v>
      </c>
      <c r="AM212" s="16">
        <v>3</v>
      </c>
      <c r="AN212" s="16">
        <v>1</v>
      </c>
      <c r="AO212" s="16" t="s">
        <v>110</v>
      </c>
      <c r="AP212" s="16">
        <v>3</v>
      </c>
      <c r="AQ212" s="16">
        <v>21011</v>
      </c>
      <c r="AR212" s="16">
        <v>21012</v>
      </c>
      <c r="AS212" s="16">
        <v>21013</v>
      </c>
      <c r="AT212" s="16">
        <v>21014</v>
      </c>
      <c r="AU212" s="16">
        <v>21015</v>
      </c>
      <c r="AV212" s="16">
        <v>21016</v>
      </c>
      <c r="AW212" s="16">
        <v>21017</v>
      </c>
      <c r="AX212" s="16">
        <v>21018</v>
      </c>
      <c r="AY212" s="16">
        <f t="shared" si="149"/>
        <v>5212071</v>
      </c>
      <c r="AZ212" s="16">
        <v>522007</v>
      </c>
      <c r="BA212" s="24">
        <f>VLOOKUP(BD212,[1]Sheet1!$B:$CC,60,FALSE)</f>
        <v>41501</v>
      </c>
      <c r="BB212" s="16">
        <v>3</v>
      </c>
      <c r="BC212" s="16">
        <v>2</v>
      </c>
      <c r="BD212" s="25" t="s">
        <v>280</v>
      </c>
      <c r="BE212" s="16">
        <v>8</v>
      </c>
      <c r="BF212" s="16">
        <f t="shared" si="140"/>
        <v>5213071</v>
      </c>
      <c r="BG212" s="16">
        <v>522007</v>
      </c>
      <c r="BH212" s="24">
        <f>VLOOKUP(BK212,[1]Sheet1!$B:$CC,60,FALSE)</f>
        <v>11506</v>
      </c>
      <c r="BI212" s="16">
        <v>3</v>
      </c>
      <c r="BJ212" s="16">
        <v>2</v>
      </c>
      <c r="BK212" s="26" t="s">
        <v>139</v>
      </c>
      <c r="BL212" s="16">
        <v>15</v>
      </c>
    </row>
    <row r="213" spans="1:64" s="16" customFormat="1" x14ac:dyDescent="0.15">
      <c r="A213" s="16">
        <f t="shared" ref="A213" si="163">A203+1000</f>
        <v>521108</v>
      </c>
      <c r="B213" s="16">
        <f t="shared" si="153"/>
        <v>521109</v>
      </c>
      <c r="C213" s="16">
        <f t="shared" si="127"/>
        <v>521</v>
      </c>
      <c r="D213" s="16">
        <f t="shared" si="128"/>
        <v>5211081</v>
      </c>
      <c r="E213" s="16">
        <v>522008</v>
      </c>
      <c r="F213" s="24">
        <f>VLOOKUP(I213,[1]Sheet1!$B:$CC,60,FALSE)</f>
        <v>11302</v>
      </c>
      <c r="G213" s="16">
        <v>3</v>
      </c>
      <c r="H213" s="16">
        <v>2</v>
      </c>
      <c r="I213" s="23" t="s">
        <v>277</v>
      </c>
      <c r="J213" s="16">
        <v>10</v>
      </c>
      <c r="K213" s="17">
        <f t="shared" si="158"/>
        <v>513108</v>
      </c>
      <c r="L213" s="16">
        <v>1</v>
      </c>
      <c r="M213" s="16">
        <v>2</v>
      </c>
      <c r="N213" s="16">
        <v>0</v>
      </c>
      <c r="O213" s="16">
        <v>0</v>
      </c>
      <c r="P213" s="18">
        <v>0</v>
      </c>
      <c r="Q213" s="16">
        <v>0</v>
      </c>
      <c r="R213" s="16">
        <v>0</v>
      </c>
      <c r="S213" s="16">
        <v>0</v>
      </c>
      <c r="T213" s="16">
        <f t="shared" si="154"/>
        <v>0</v>
      </c>
      <c r="U213" s="17">
        <f t="shared" si="159"/>
        <v>533108</v>
      </c>
      <c r="V213" s="16">
        <v>21</v>
      </c>
      <c r="W213" s="16">
        <v>0</v>
      </c>
      <c r="X213" s="16">
        <f t="shared" si="156"/>
        <v>932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f t="shared" si="145"/>
        <v>94</v>
      </c>
      <c r="AL213" s="16">
        <v>81004</v>
      </c>
      <c r="AM213" s="16">
        <v>3</v>
      </c>
      <c r="AN213" s="16">
        <v>1</v>
      </c>
      <c r="AO213" s="16" t="s">
        <v>110</v>
      </c>
      <c r="AP213" s="16">
        <v>3</v>
      </c>
      <c r="AQ213" s="16">
        <v>21011</v>
      </c>
      <c r="AR213" s="16">
        <v>21012</v>
      </c>
      <c r="AS213" s="16">
        <v>21013</v>
      </c>
      <c r="AT213" s="16">
        <v>21014</v>
      </c>
      <c r="AU213" s="16">
        <v>21015</v>
      </c>
      <c r="AV213" s="16">
        <v>21016</v>
      </c>
      <c r="AW213" s="16">
        <v>21017</v>
      </c>
      <c r="AX213" s="16">
        <v>21018</v>
      </c>
      <c r="AY213" s="16">
        <f t="shared" si="149"/>
        <v>5212081</v>
      </c>
      <c r="AZ213" s="16">
        <v>522008</v>
      </c>
      <c r="BA213" s="24">
        <f>VLOOKUP(BD213,[1]Sheet1!$B:$CC,60,FALSE)</f>
        <v>11505</v>
      </c>
      <c r="BB213" s="16">
        <v>3</v>
      </c>
      <c r="BC213" s="16">
        <v>2</v>
      </c>
      <c r="BD213" s="25" t="s">
        <v>287</v>
      </c>
      <c r="BE213" s="16">
        <v>8</v>
      </c>
      <c r="BF213" s="16">
        <f t="shared" si="140"/>
        <v>5213081</v>
      </c>
      <c r="BG213" s="16">
        <v>522008</v>
      </c>
      <c r="BH213" s="24">
        <f>VLOOKUP(BK213,[1]Sheet1!$B:$CC,60,FALSE)</f>
        <v>21301</v>
      </c>
      <c r="BI213" s="16">
        <v>3</v>
      </c>
      <c r="BJ213" s="16">
        <v>2</v>
      </c>
      <c r="BK213" s="26" t="s">
        <v>141</v>
      </c>
      <c r="BL213" s="16">
        <v>15</v>
      </c>
    </row>
    <row r="214" spans="1:64" s="16" customFormat="1" x14ac:dyDescent="0.15">
      <c r="A214" s="16">
        <f>A204+1000</f>
        <v>521109</v>
      </c>
      <c r="B214" s="16">
        <f t="shared" si="153"/>
        <v>521110</v>
      </c>
      <c r="C214" s="16">
        <f t="shared" si="127"/>
        <v>521</v>
      </c>
      <c r="D214" s="16">
        <f t="shared" si="128"/>
        <v>5211091</v>
      </c>
      <c r="E214" s="16">
        <v>522009</v>
      </c>
      <c r="F214" s="24">
        <f>VLOOKUP(I214,[1]Sheet1!$B:$CC,60,FALSE)</f>
        <v>21502</v>
      </c>
      <c r="G214" s="16">
        <v>3</v>
      </c>
      <c r="H214" s="16">
        <v>2</v>
      </c>
      <c r="I214" s="23" t="s">
        <v>278</v>
      </c>
      <c r="J214" s="16">
        <v>10</v>
      </c>
      <c r="K214" s="17">
        <f t="shared" si="158"/>
        <v>513109</v>
      </c>
      <c r="L214" s="16">
        <v>1</v>
      </c>
      <c r="M214" s="16">
        <v>2</v>
      </c>
      <c r="N214" s="16">
        <v>0</v>
      </c>
      <c r="O214" s="16">
        <v>0</v>
      </c>
      <c r="P214" s="18">
        <v>0</v>
      </c>
      <c r="Q214" s="16">
        <v>0</v>
      </c>
      <c r="R214" s="16">
        <v>0</v>
      </c>
      <c r="S214" s="16">
        <v>0</v>
      </c>
      <c r="T214" s="16">
        <f t="shared" si="154"/>
        <v>0</v>
      </c>
      <c r="U214" s="17">
        <f t="shared" si="159"/>
        <v>533109</v>
      </c>
      <c r="V214" s="16">
        <v>21</v>
      </c>
      <c r="W214" s="16">
        <v>0</v>
      </c>
      <c r="X214" s="16">
        <f t="shared" si="156"/>
        <v>932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f t="shared" si="145"/>
        <v>94</v>
      </c>
      <c r="AL214" s="16">
        <v>81004</v>
      </c>
      <c r="AM214" s="16">
        <v>3</v>
      </c>
      <c r="AN214" s="16">
        <v>1</v>
      </c>
      <c r="AO214" s="16" t="s">
        <v>110</v>
      </c>
      <c r="AP214" s="16">
        <v>3</v>
      </c>
      <c r="AQ214" s="16">
        <v>21011</v>
      </c>
      <c r="AR214" s="16">
        <v>21012</v>
      </c>
      <c r="AS214" s="16">
        <v>21013</v>
      </c>
      <c r="AT214" s="16">
        <v>21014</v>
      </c>
      <c r="AU214" s="16">
        <v>21015</v>
      </c>
      <c r="AV214" s="16">
        <v>21016</v>
      </c>
      <c r="AW214" s="16">
        <v>21017</v>
      </c>
      <c r="AX214" s="16">
        <v>21018</v>
      </c>
      <c r="AY214" s="16">
        <f t="shared" si="149"/>
        <v>5212091</v>
      </c>
      <c r="AZ214" s="16">
        <v>522009</v>
      </c>
      <c r="BA214" s="24">
        <f>VLOOKUP(BD214,[1]Sheet1!$B:$CC,60,FALSE)</f>
        <v>31504</v>
      </c>
      <c r="BB214" s="16">
        <v>3</v>
      </c>
      <c r="BC214" s="16">
        <v>2</v>
      </c>
      <c r="BD214" s="25" t="s">
        <v>270</v>
      </c>
      <c r="BE214" s="16">
        <v>8</v>
      </c>
      <c r="BF214" s="16">
        <f t="shared" si="140"/>
        <v>5213091</v>
      </c>
      <c r="BG214" s="16">
        <v>522009</v>
      </c>
      <c r="BH214" s="24">
        <f>VLOOKUP(BK214,[1]Sheet1!$B:$CC,60,FALSE)</f>
        <v>31504</v>
      </c>
      <c r="BI214" s="16">
        <v>3</v>
      </c>
      <c r="BJ214" s="16">
        <v>2</v>
      </c>
      <c r="BK214" s="26" t="s">
        <v>143</v>
      </c>
      <c r="BL214" s="16">
        <v>15</v>
      </c>
    </row>
    <row r="215" spans="1:64" s="16" customFormat="1" ht="17.25" x14ac:dyDescent="0.15">
      <c r="A215" s="16">
        <f t="shared" ref="A215" si="164">A205+1000</f>
        <v>521110</v>
      </c>
      <c r="B215" s="16">
        <v>0</v>
      </c>
      <c r="C215" s="16">
        <f t="shared" si="127"/>
        <v>521</v>
      </c>
      <c r="D215" s="16">
        <f t="shared" si="128"/>
        <v>5211101</v>
      </c>
      <c r="E215" s="16">
        <v>522010</v>
      </c>
      <c r="F215" s="24">
        <f>VLOOKUP(I215,[1]Sheet1!$B:$CC,60,FALSE)</f>
        <v>21502</v>
      </c>
      <c r="G215" s="16">
        <v>3</v>
      </c>
      <c r="H215" s="16">
        <v>2</v>
      </c>
      <c r="I215" s="23" t="s">
        <v>122</v>
      </c>
      <c r="J215" s="16">
        <v>10</v>
      </c>
      <c r="K215" s="17">
        <f t="shared" si="158"/>
        <v>513110</v>
      </c>
      <c r="L215" s="16">
        <v>1</v>
      </c>
      <c r="M215" s="16">
        <v>2</v>
      </c>
      <c r="N215" s="16">
        <f>D215+600000</f>
        <v>5811101</v>
      </c>
      <c r="O215" s="16">
        <v>0</v>
      </c>
      <c r="P215" s="19">
        <v>41507</v>
      </c>
      <c r="Q215" s="16">
        <v>3</v>
      </c>
      <c r="R215" s="16">
        <v>2</v>
      </c>
      <c r="S215" s="20" t="s">
        <v>269</v>
      </c>
      <c r="T215" s="16">
        <f t="shared" si="154"/>
        <v>18</v>
      </c>
      <c r="U215" s="17">
        <f t="shared" si="159"/>
        <v>533110</v>
      </c>
      <c r="V215" s="16">
        <v>21</v>
      </c>
      <c r="W215" s="16">
        <v>0</v>
      </c>
      <c r="X215" s="16">
        <f t="shared" si="156"/>
        <v>932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f t="shared" si="145"/>
        <v>94</v>
      </c>
      <c r="AL215" s="16">
        <v>81004</v>
      </c>
      <c r="AM215" s="16">
        <v>3</v>
      </c>
      <c r="AN215" s="16">
        <v>1</v>
      </c>
      <c r="AO215" s="16" t="s">
        <v>110</v>
      </c>
      <c r="AP215" s="16">
        <v>3</v>
      </c>
      <c r="AQ215" s="16">
        <v>21011</v>
      </c>
      <c r="AR215" s="16">
        <v>21012</v>
      </c>
      <c r="AS215" s="16">
        <v>21013</v>
      </c>
      <c r="AT215" s="16">
        <v>21014</v>
      </c>
      <c r="AU215" s="16">
        <v>21015</v>
      </c>
      <c r="AV215" s="16">
        <v>21016</v>
      </c>
      <c r="AW215" s="16">
        <v>21017</v>
      </c>
      <c r="AX215" s="16">
        <v>21018</v>
      </c>
      <c r="AY215" s="16">
        <f t="shared" si="149"/>
        <v>5212101</v>
      </c>
      <c r="AZ215" s="16">
        <v>522010</v>
      </c>
      <c r="BA215" s="24">
        <f>VLOOKUP(BD215,[1]Sheet1!$B:$CC,60,FALSE)</f>
        <v>41508</v>
      </c>
      <c r="BB215" s="16">
        <v>3</v>
      </c>
      <c r="BC215" s="16">
        <v>2</v>
      </c>
      <c r="BD215" s="25" t="s">
        <v>298</v>
      </c>
      <c r="BE215" s="16">
        <v>8</v>
      </c>
      <c r="BF215" s="16">
        <f t="shared" si="140"/>
        <v>5213101</v>
      </c>
      <c r="BG215" s="16">
        <v>522010</v>
      </c>
      <c r="BH215" s="24">
        <f>VLOOKUP(BK215,[1]Sheet1!$B:$CC,60,FALSE)</f>
        <v>41506</v>
      </c>
      <c r="BI215" s="16">
        <v>3</v>
      </c>
      <c r="BJ215" s="16">
        <v>2</v>
      </c>
      <c r="BK215" s="26" t="s">
        <v>145</v>
      </c>
      <c r="BL215" s="16">
        <v>15</v>
      </c>
    </row>
    <row r="216" spans="1:64" s="16" customFormat="1" x14ac:dyDescent="0.15">
      <c r="A216" s="16">
        <f t="shared" ref="A216:B231" si="165">A206+1000</f>
        <v>522101</v>
      </c>
      <c r="B216" s="16">
        <f t="shared" si="165"/>
        <v>522102</v>
      </c>
      <c r="C216" s="16">
        <f t="shared" si="127"/>
        <v>522</v>
      </c>
      <c r="D216" s="16">
        <f t="shared" si="128"/>
        <v>5221011</v>
      </c>
      <c r="E216" s="16">
        <v>522101</v>
      </c>
      <c r="F216" s="24">
        <f>VLOOKUP(I216,[1]Sheet1!$B:$CC,60,FALSE)</f>
        <v>11304</v>
      </c>
      <c r="G216" s="16">
        <v>3</v>
      </c>
      <c r="H216" s="16">
        <v>2</v>
      </c>
      <c r="I216" s="23" t="s">
        <v>279</v>
      </c>
      <c r="J216" s="16">
        <v>10</v>
      </c>
      <c r="K216" s="17">
        <f t="shared" si="158"/>
        <v>513201</v>
      </c>
      <c r="L216" s="16">
        <v>1</v>
      </c>
      <c r="M216" s="16">
        <v>2</v>
      </c>
      <c r="N216" s="16">
        <v>0</v>
      </c>
      <c r="O216" s="16">
        <v>0</v>
      </c>
      <c r="Q216" s="16">
        <v>0</v>
      </c>
      <c r="R216" s="16">
        <v>0</v>
      </c>
      <c r="S216" s="16">
        <v>0</v>
      </c>
      <c r="T216" s="16">
        <f t="shared" si="154"/>
        <v>0</v>
      </c>
      <c r="U216" s="17">
        <f t="shared" si="159"/>
        <v>533201</v>
      </c>
      <c r="V216" s="16">
        <v>21</v>
      </c>
      <c r="W216" s="16">
        <v>0</v>
      </c>
      <c r="X216" s="16">
        <f t="shared" si="156"/>
        <v>978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f t="shared" si="145"/>
        <v>98</v>
      </c>
      <c r="AL216" s="16">
        <v>81004</v>
      </c>
      <c r="AM216" s="16">
        <v>3</v>
      </c>
      <c r="AN216" s="16">
        <v>1</v>
      </c>
      <c r="AO216" s="16" t="s">
        <v>110</v>
      </c>
      <c r="AP216" s="16">
        <v>3</v>
      </c>
      <c r="AQ216" s="16">
        <v>21011</v>
      </c>
      <c r="AR216" s="16">
        <v>21012</v>
      </c>
      <c r="AS216" s="16">
        <v>21013</v>
      </c>
      <c r="AT216" s="16">
        <v>21014</v>
      </c>
      <c r="AU216" s="16">
        <v>21015</v>
      </c>
      <c r="AV216" s="16">
        <v>21016</v>
      </c>
      <c r="AW216" s="16">
        <v>21017</v>
      </c>
      <c r="AX216" s="16">
        <v>21018</v>
      </c>
      <c r="AY216" s="16">
        <f t="shared" si="149"/>
        <v>5222011</v>
      </c>
      <c r="AZ216" s="16">
        <v>522101</v>
      </c>
      <c r="BA216" s="24">
        <f>VLOOKUP(BD216,[1]Sheet1!$B:$CC,60,FALSE)</f>
        <v>41505</v>
      </c>
      <c r="BB216" s="16">
        <v>3</v>
      </c>
      <c r="BC216" s="16">
        <v>2</v>
      </c>
      <c r="BD216" s="25" t="s">
        <v>288</v>
      </c>
      <c r="BE216" s="16">
        <v>8</v>
      </c>
      <c r="BF216" s="16">
        <f t="shared" si="140"/>
        <v>5223011</v>
      </c>
      <c r="BG216" s="16">
        <v>522101</v>
      </c>
      <c r="BH216" s="24">
        <f>VLOOKUP(BK216,[1]Sheet1!$B:$CC,60,FALSE)</f>
        <v>21003</v>
      </c>
      <c r="BI216" s="16">
        <v>3</v>
      </c>
      <c r="BJ216" s="16">
        <v>2</v>
      </c>
      <c r="BK216" s="26" t="s">
        <v>112</v>
      </c>
      <c r="BL216" s="16">
        <v>15</v>
      </c>
    </row>
    <row r="217" spans="1:64" s="16" customFormat="1" x14ac:dyDescent="0.15">
      <c r="A217" s="16">
        <f t="shared" si="165"/>
        <v>522102</v>
      </c>
      <c r="B217" s="16">
        <f t="shared" si="165"/>
        <v>522103</v>
      </c>
      <c r="C217" s="16">
        <f t="shared" si="127"/>
        <v>522</v>
      </c>
      <c r="D217" s="16">
        <f t="shared" si="128"/>
        <v>5221021</v>
      </c>
      <c r="E217" s="16">
        <v>522102</v>
      </c>
      <c r="F217" s="24">
        <f>VLOOKUP(I217,[1]Sheet1!$B:$CC,60,FALSE)</f>
        <v>41501</v>
      </c>
      <c r="G217" s="16">
        <v>3</v>
      </c>
      <c r="H217" s="16">
        <v>2</v>
      </c>
      <c r="I217" s="23" t="s">
        <v>280</v>
      </c>
      <c r="J217" s="16">
        <v>10</v>
      </c>
      <c r="K217" s="17">
        <f t="shared" si="158"/>
        <v>513202</v>
      </c>
      <c r="L217" s="16">
        <v>1</v>
      </c>
      <c r="M217" s="16">
        <v>2</v>
      </c>
      <c r="N217" s="16">
        <v>0</v>
      </c>
      <c r="O217" s="16">
        <v>0</v>
      </c>
      <c r="Q217" s="16">
        <v>0</v>
      </c>
      <c r="R217" s="16">
        <v>0</v>
      </c>
      <c r="S217" s="16">
        <v>0</v>
      </c>
      <c r="T217" s="16">
        <f t="shared" si="154"/>
        <v>0</v>
      </c>
      <c r="U217" s="17">
        <f t="shared" si="159"/>
        <v>533202</v>
      </c>
      <c r="V217" s="16">
        <v>21</v>
      </c>
      <c r="W217" s="16">
        <v>0</v>
      </c>
      <c r="X217" s="16">
        <f t="shared" si="156"/>
        <v>978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f t="shared" si="145"/>
        <v>98</v>
      </c>
      <c r="AL217" s="16">
        <v>81004</v>
      </c>
      <c r="AM217" s="16">
        <v>3</v>
      </c>
      <c r="AN217" s="16">
        <v>1</v>
      </c>
      <c r="AO217" s="16" t="s">
        <v>110</v>
      </c>
      <c r="AP217" s="16">
        <v>3</v>
      </c>
      <c r="AQ217" s="16">
        <v>21011</v>
      </c>
      <c r="AR217" s="16">
        <v>21012</v>
      </c>
      <c r="AS217" s="16">
        <v>21013</v>
      </c>
      <c r="AT217" s="16">
        <v>21014</v>
      </c>
      <c r="AU217" s="16">
        <v>21015</v>
      </c>
      <c r="AV217" s="16">
        <v>21016</v>
      </c>
      <c r="AW217" s="16">
        <v>21017</v>
      </c>
      <c r="AX217" s="16">
        <v>21018</v>
      </c>
      <c r="AY217" s="16">
        <f t="shared" si="149"/>
        <v>5222021</v>
      </c>
      <c r="AZ217" s="16">
        <v>522102</v>
      </c>
      <c r="BA217" s="24">
        <f>VLOOKUP(BD217,[1]Sheet1!$B:$CC,60,FALSE)</f>
        <v>21503</v>
      </c>
      <c r="BB217" s="16">
        <v>3</v>
      </c>
      <c r="BC217" s="16">
        <v>2</v>
      </c>
      <c r="BD217" s="25" t="s">
        <v>302</v>
      </c>
      <c r="BE217" s="16">
        <v>8</v>
      </c>
      <c r="BF217" s="16">
        <f t="shared" si="140"/>
        <v>5223021</v>
      </c>
      <c r="BG217" s="16">
        <v>522102</v>
      </c>
      <c r="BH217" s="24">
        <f>VLOOKUP(BK217,[1]Sheet1!$B:$CC,60,FALSE)</f>
        <v>31501</v>
      </c>
      <c r="BI217" s="16">
        <v>3</v>
      </c>
      <c r="BJ217" s="16">
        <v>2</v>
      </c>
      <c r="BK217" s="25" t="s">
        <v>286</v>
      </c>
      <c r="BL217" s="16">
        <v>15</v>
      </c>
    </row>
    <row r="218" spans="1:64" s="16" customFormat="1" x14ac:dyDescent="0.15">
      <c r="A218" s="16">
        <f t="shared" si="165"/>
        <v>522103</v>
      </c>
      <c r="B218" s="16">
        <f t="shared" si="165"/>
        <v>522104</v>
      </c>
      <c r="C218" s="16">
        <f t="shared" si="127"/>
        <v>522</v>
      </c>
      <c r="D218" s="16">
        <f t="shared" si="128"/>
        <v>5221031</v>
      </c>
      <c r="E218" s="16">
        <v>522103</v>
      </c>
      <c r="F218" s="24">
        <f>VLOOKUP(I218,[1]Sheet1!$B:$CC,60,FALSE)</f>
        <v>21507</v>
      </c>
      <c r="G218" s="16">
        <v>3</v>
      </c>
      <c r="H218" s="16">
        <v>2</v>
      </c>
      <c r="I218" s="23" t="s">
        <v>281</v>
      </c>
      <c r="J218" s="16">
        <v>10</v>
      </c>
      <c r="K218" s="17">
        <f t="shared" si="158"/>
        <v>513203</v>
      </c>
      <c r="L218" s="16">
        <v>1</v>
      </c>
      <c r="M218" s="16">
        <v>2</v>
      </c>
      <c r="N218" s="16">
        <v>0</v>
      </c>
      <c r="O218" s="16">
        <v>0</v>
      </c>
      <c r="Q218" s="16">
        <v>0</v>
      </c>
      <c r="R218" s="16">
        <v>0</v>
      </c>
      <c r="S218" s="16">
        <v>0</v>
      </c>
      <c r="T218" s="16">
        <f t="shared" si="154"/>
        <v>0</v>
      </c>
      <c r="U218" s="17">
        <f t="shared" si="159"/>
        <v>533203</v>
      </c>
      <c r="V218" s="16">
        <v>21</v>
      </c>
      <c r="W218" s="16">
        <v>0</v>
      </c>
      <c r="X218" s="16">
        <f t="shared" si="156"/>
        <v>978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f t="shared" si="145"/>
        <v>98</v>
      </c>
      <c r="AL218" s="16">
        <v>81004</v>
      </c>
      <c r="AM218" s="16">
        <v>3</v>
      </c>
      <c r="AN218" s="16">
        <v>1</v>
      </c>
      <c r="AO218" s="16" t="s">
        <v>110</v>
      </c>
      <c r="AP218" s="16">
        <v>3</v>
      </c>
      <c r="AQ218" s="16">
        <v>21011</v>
      </c>
      <c r="AR218" s="16">
        <v>21012</v>
      </c>
      <c r="AS218" s="16">
        <v>21013</v>
      </c>
      <c r="AT218" s="16">
        <v>21014</v>
      </c>
      <c r="AU218" s="16">
        <v>21015</v>
      </c>
      <c r="AV218" s="16">
        <v>21016</v>
      </c>
      <c r="AW218" s="16">
        <v>21017</v>
      </c>
      <c r="AX218" s="16">
        <v>21018</v>
      </c>
      <c r="AY218" s="16">
        <f t="shared" si="149"/>
        <v>5222031</v>
      </c>
      <c r="AZ218" s="16">
        <v>522103</v>
      </c>
      <c r="BA218" s="24">
        <f>VLOOKUP(BD218,[1]Sheet1!$B:$CC,60,FALSE)</f>
        <v>21502</v>
      </c>
      <c r="BB218" s="16">
        <v>3</v>
      </c>
      <c r="BC218" s="16">
        <v>2</v>
      </c>
      <c r="BD218" s="25" t="s">
        <v>278</v>
      </c>
      <c r="BE218" s="16">
        <v>8</v>
      </c>
      <c r="BF218" s="16">
        <f t="shared" si="140"/>
        <v>5223031</v>
      </c>
      <c r="BG218" s="16">
        <v>522103</v>
      </c>
      <c r="BH218" s="24">
        <f>VLOOKUP(BK218,[1]Sheet1!$B:$CC,60,FALSE)</f>
        <v>11502</v>
      </c>
      <c r="BI218" s="16">
        <v>3</v>
      </c>
      <c r="BJ218" s="16">
        <v>2</v>
      </c>
      <c r="BK218" s="25" t="s">
        <v>300</v>
      </c>
      <c r="BL218" s="16">
        <v>15</v>
      </c>
    </row>
    <row r="219" spans="1:64" s="16" customFormat="1" x14ac:dyDescent="0.15">
      <c r="A219" s="16">
        <f t="shared" si="165"/>
        <v>522104</v>
      </c>
      <c r="B219" s="16">
        <f t="shared" si="165"/>
        <v>522105</v>
      </c>
      <c r="C219" s="16">
        <f t="shared" si="127"/>
        <v>522</v>
      </c>
      <c r="D219" s="16">
        <f t="shared" si="128"/>
        <v>5221041</v>
      </c>
      <c r="E219" s="16">
        <v>522104</v>
      </c>
      <c r="F219" s="24">
        <f>VLOOKUP(I219,[1]Sheet1!$B:$CC,60,FALSE)</f>
        <v>21505</v>
      </c>
      <c r="G219" s="16">
        <v>3</v>
      </c>
      <c r="H219" s="16">
        <v>2</v>
      </c>
      <c r="I219" s="23" t="s">
        <v>282</v>
      </c>
      <c r="J219" s="16">
        <v>10</v>
      </c>
      <c r="K219" s="17">
        <f t="shared" si="158"/>
        <v>513204</v>
      </c>
      <c r="L219" s="16">
        <v>1</v>
      </c>
      <c r="M219" s="16">
        <v>2</v>
      </c>
      <c r="N219" s="16">
        <v>0</v>
      </c>
      <c r="O219" s="16">
        <v>0</v>
      </c>
      <c r="Q219" s="16">
        <v>0</v>
      </c>
      <c r="R219" s="16">
        <v>0</v>
      </c>
      <c r="S219" s="16">
        <v>0</v>
      </c>
      <c r="T219" s="16">
        <f t="shared" si="154"/>
        <v>0</v>
      </c>
      <c r="U219" s="17">
        <f t="shared" si="159"/>
        <v>533204</v>
      </c>
      <c r="V219" s="16">
        <v>21</v>
      </c>
      <c r="W219" s="16">
        <v>0</v>
      </c>
      <c r="X219" s="16">
        <f t="shared" si="156"/>
        <v>978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f t="shared" si="145"/>
        <v>98</v>
      </c>
      <c r="AL219" s="16">
        <v>81004</v>
      </c>
      <c r="AM219" s="16">
        <v>3</v>
      </c>
      <c r="AN219" s="16">
        <v>1</v>
      </c>
      <c r="AO219" s="16" t="s">
        <v>110</v>
      </c>
      <c r="AP219" s="16">
        <v>3</v>
      </c>
      <c r="AQ219" s="16">
        <v>21011</v>
      </c>
      <c r="AR219" s="16">
        <v>21012</v>
      </c>
      <c r="AS219" s="16">
        <v>21013</v>
      </c>
      <c r="AT219" s="16">
        <v>21014</v>
      </c>
      <c r="AU219" s="16">
        <v>21015</v>
      </c>
      <c r="AV219" s="16">
        <v>21016</v>
      </c>
      <c r="AW219" s="16">
        <v>21017</v>
      </c>
      <c r="AX219" s="16">
        <v>21018</v>
      </c>
      <c r="AY219" s="16">
        <f t="shared" si="149"/>
        <v>5222041</v>
      </c>
      <c r="AZ219" s="16">
        <v>522104</v>
      </c>
      <c r="BA219" s="24">
        <f>VLOOKUP(BD219,[1]Sheet1!$B:$CC,60,FALSE)</f>
        <v>21501</v>
      </c>
      <c r="BB219" s="16">
        <v>3</v>
      </c>
      <c r="BC219" s="16">
        <v>2</v>
      </c>
      <c r="BD219" s="25" t="s">
        <v>292</v>
      </c>
      <c r="BE219" s="16">
        <v>8</v>
      </c>
      <c r="BF219" s="16">
        <f t="shared" si="140"/>
        <v>5223041</v>
      </c>
      <c r="BG219" s="16">
        <v>522104</v>
      </c>
      <c r="BH219" s="24">
        <f>VLOOKUP(BK219,[1]Sheet1!$B:$CC,60,FALSE)</f>
        <v>31508</v>
      </c>
      <c r="BI219" s="16">
        <v>3</v>
      </c>
      <c r="BJ219" s="16">
        <v>2</v>
      </c>
      <c r="BK219" s="26" t="s">
        <v>120</v>
      </c>
      <c r="BL219" s="16">
        <v>15</v>
      </c>
    </row>
    <row r="220" spans="1:64" s="16" customFormat="1" ht="17.25" x14ac:dyDescent="0.15">
      <c r="A220" s="16">
        <f t="shared" si="165"/>
        <v>522105</v>
      </c>
      <c r="B220" s="16">
        <f t="shared" si="165"/>
        <v>522106</v>
      </c>
      <c r="C220" s="16">
        <f t="shared" si="127"/>
        <v>522</v>
      </c>
      <c r="D220" s="16">
        <f t="shared" si="128"/>
        <v>5221051</v>
      </c>
      <c r="E220" s="16">
        <v>522105</v>
      </c>
      <c r="F220" s="24">
        <f>VLOOKUP(I220,[1]Sheet1!$B:$CC,60,FALSE)</f>
        <v>11503</v>
      </c>
      <c r="G220" s="16">
        <v>3</v>
      </c>
      <c r="H220" s="16">
        <v>2</v>
      </c>
      <c r="I220" s="23" t="s">
        <v>283</v>
      </c>
      <c r="J220" s="16">
        <v>10</v>
      </c>
      <c r="K220" s="17">
        <f t="shared" si="158"/>
        <v>513205</v>
      </c>
      <c r="L220" s="16">
        <v>1</v>
      </c>
      <c r="M220" s="16">
        <v>2</v>
      </c>
      <c r="N220" s="16">
        <f>D220+600000</f>
        <v>5821051</v>
      </c>
      <c r="O220" s="16">
        <v>0</v>
      </c>
      <c r="P220" s="21">
        <v>11501</v>
      </c>
      <c r="Q220" s="16">
        <v>3</v>
      </c>
      <c r="R220" s="16">
        <v>2</v>
      </c>
      <c r="S220" s="20" t="s">
        <v>209</v>
      </c>
      <c r="T220" s="16">
        <f t="shared" si="154"/>
        <v>18</v>
      </c>
      <c r="U220" s="17">
        <f t="shared" si="159"/>
        <v>533205</v>
      </c>
      <c r="V220" s="16">
        <v>21</v>
      </c>
      <c r="W220" s="16">
        <v>0</v>
      </c>
      <c r="X220" s="16">
        <f t="shared" si="156"/>
        <v>978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f t="shared" si="145"/>
        <v>98</v>
      </c>
      <c r="AL220" s="16">
        <v>81004</v>
      </c>
      <c r="AM220" s="16">
        <v>3</v>
      </c>
      <c r="AN220" s="16">
        <v>1</v>
      </c>
      <c r="AO220" s="16" t="s">
        <v>110</v>
      </c>
      <c r="AP220" s="16">
        <v>3</v>
      </c>
      <c r="AQ220" s="16">
        <v>21011</v>
      </c>
      <c r="AR220" s="16">
        <v>21012</v>
      </c>
      <c r="AS220" s="16">
        <v>21013</v>
      </c>
      <c r="AT220" s="16">
        <v>21014</v>
      </c>
      <c r="AU220" s="16">
        <v>21015</v>
      </c>
      <c r="AV220" s="16">
        <v>21016</v>
      </c>
      <c r="AW220" s="16">
        <v>21017</v>
      </c>
      <c r="AX220" s="16">
        <v>21018</v>
      </c>
      <c r="AY220" s="16">
        <f t="shared" si="149"/>
        <v>5222051</v>
      </c>
      <c r="AZ220" s="16">
        <v>522105</v>
      </c>
      <c r="BA220" s="24">
        <f>VLOOKUP(BD220,[1]Sheet1!$B:$CC,60,FALSE)</f>
        <v>11501</v>
      </c>
      <c r="BB220" s="16">
        <v>3</v>
      </c>
      <c r="BC220" s="16">
        <v>2</v>
      </c>
      <c r="BD220" s="25" t="s">
        <v>291</v>
      </c>
      <c r="BE220" s="16">
        <v>8</v>
      </c>
      <c r="BF220" s="16">
        <f t="shared" si="140"/>
        <v>5223051</v>
      </c>
      <c r="BG220" s="16">
        <v>522105</v>
      </c>
      <c r="BH220" s="24">
        <f>VLOOKUP(BK220,[1]Sheet1!$B:$CC,60,FALSE)</f>
        <v>41505</v>
      </c>
      <c r="BI220" s="16">
        <v>3</v>
      </c>
      <c r="BJ220" s="16">
        <v>2</v>
      </c>
      <c r="BK220" s="25" t="s">
        <v>288</v>
      </c>
      <c r="BL220" s="16">
        <v>15</v>
      </c>
    </row>
    <row r="221" spans="1:64" s="16" customFormat="1" x14ac:dyDescent="0.15">
      <c r="A221" s="16">
        <f t="shared" si="165"/>
        <v>522106</v>
      </c>
      <c r="B221" s="16">
        <f t="shared" si="165"/>
        <v>522107</v>
      </c>
      <c r="C221" s="16">
        <f t="shared" si="127"/>
        <v>522</v>
      </c>
      <c r="D221" s="16">
        <f t="shared" si="128"/>
        <v>5221061</v>
      </c>
      <c r="E221" s="16">
        <v>522106</v>
      </c>
      <c r="F221" s="24">
        <f>VLOOKUP(I221,[1]Sheet1!$B:$CC,60,FALSE)</f>
        <v>31502</v>
      </c>
      <c r="G221" s="16">
        <v>3</v>
      </c>
      <c r="H221" s="16">
        <v>2</v>
      </c>
      <c r="I221" s="23" t="s">
        <v>284</v>
      </c>
      <c r="J221" s="16">
        <v>10</v>
      </c>
      <c r="K221" s="17">
        <f t="shared" si="158"/>
        <v>513206</v>
      </c>
      <c r="L221" s="16">
        <v>1</v>
      </c>
      <c r="M221" s="16">
        <v>2</v>
      </c>
      <c r="N221" s="16">
        <v>0</v>
      </c>
      <c r="O221" s="16">
        <v>0</v>
      </c>
      <c r="Q221" s="16">
        <v>0</v>
      </c>
      <c r="R221" s="16">
        <v>0</v>
      </c>
      <c r="S221" s="16">
        <v>0</v>
      </c>
      <c r="T221" s="16">
        <f t="shared" si="154"/>
        <v>0</v>
      </c>
      <c r="U221" s="17">
        <f t="shared" si="159"/>
        <v>533206</v>
      </c>
      <c r="V221" s="16">
        <v>21</v>
      </c>
      <c r="W221" s="16">
        <v>0</v>
      </c>
      <c r="X221" s="16">
        <f t="shared" si="156"/>
        <v>978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f t="shared" si="145"/>
        <v>98</v>
      </c>
      <c r="AL221" s="16">
        <v>81004</v>
      </c>
      <c r="AM221" s="16">
        <v>3</v>
      </c>
      <c r="AN221" s="16">
        <v>1</v>
      </c>
      <c r="AO221" s="16" t="s">
        <v>110</v>
      </c>
      <c r="AP221" s="16">
        <v>3</v>
      </c>
      <c r="AQ221" s="16">
        <v>21011</v>
      </c>
      <c r="AR221" s="16">
        <v>21012</v>
      </c>
      <c r="AS221" s="16">
        <v>21013</v>
      </c>
      <c r="AT221" s="16">
        <v>21014</v>
      </c>
      <c r="AU221" s="16">
        <v>21015</v>
      </c>
      <c r="AV221" s="16">
        <v>21016</v>
      </c>
      <c r="AW221" s="16">
        <v>21017</v>
      </c>
      <c r="AX221" s="16">
        <v>21018</v>
      </c>
      <c r="AY221" s="16">
        <f t="shared" si="149"/>
        <v>5222061</v>
      </c>
      <c r="AZ221" s="16">
        <v>522106</v>
      </c>
      <c r="BA221" s="24">
        <f>VLOOKUP(BD221,[1]Sheet1!$B:$CC,60,FALSE)</f>
        <v>11503</v>
      </c>
      <c r="BB221" s="16">
        <v>3</v>
      </c>
      <c r="BC221" s="16">
        <v>2</v>
      </c>
      <c r="BD221" s="25" t="s">
        <v>283</v>
      </c>
      <c r="BE221" s="16">
        <v>8</v>
      </c>
      <c r="BF221" s="16">
        <f t="shared" si="140"/>
        <v>5223061</v>
      </c>
      <c r="BG221" s="16">
        <v>522106</v>
      </c>
      <c r="BH221" s="24">
        <f>VLOOKUP(BK221,[1]Sheet1!$B:$CC,60,FALSE)</f>
        <v>21008</v>
      </c>
      <c r="BI221" s="16">
        <v>3</v>
      </c>
      <c r="BJ221" s="16">
        <v>2</v>
      </c>
      <c r="BK221" s="26" t="s">
        <v>126</v>
      </c>
      <c r="BL221" s="16">
        <v>15</v>
      </c>
    </row>
    <row r="222" spans="1:64" s="16" customFormat="1" x14ac:dyDescent="0.15">
      <c r="A222" s="16">
        <f t="shared" si="165"/>
        <v>522107</v>
      </c>
      <c r="B222" s="16">
        <f t="shared" si="165"/>
        <v>522108</v>
      </c>
      <c r="C222" s="16">
        <f t="shared" si="127"/>
        <v>522</v>
      </c>
      <c r="D222" s="16">
        <f t="shared" si="128"/>
        <v>5221071</v>
      </c>
      <c r="E222" s="16">
        <v>522107</v>
      </c>
      <c r="F222" s="24">
        <f>VLOOKUP(I222,[1]Sheet1!$B:$CC,60,FALSE)</f>
        <v>21507</v>
      </c>
      <c r="G222" s="16">
        <v>3</v>
      </c>
      <c r="H222" s="16">
        <v>2</v>
      </c>
      <c r="I222" s="23" t="s">
        <v>114</v>
      </c>
      <c r="J222" s="16">
        <v>10</v>
      </c>
      <c r="K222" s="17">
        <f t="shared" si="158"/>
        <v>513207</v>
      </c>
      <c r="L222" s="16">
        <v>1</v>
      </c>
      <c r="M222" s="16">
        <v>2</v>
      </c>
      <c r="N222" s="16">
        <v>0</v>
      </c>
      <c r="O222" s="16">
        <v>0</v>
      </c>
      <c r="Q222" s="16">
        <v>0</v>
      </c>
      <c r="R222" s="16">
        <v>0</v>
      </c>
      <c r="S222" s="16">
        <v>0</v>
      </c>
      <c r="T222" s="16">
        <f t="shared" si="154"/>
        <v>0</v>
      </c>
      <c r="U222" s="17">
        <f t="shared" si="159"/>
        <v>533207</v>
      </c>
      <c r="V222" s="16">
        <v>21</v>
      </c>
      <c r="W222" s="16">
        <v>0</v>
      </c>
      <c r="X222" s="16">
        <f t="shared" si="156"/>
        <v>978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f t="shared" si="145"/>
        <v>98</v>
      </c>
      <c r="AL222" s="16">
        <v>81004</v>
      </c>
      <c r="AM222" s="16">
        <v>3</v>
      </c>
      <c r="AN222" s="16">
        <v>1</v>
      </c>
      <c r="AO222" s="16" t="s">
        <v>110</v>
      </c>
      <c r="AP222" s="16">
        <v>3</v>
      </c>
      <c r="AQ222" s="16">
        <v>21011</v>
      </c>
      <c r="AR222" s="16">
        <v>21012</v>
      </c>
      <c r="AS222" s="16">
        <v>21013</v>
      </c>
      <c r="AT222" s="16">
        <v>21014</v>
      </c>
      <c r="AU222" s="16">
        <v>21015</v>
      </c>
      <c r="AV222" s="16">
        <v>21016</v>
      </c>
      <c r="AW222" s="16">
        <v>21017</v>
      </c>
      <c r="AX222" s="16">
        <v>21018</v>
      </c>
      <c r="AY222" s="16">
        <f t="shared" si="149"/>
        <v>5222071</v>
      </c>
      <c r="AZ222" s="16">
        <v>522107</v>
      </c>
      <c r="BA222" s="24">
        <f>VLOOKUP(BD222,[1]Sheet1!$B:$CC,60,FALSE)</f>
        <v>21508</v>
      </c>
      <c r="BB222" s="16">
        <v>3</v>
      </c>
      <c r="BC222" s="16">
        <v>2</v>
      </c>
      <c r="BD222" s="25" t="s">
        <v>295</v>
      </c>
      <c r="BE222" s="16">
        <v>8</v>
      </c>
      <c r="BF222" s="16">
        <f t="shared" si="140"/>
        <v>5223071</v>
      </c>
      <c r="BG222" s="16">
        <v>522107</v>
      </c>
      <c r="BH222" s="24">
        <f>VLOOKUP(BK222,[1]Sheet1!$B:$CC,60,FALSE)</f>
        <v>41502</v>
      </c>
      <c r="BI222" s="16">
        <v>3</v>
      </c>
      <c r="BJ222" s="16">
        <v>2</v>
      </c>
      <c r="BK222" s="25" t="s">
        <v>293</v>
      </c>
      <c r="BL222" s="16">
        <v>15</v>
      </c>
    </row>
    <row r="223" spans="1:64" s="16" customFormat="1" x14ac:dyDescent="0.15">
      <c r="A223" s="16">
        <f t="shared" si="165"/>
        <v>522108</v>
      </c>
      <c r="B223" s="16">
        <f t="shared" si="165"/>
        <v>522109</v>
      </c>
      <c r="C223" s="16">
        <f t="shared" si="127"/>
        <v>522</v>
      </c>
      <c r="D223" s="16">
        <f t="shared" si="128"/>
        <v>5221081</v>
      </c>
      <c r="E223" s="16">
        <v>522108</v>
      </c>
      <c r="F223" s="24">
        <f>VLOOKUP(I223,[1]Sheet1!$B:$CC,60,FALSE)</f>
        <v>31506</v>
      </c>
      <c r="G223" s="16">
        <v>3</v>
      </c>
      <c r="H223" s="16">
        <v>2</v>
      </c>
      <c r="I223" s="23" t="s">
        <v>285</v>
      </c>
      <c r="J223" s="16">
        <v>10</v>
      </c>
      <c r="K223" s="17">
        <f t="shared" si="158"/>
        <v>513208</v>
      </c>
      <c r="L223" s="16">
        <v>1</v>
      </c>
      <c r="M223" s="16">
        <v>2</v>
      </c>
      <c r="N223" s="16">
        <v>0</v>
      </c>
      <c r="O223" s="16">
        <v>0</v>
      </c>
      <c r="Q223" s="16">
        <v>0</v>
      </c>
      <c r="R223" s="16">
        <v>0</v>
      </c>
      <c r="S223" s="16">
        <v>0</v>
      </c>
      <c r="T223" s="16">
        <f t="shared" si="154"/>
        <v>0</v>
      </c>
      <c r="U223" s="17">
        <f t="shared" si="159"/>
        <v>533208</v>
      </c>
      <c r="V223" s="16">
        <v>21</v>
      </c>
      <c r="W223" s="16">
        <v>0</v>
      </c>
      <c r="X223" s="16">
        <f t="shared" si="156"/>
        <v>978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f t="shared" si="145"/>
        <v>98</v>
      </c>
      <c r="AL223" s="16">
        <v>81004</v>
      </c>
      <c r="AM223" s="16">
        <v>3</v>
      </c>
      <c r="AN223" s="16">
        <v>1</v>
      </c>
      <c r="AO223" s="16" t="s">
        <v>110</v>
      </c>
      <c r="AP223" s="16">
        <v>3</v>
      </c>
      <c r="AQ223" s="16">
        <v>21011</v>
      </c>
      <c r="AR223" s="16">
        <v>21012</v>
      </c>
      <c r="AS223" s="16">
        <v>21013</v>
      </c>
      <c r="AT223" s="16">
        <v>21014</v>
      </c>
      <c r="AU223" s="16">
        <v>21015</v>
      </c>
      <c r="AV223" s="16">
        <v>21016</v>
      </c>
      <c r="AW223" s="16">
        <v>21017</v>
      </c>
      <c r="AX223" s="16">
        <v>21018</v>
      </c>
      <c r="AY223" s="16">
        <f t="shared" si="149"/>
        <v>5222081</v>
      </c>
      <c r="AZ223" s="16">
        <v>522108</v>
      </c>
      <c r="BA223" s="24">
        <f>VLOOKUP(BD223,[1]Sheet1!$B:$CC,60,FALSE)</f>
        <v>31507</v>
      </c>
      <c r="BB223" s="16">
        <v>3</v>
      </c>
      <c r="BC223" s="16">
        <v>2</v>
      </c>
      <c r="BD223" s="26" t="s">
        <v>131</v>
      </c>
      <c r="BE223" s="16">
        <v>8</v>
      </c>
      <c r="BF223" s="16">
        <f t="shared" si="140"/>
        <v>5223081</v>
      </c>
      <c r="BG223" s="16">
        <v>522108</v>
      </c>
      <c r="BH223" s="24">
        <f>VLOOKUP(BK223,[1]Sheet1!$B:$CC,60,FALSE)</f>
        <v>21504</v>
      </c>
      <c r="BI223" s="16">
        <v>3</v>
      </c>
      <c r="BJ223" s="16">
        <v>2</v>
      </c>
      <c r="BK223" s="25" t="s">
        <v>299</v>
      </c>
      <c r="BL223" s="16">
        <v>15</v>
      </c>
    </row>
    <row r="224" spans="1:64" s="16" customFormat="1" x14ac:dyDescent="0.15">
      <c r="A224" s="16">
        <f t="shared" si="165"/>
        <v>522109</v>
      </c>
      <c r="B224" s="16">
        <f t="shared" si="165"/>
        <v>522110</v>
      </c>
      <c r="C224" s="16">
        <f t="shared" si="127"/>
        <v>522</v>
      </c>
      <c r="D224" s="16">
        <f t="shared" si="128"/>
        <v>5221091</v>
      </c>
      <c r="E224" s="16">
        <v>522109</v>
      </c>
      <c r="F224" s="24">
        <f>VLOOKUP(I224,[1]Sheet1!$B:$CC,60,FALSE)</f>
        <v>41501</v>
      </c>
      <c r="G224" s="16">
        <v>3</v>
      </c>
      <c r="H224" s="16">
        <v>2</v>
      </c>
      <c r="I224" s="23" t="s">
        <v>280</v>
      </c>
      <c r="J224" s="16">
        <v>10</v>
      </c>
      <c r="K224" s="17">
        <f t="shared" si="158"/>
        <v>513209</v>
      </c>
      <c r="L224" s="16">
        <v>1</v>
      </c>
      <c r="M224" s="16">
        <v>2</v>
      </c>
      <c r="N224" s="16">
        <v>0</v>
      </c>
      <c r="O224" s="16">
        <v>0</v>
      </c>
      <c r="Q224" s="16">
        <v>0</v>
      </c>
      <c r="R224" s="16">
        <v>0</v>
      </c>
      <c r="S224" s="16">
        <v>0</v>
      </c>
      <c r="T224" s="16">
        <f t="shared" si="154"/>
        <v>0</v>
      </c>
      <c r="U224" s="17">
        <f t="shared" si="159"/>
        <v>533209</v>
      </c>
      <c r="V224" s="16">
        <v>21</v>
      </c>
      <c r="W224" s="16">
        <v>0</v>
      </c>
      <c r="X224" s="16">
        <f t="shared" si="156"/>
        <v>978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f t="shared" si="145"/>
        <v>98</v>
      </c>
      <c r="AL224" s="16">
        <v>81004</v>
      </c>
      <c r="AM224" s="16">
        <v>3</v>
      </c>
      <c r="AN224" s="16">
        <v>1</v>
      </c>
      <c r="AO224" s="16" t="s">
        <v>110</v>
      </c>
      <c r="AP224" s="16">
        <v>3</v>
      </c>
      <c r="AQ224" s="16">
        <v>21011</v>
      </c>
      <c r="AR224" s="16">
        <v>21012</v>
      </c>
      <c r="AS224" s="16">
        <v>21013</v>
      </c>
      <c r="AT224" s="16">
        <v>21014</v>
      </c>
      <c r="AU224" s="16">
        <v>21015</v>
      </c>
      <c r="AV224" s="16">
        <v>21016</v>
      </c>
      <c r="AW224" s="16">
        <v>21017</v>
      </c>
      <c r="AX224" s="16">
        <v>21018</v>
      </c>
      <c r="AY224" s="16">
        <f t="shared" si="149"/>
        <v>5222091</v>
      </c>
      <c r="AZ224" s="16">
        <v>522109</v>
      </c>
      <c r="BA224" s="24">
        <f>VLOOKUP(BD224,[1]Sheet1!$B:$CC,60,FALSE)</f>
        <v>41507</v>
      </c>
      <c r="BB224" s="16">
        <v>3</v>
      </c>
      <c r="BC224" s="16">
        <v>2</v>
      </c>
      <c r="BD224" s="26" t="s">
        <v>134</v>
      </c>
      <c r="BE224" s="16">
        <v>8</v>
      </c>
      <c r="BF224" s="16">
        <f t="shared" si="140"/>
        <v>5223091</v>
      </c>
      <c r="BG224" s="16">
        <v>522109</v>
      </c>
      <c r="BH224" s="24">
        <f>VLOOKUP(BK224,[1]Sheet1!$B:$CC,60,FALSE)</f>
        <v>21508</v>
      </c>
      <c r="BI224" s="16">
        <v>3</v>
      </c>
      <c r="BJ224" s="16">
        <v>2</v>
      </c>
      <c r="BK224" s="25" t="s">
        <v>295</v>
      </c>
      <c r="BL224" s="16">
        <v>15</v>
      </c>
    </row>
    <row r="225" spans="1:64" s="16" customFormat="1" ht="17.25" x14ac:dyDescent="0.15">
      <c r="A225" s="16">
        <f t="shared" si="165"/>
        <v>522110</v>
      </c>
      <c r="B225" s="16">
        <v>0</v>
      </c>
      <c r="C225" s="16">
        <f t="shared" si="127"/>
        <v>522</v>
      </c>
      <c r="D225" s="16">
        <f t="shared" si="128"/>
        <v>5221101</v>
      </c>
      <c r="E225" s="16">
        <v>522110</v>
      </c>
      <c r="F225" s="24">
        <f>VLOOKUP(I225,[1]Sheet1!$B:$CC,60,FALSE)</f>
        <v>21502</v>
      </c>
      <c r="G225" s="16">
        <v>3</v>
      </c>
      <c r="H225" s="16">
        <v>2</v>
      </c>
      <c r="I225" s="23" t="s">
        <v>122</v>
      </c>
      <c r="J225" s="16">
        <v>10</v>
      </c>
      <c r="K225" s="17">
        <f t="shared" si="158"/>
        <v>513210</v>
      </c>
      <c r="L225" s="16">
        <v>1</v>
      </c>
      <c r="M225" s="16">
        <v>2</v>
      </c>
      <c r="N225" s="16">
        <f>D225+600000</f>
        <v>5821101</v>
      </c>
      <c r="O225" s="16">
        <v>0</v>
      </c>
      <c r="P225" s="21">
        <v>31502</v>
      </c>
      <c r="Q225" s="16">
        <v>3</v>
      </c>
      <c r="R225" s="16">
        <v>2</v>
      </c>
      <c r="S225" s="20" t="s">
        <v>200</v>
      </c>
      <c r="T225" s="16">
        <f t="shared" si="154"/>
        <v>18</v>
      </c>
      <c r="U225" s="17">
        <f t="shared" si="159"/>
        <v>533210</v>
      </c>
      <c r="V225" s="16">
        <v>21</v>
      </c>
      <c r="W225" s="16">
        <v>0</v>
      </c>
      <c r="X225" s="16">
        <f t="shared" si="156"/>
        <v>978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6">
        <f t="shared" si="145"/>
        <v>98</v>
      </c>
      <c r="AL225" s="16">
        <v>81004</v>
      </c>
      <c r="AM225" s="16">
        <v>3</v>
      </c>
      <c r="AN225" s="16">
        <v>1</v>
      </c>
      <c r="AO225" s="16" t="s">
        <v>110</v>
      </c>
      <c r="AP225" s="16">
        <v>3</v>
      </c>
      <c r="AQ225" s="16">
        <v>21011</v>
      </c>
      <c r="AR225" s="16">
        <v>21012</v>
      </c>
      <c r="AS225" s="16">
        <v>21013</v>
      </c>
      <c r="AT225" s="16">
        <v>21014</v>
      </c>
      <c r="AU225" s="16">
        <v>21015</v>
      </c>
      <c r="AV225" s="16">
        <v>21016</v>
      </c>
      <c r="AW225" s="16">
        <v>21017</v>
      </c>
      <c r="AX225" s="16">
        <v>21018</v>
      </c>
      <c r="AY225" s="16">
        <f t="shared" si="149"/>
        <v>5222101</v>
      </c>
      <c r="AZ225" s="16">
        <v>522110</v>
      </c>
      <c r="BA225" s="24">
        <f>VLOOKUP(BD225,[1]Sheet1!$B:$CC,60,FALSE)</f>
        <v>31501</v>
      </c>
      <c r="BB225" s="16">
        <v>3</v>
      </c>
      <c r="BC225" s="16">
        <v>2</v>
      </c>
      <c r="BD225" s="25" t="s">
        <v>286</v>
      </c>
      <c r="BE225" s="16">
        <v>8</v>
      </c>
      <c r="BF225" s="16">
        <f t="shared" si="140"/>
        <v>5223101</v>
      </c>
      <c r="BG225" s="16">
        <v>522110</v>
      </c>
      <c r="BH225" s="24">
        <f>VLOOKUP(BK225,[1]Sheet1!$B:$CC,60,FALSE)</f>
        <v>11302</v>
      </c>
      <c r="BI225" s="16">
        <v>3</v>
      </c>
      <c r="BJ225" s="16">
        <v>2</v>
      </c>
      <c r="BK225" s="26" t="s">
        <v>111</v>
      </c>
      <c r="BL225" s="16">
        <v>15</v>
      </c>
    </row>
    <row r="226" spans="1:64" s="16" customFormat="1" x14ac:dyDescent="0.15">
      <c r="A226" s="16">
        <f t="shared" si="165"/>
        <v>523101</v>
      </c>
      <c r="B226" s="16">
        <f t="shared" si="165"/>
        <v>523102</v>
      </c>
      <c r="C226" s="16">
        <f t="shared" si="127"/>
        <v>523</v>
      </c>
      <c r="D226" s="16">
        <f t="shared" si="128"/>
        <v>5231011</v>
      </c>
      <c r="E226" s="16">
        <v>522201</v>
      </c>
      <c r="F226" s="24">
        <f>VLOOKUP(I226,[1]Sheet1!$B:$CC,60,FALSE)</f>
        <v>31501</v>
      </c>
      <c r="G226" s="16">
        <v>3</v>
      </c>
      <c r="H226" s="16">
        <v>2</v>
      </c>
      <c r="I226" s="23" t="s">
        <v>286</v>
      </c>
      <c r="J226" s="16">
        <v>10</v>
      </c>
      <c r="K226" s="17">
        <f t="shared" si="158"/>
        <v>513301</v>
      </c>
      <c r="L226" s="16">
        <v>1</v>
      </c>
      <c r="M226" s="16">
        <v>2</v>
      </c>
      <c r="N226" s="16">
        <v>0</v>
      </c>
      <c r="O226" s="16">
        <v>0</v>
      </c>
      <c r="Q226" s="16">
        <v>0</v>
      </c>
      <c r="R226" s="16">
        <v>0</v>
      </c>
      <c r="S226" s="16">
        <v>0</v>
      </c>
      <c r="T226" s="16">
        <f t="shared" si="154"/>
        <v>0</v>
      </c>
      <c r="U226" s="17">
        <f t="shared" si="159"/>
        <v>533301</v>
      </c>
      <c r="V226" s="16">
        <v>21</v>
      </c>
      <c r="W226" s="16">
        <v>0</v>
      </c>
      <c r="X226" s="16">
        <f t="shared" si="156"/>
        <v>1026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f t="shared" si="145"/>
        <v>103</v>
      </c>
      <c r="AL226" s="16">
        <v>81004</v>
      </c>
      <c r="AM226" s="16">
        <v>3</v>
      </c>
      <c r="AN226" s="16">
        <v>1</v>
      </c>
      <c r="AO226" s="16" t="s">
        <v>110</v>
      </c>
      <c r="AP226" s="16">
        <v>3</v>
      </c>
      <c r="AQ226" s="16">
        <v>21011</v>
      </c>
      <c r="AR226" s="16">
        <v>21012</v>
      </c>
      <c r="AS226" s="16">
        <v>21013</v>
      </c>
      <c r="AT226" s="16">
        <v>21014</v>
      </c>
      <c r="AU226" s="16">
        <v>21015</v>
      </c>
      <c r="AV226" s="16">
        <v>21016</v>
      </c>
      <c r="AW226" s="16">
        <v>21017</v>
      </c>
      <c r="AX226" s="16">
        <v>21018</v>
      </c>
      <c r="AY226" s="16">
        <f t="shared" si="149"/>
        <v>5232011</v>
      </c>
      <c r="AZ226" s="16">
        <v>522201</v>
      </c>
      <c r="BA226" s="24">
        <f>VLOOKUP(BD226,[1]Sheet1!$B:$CC,60,FALSE)</f>
        <v>11502</v>
      </c>
      <c r="BB226" s="16">
        <v>3</v>
      </c>
      <c r="BC226" s="16">
        <v>2</v>
      </c>
      <c r="BD226" s="25" t="s">
        <v>300</v>
      </c>
      <c r="BE226" s="16">
        <v>8</v>
      </c>
      <c r="BF226" s="16">
        <f t="shared" si="140"/>
        <v>5233011</v>
      </c>
      <c r="BG226" s="16">
        <v>522201</v>
      </c>
      <c r="BH226" s="24">
        <f>VLOOKUP(BK226,[1]Sheet1!$B:$CC,60,FALSE)</f>
        <v>21507</v>
      </c>
      <c r="BI226" s="16">
        <v>3</v>
      </c>
      <c r="BJ226" s="16">
        <v>2</v>
      </c>
      <c r="BK226" s="26" t="s">
        <v>114</v>
      </c>
      <c r="BL226" s="16">
        <v>15</v>
      </c>
    </row>
    <row r="227" spans="1:64" s="16" customFormat="1" x14ac:dyDescent="0.15">
      <c r="A227" s="16">
        <f t="shared" si="165"/>
        <v>523102</v>
      </c>
      <c r="B227" s="16">
        <f t="shared" si="165"/>
        <v>523103</v>
      </c>
      <c r="C227" s="16">
        <f t="shared" si="127"/>
        <v>523</v>
      </c>
      <c r="D227" s="16">
        <f t="shared" si="128"/>
        <v>5231021</v>
      </c>
      <c r="E227" s="16">
        <v>522202</v>
      </c>
      <c r="F227" s="24">
        <f>VLOOKUP(I227,[1]Sheet1!$B:$CC,60,FALSE)</f>
        <v>11505</v>
      </c>
      <c r="G227" s="16">
        <v>3</v>
      </c>
      <c r="H227" s="16">
        <v>2</v>
      </c>
      <c r="I227" s="23" t="s">
        <v>287</v>
      </c>
      <c r="J227" s="16">
        <v>10</v>
      </c>
      <c r="K227" s="17">
        <f t="shared" si="158"/>
        <v>513302</v>
      </c>
      <c r="L227" s="16">
        <v>1</v>
      </c>
      <c r="M227" s="16">
        <v>2</v>
      </c>
      <c r="N227" s="16">
        <v>0</v>
      </c>
      <c r="O227" s="16">
        <v>0</v>
      </c>
      <c r="Q227" s="16">
        <v>0</v>
      </c>
      <c r="R227" s="16">
        <v>0</v>
      </c>
      <c r="S227" s="16">
        <v>0</v>
      </c>
      <c r="T227" s="16">
        <f t="shared" si="154"/>
        <v>0</v>
      </c>
      <c r="U227" s="17">
        <f t="shared" si="159"/>
        <v>533302</v>
      </c>
      <c r="V227" s="16">
        <v>21</v>
      </c>
      <c r="W227" s="16">
        <v>0</v>
      </c>
      <c r="X227" s="16">
        <f t="shared" si="156"/>
        <v>1026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6">
        <f t="shared" si="145"/>
        <v>103</v>
      </c>
      <c r="AL227" s="16">
        <v>81004</v>
      </c>
      <c r="AM227" s="16">
        <v>3</v>
      </c>
      <c r="AN227" s="16">
        <v>1</v>
      </c>
      <c r="AO227" s="16" t="s">
        <v>110</v>
      </c>
      <c r="AP227" s="16">
        <v>3</v>
      </c>
      <c r="AQ227" s="16">
        <v>21011</v>
      </c>
      <c r="AR227" s="16">
        <v>21012</v>
      </c>
      <c r="AS227" s="16">
        <v>21013</v>
      </c>
      <c r="AT227" s="16">
        <v>21014</v>
      </c>
      <c r="AU227" s="16">
        <v>21015</v>
      </c>
      <c r="AV227" s="16">
        <v>21016</v>
      </c>
      <c r="AW227" s="16">
        <v>21017</v>
      </c>
      <c r="AX227" s="16">
        <v>21018</v>
      </c>
      <c r="AY227" s="16">
        <f t="shared" si="149"/>
        <v>5232021</v>
      </c>
      <c r="AZ227" s="16">
        <v>522202</v>
      </c>
      <c r="BA227" s="24">
        <f>VLOOKUP(BD227,[1]Sheet1!$B:$CC,60,FALSE)</f>
        <v>11505</v>
      </c>
      <c r="BB227" s="16">
        <v>3</v>
      </c>
      <c r="BC227" s="16">
        <v>2</v>
      </c>
      <c r="BD227" s="25" t="s">
        <v>287</v>
      </c>
      <c r="BE227" s="16">
        <v>8</v>
      </c>
      <c r="BF227" s="16">
        <f t="shared" si="140"/>
        <v>5233021</v>
      </c>
      <c r="BG227" s="16">
        <v>522202</v>
      </c>
      <c r="BH227" s="24">
        <f>VLOOKUP(BK227,[1]Sheet1!$B:$CC,60,FALSE)</f>
        <v>11507</v>
      </c>
      <c r="BI227" s="16">
        <v>3</v>
      </c>
      <c r="BJ227" s="16">
        <v>2</v>
      </c>
      <c r="BK227" s="25" t="s">
        <v>273</v>
      </c>
      <c r="BL227" s="16">
        <v>15</v>
      </c>
    </row>
    <row r="228" spans="1:64" s="16" customFormat="1" x14ac:dyDescent="0.15">
      <c r="A228" s="16">
        <f t="shared" si="165"/>
        <v>523103</v>
      </c>
      <c r="B228" s="16">
        <f t="shared" si="165"/>
        <v>523104</v>
      </c>
      <c r="C228" s="16">
        <f t="shared" si="127"/>
        <v>523</v>
      </c>
      <c r="D228" s="16">
        <f t="shared" si="128"/>
        <v>5231031</v>
      </c>
      <c r="E228" s="16">
        <v>522203</v>
      </c>
      <c r="F228" s="24">
        <f>VLOOKUP(I228,[1]Sheet1!$B:$CC,60,FALSE)</f>
        <v>41505</v>
      </c>
      <c r="G228" s="16">
        <v>3</v>
      </c>
      <c r="H228" s="16">
        <v>2</v>
      </c>
      <c r="I228" s="23" t="s">
        <v>288</v>
      </c>
      <c r="J228" s="16">
        <v>10</v>
      </c>
      <c r="K228" s="17">
        <f t="shared" si="158"/>
        <v>513303</v>
      </c>
      <c r="L228" s="16">
        <v>1</v>
      </c>
      <c r="M228" s="16">
        <v>2</v>
      </c>
      <c r="N228" s="16">
        <v>0</v>
      </c>
      <c r="O228" s="16">
        <v>0</v>
      </c>
      <c r="Q228" s="16">
        <v>0</v>
      </c>
      <c r="R228" s="16">
        <v>0</v>
      </c>
      <c r="S228" s="16">
        <v>0</v>
      </c>
      <c r="T228" s="16">
        <f t="shared" si="154"/>
        <v>0</v>
      </c>
      <c r="U228" s="17">
        <f t="shared" si="159"/>
        <v>533303</v>
      </c>
      <c r="V228" s="16">
        <v>21</v>
      </c>
      <c r="W228" s="16">
        <v>0</v>
      </c>
      <c r="X228" s="16">
        <f t="shared" si="156"/>
        <v>1026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f t="shared" si="145"/>
        <v>103</v>
      </c>
      <c r="AL228" s="16">
        <v>81004</v>
      </c>
      <c r="AM228" s="16">
        <v>3</v>
      </c>
      <c r="AN228" s="16">
        <v>1</v>
      </c>
      <c r="AO228" s="16" t="s">
        <v>110</v>
      </c>
      <c r="AP228" s="16">
        <v>3</v>
      </c>
      <c r="AQ228" s="16">
        <v>21011</v>
      </c>
      <c r="AR228" s="16">
        <v>21012</v>
      </c>
      <c r="AS228" s="16">
        <v>21013</v>
      </c>
      <c r="AT228" s="16">
        <v>21014</v>
      </c>
      <c r="AU228" s="16">
        <v>21015</v>
      </c>
      <c r="AV228" s="16">
        <v>21016</v>
      </c>
      <c r="AW228" s="16">
        <v>21017</v>
      </c>
      <c r="AX228" s="16">
        <v>21018</v>
      </c>
      <c r="AY228" s="16">
        <f t="shared" si="149"/>
        <v>5232031</v>
      </c>
      <c r="AZ228" s="16">
        <v>522203</v>
      </c>
      <c r="BA228" s="24">
        <f>VLOOKUP(BD228,[1]Sheet1!$B:$CC,60,FALSE)</f>
        <v>11504</v>
      </c>
      <c r="BB228" s="16">
        <v>3</v>
      </c>
      <c r="BC228" s="16">
        <v>2</v>
      </c>
      <c r="BD228" s="25" t="s">
        <v>303</v>
      </c>
      <c r="BE228" s="16">
        <v>8</v>
      </c>
      <c r="BF228" s="16">
        <f t="shared" si="140"/>
        <v>5233031</v>
      </c>
      <c r="BG228" s="16">
        <v>522203</v>
      </c>
      <c r="BH228" s="24">
        <f>VLOOKUP(BK228,[1]Sheet1!$B:$CC,60,FALSE)</f>
        <v>31508</v>
      </c>
      <c r="BI228" s="16">
        <v>3</v>
      </c>
      <c r="BJ228" s="16">
        <v>2</v>
      </c>
      <c r="BK228" s="25" t="s">
        <v>297</v>
      </c>
      <c r="BL228" s="16">
        <v>15</v>
      </c>
    </row>
    <row r="229" spans="1:64" s="16" customFormat="1" x14ac:dyDescent="0.15">
      <c r="A229" s="16">
        <f t="shared" si="165"/>
        <v>523104</v>
      </c>
      <c r="B229" s="16">
        <f t="shared" si="165"/>
        <v>523105</v>
      </c>
      <c r="C229" s="16">
        <f t="shared" si="127"/>
        <v>523</v>
      </c>
      <c r="D229" s="16">
        <f t="shared" si="128"/>
        <v>5231041</v>
      </c>
      <c r="E229" s="16">
        <v>522204</v>
      </c>
      <c r="F229" s="24">
        <f>VLOOKUP(I229,[1]Sheet1!$B:$CC,60,FALSE)</f>
        <v>11507</v>
      </c>
      <c r="G229" s="16">
        <v>3</v>
      </c>
      <c r="H229" s="16">
        <v>2</v>
      </c>
      <c r="I229" s="23" t="s">
        <v>273</v>
      </c>
      <c r="J229" s="16">
        <v>10</v>
      </c>
      <c r="K229" s="17">
        <f t="shared" si="158"/>
        <v>513304</v>
      </c>
      <c r="L229" s="16">
        <v>1</v>
      </c>
      <c r="M229" s="16">
        <v>2</v>
      </c>
      <c r="N229" s="16">
        <v>0</v>
      </c>
      <c r="O229" s="16">
        <v>0</v>
      </c>
      <c r="Q229" s="16">
        <v>0</v>
      </c>
      <c r="R229" s="16">
        <v>0</v>
      </c>
      <c r="S229" s="16">
        <v>0</v>
      </c>
      <c r="T229" s="16">
        <f t="shared" si="154"/>
        <v>0</v>
      </c>
      <c r="U229" s="17">
        <f t="shared" si="159"/>
        <v>533304</v>
      </c>
      <c r="V229" s="16">
        <v>21</v>
      </c>
      <c r="W229" s="16">
        <v>0</v>
      </c>
      <c r="X229" s="16">
        <f t="shared" si="156"/>
        <v>1026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f t="shared" si="145"/>
        <v>103</v>
      </c>
      <c r="AL229" s="16">
        <v>81004</v>
      </c>
      <c r="AM229" s="16">
        <v>3</v>
      </c>
      <c r="AN229" s="16">
        <v>1</v>
      </c>
      <c r="AO229" s="16" t="s">
        <v>110</v>
      </c>
      <c r="AP229" s="16">
        <v>3</v>
      </c>
      <c r="AQ229" s="16">
        <v>21011</v>
      </c>
      <c r="AR229" s="16">
        <v>21012</v>
      </c>
      <c r="AS229" s="16">
        <v>21013</v>
      </c>
      <c r="AT229" s="16">
        <v>21014</v>
      </c>
      <c r="AU229" s="16">
        <v>21015</v>
      </c>
      <c r="AV229" s="16">
        <v>21016</v>
      </c>
      <c r="AW229" s="16">
        <v>21017</v>
      </c>
      <c r="AX229" s="16">
        <v>21018</v>
      </c>
      <c r="AY229" s="16">
        <f t="shared" si="149"/>
        <v>5232041</v>
      </c>
      <c r="AZ229" s="16">
        <v>522204</v>
      </c>
      <c r="BA229" s="24">
        <f>VLOOKUP(BD229,[1]Sheet1!$B:$CC,60,FALSE)</f>
        <v>41506</v>
      </c>
      <c r="BB229" s="16">
        <v>3</v>
      </c>
      <c r="BC229" s="16">
        <v>2</v>
      </c>
      <c r="BD229" s="26" t="s">
        <v>145</v>
      </c>
      <c r="BE229" s="16">
        <v>8</v>
      </c>
      <c r="BF229" s="16">
        <f t="shared" si="140"/>
        <v>5233041</v>
      </c>
      <c r="BG229" s="16">
        <v>522204</v>
      </c>
      <c r="BH229" s="24">
        <f>VLOOKUP(BK229,[1]Sheet1!$B:$CC,60,FALSE)</f>
        <v>21502</v>
      </c>
      <c r="BI229" s="16">
        <v>3</v>
      </c>
      <c r="BJ229" s="16">
        <v>2</v>
      </c>
      <c r="BK229" s="26" t="s">
        <v>122</v>
      </c>
      <c r="BL229" s="16">
        <v>15</v>
      </c>
    </row>
    <row r="230" spans="1:64" s="16" customFormat="1" ht="17.25" x14ac:dyDescent="0.15">
      <c r="A230" s="16">
        <f t="shared" si="165"/>
        <v>523105</v>
      </c>
      <c r="B230" s="16">
        <f t="shared" si="165"/>
        <v>523106</v>
      </c>
      <c r="C230" s="16">
        <f t="shared" si="127"/>
        <v>523</v>
      </c>
      <c r="D230" s="16">
        <f t="shared" si="128"/>
        <v>5231051</v>
      </c>
      <c r="E230" s="16">
        <v>522205</v>
      </c>
      <c r="F230" s="24">
        <f>VLOOKUP(I230,[1]Sheet1!$B:$CC,60,FALSE)</f>
        <v>41306</v>
      </c>
      <c r="G230" s="16">
        <v>3</v>
      </c>
      <c r="H230" s="16">
        <v>2</v>
      </c>
      <c r="I230" s="23" t="s">
        <v>289</v>
      </c>
      <c r="J230" s="16">
        <v>10</v>
      </c>
      <c r="K230" s="17">
        <f t="shared" si="158"/>
        <v>513305</v>
      </c>
      <c r="L230" s="16">
        <v>1</v>
      </c>
      <c r="M230" s="16">
        <v>2</v>
      </c>
      <c r="N230" s="16">
        <f>D230+600000</f>
        <v>5831051</v>
      </c>
      <c r="O230" s="16">
        <v>0</v>
      </c>
      <c r="P230" s="21">
        <v>21505</v>
      </c>
      <c r="Q230" s="16">
        <v>3</v>
      </c>
      <c r="R230" s="16">
        <v>2</v>
      </c>
      <c r="S230" s="20" t="s">
        <v>203</v>
      </c>
      <c r="T230" s="16">
        <f t="shared" si="154"/>
        <v>18</v>
      </c>
      <c r="U230" s="17">
        <f t="shared" si="159"/>
        <v>533305</v>
      </c>
      <c r="V230" s="16">
        <v>21</v>
      </c>
      <c r="W230" s="16">
        <v>0</v>
      </c>
      <c r="X230" s="16">
        <f t="shared" si="156"/>
        <v>1026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f t="shared" si="145"/>
        <v>103</v>
      </c>
      <c r="AL230" s="16">
        <v>81004</v>
      </c>
      <c r="AM230" s="16">
        <v>3</v>
      </c>
      <c r="AN230" s="16">
        <v>1</v>
      </c>
      <c r="AO230" s="16" t="s">
        <v>110</v>
      </c>
      <c r="AP230" s="16">
        <v>3</v>
      </c>
      <c r="AQ230" s="16">
        <v>21011</v>
      </c>
      <c r="AR230" s="16">
        <v>21012</v>
      </c>
      <c r="AS230" s="16">
        <v>21013</v>
      </c>
      <c r="AT230" s="16">
        <v>21014</v>
      </c>
      <c r="AU230" s="16">
        <v>21015</v>
      </c>
      <c r="AV230" s="16">
        <v>21016</v>
      </c>
      <c r="AW230" s="16">
        <v>21017</v>
      </c>
      <c r="AX230" s="16">
        <v>21018</v>
      </c>
      <c r="AY230" s="16">
        <f t="shared" si="149"/>
        <v>5232051</v>
      </c>
      <c r="AZ230" s="16">
        <v>522205</v>
      </c>
      <c r="BA230" s="24">
        <f>VLOOKUP(BD230,[1]Sheet1!$B:$CC,60,FALSE)</f>
        <v>41502</v>
      </c>
      <c r="BB230" s="16">
        <v>3</v>
      </c>
      <c r="BC230" s="16">
        <v>2</v>
      </c>
      <c r="BD230" s="25" t="s">
        <v>293</v>
      </c>
      <c r="BE230" s="16">
        <v>8</v>
      </c>
      <c r="BF230" s="16">
        <f t="shared" si="140"/>
        <v>5233051</v>
      </c>
      <c r="BG230" s="16">
        <v>522205</v>
      </c>
      <c r="BH230" s="24">
        <f>VLOOKUP(BK230,[1]Sheet1!$B:$CC,60,FALSE)</f>
        <v>11006</v>
      </c>
      <c r="BI230" s="16">
        <v>3</v>
      </c>
      <c r="BJ230" s="16">
        <v>2</v>
      </c>
      <c r="BK230" s="26" t="s">
        <v>125</v>
      </c>
      <c r="BL230" s="16">
        <v>15</v>
      </c>
    </row>
    <row r="231" spans="1:64" s="16" customFormat="1" x14ac:dyDescent="0.15">
      <c r="A231" s="16">
        <f t="shared" si="165"/>
        <v>523106</v>
      </c>
      <c r="B231" s="16">
        <f t="shared" si="165"/>
        <v>523107</v>
      </c>
      <c r="C231" s="16">
        <f t="shared" si="127"/>
        <v>523</v>
      </c>
      <c r="D231" s="16">
        <f t="shared" si="128"/>
        <v>5231061</v>
      </c>
      <c r="E231" s="16">
        <v>522206</v>
      </c>
      <c r="F231" s="24">
        <f>VLOOKUP(I231,[1]Sheet1!$B:$CC,60,FALSE)</f>
        <v>11508</v>
      </c>
      <c r="G231" s="16">
        <v>3</v>
      </c>
      <c r="H231" s="16">
        <v>2</v>
      </c>
      <c r="I231" s="23" t="s">
        <v>276</v>
      </c>
      <c r="J231" s="16">
        <v>10</v>
      </c>
      <c r="K231" s="17">
        <f t="shared" si="158"/>
        <v>513306</v>
      </c>
      <c r="L231" s="16">
        <v>1</v>
      </c>
      <c r="M231" s="16">
        <v>2</v>
      </c>
      <c r="N231" s="16">
        <v>0</v>
      </c>
      <c r="O231" s="16">
        <v>0</v>
      </c>
      <c r="Q231" s="16">
        <v>0</v>
      </c>
      <c r="R231" s="16">
        <v>0</v>
      </c>
      <c r="S231" s="16">
        <v>0</v>
      </c>
      <c r="T231" s="16">
        <f t="shared" si="154"/>
        <v>0</v>
      </c>
      <c r="U231" s="17">
        <f t="shared" si="159"/>
        <v>533306</v>
      </c>
      <c r="V231" s="16">
        <v>21</v>
      </c>
      <c r="W231" s="16">
        <v>0</v>
      </c>
      <c r="X231" s="16">
        <f t="shared" si="156"/>
        <v>1026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f t="shared" si="145"/>
        <v>103</v>
      </c>
      <c r="AL231" s="16">
        <v>81004</v>
      </c>
      <c r="AM231" s="16">
        <v>3</v>
      </c>
      <c r="AN231" s="16">
        <v>1</v>
      </c>
      <c r="AO231" s="16" t="s">
        <v>110</v>
      </c>
      <c r="AP231" s="16">
        <v>3</v>
      </c>
      <c r="AQ231" s="16">
        <v>21011</v>
      </c>
      <c r="AR231" s="16">
        <v>21012</v>
      </c>
      <c r="AS231" s="16">
        <v>21013</v>
      </c>
      <c r="AT231" s="16">
        <v>21014</v>
      </c>
      <c r="AU231" s="16">
        <v>21015</v>
      </c>
      <c r="AV231" s="16">
        <v>21016</v>
      </c>
      <c r="AW231" s="16">
        <v>21017</v>
      </c>
      <c r="AX231" s="16">
        <v>21018</v>
      </c>
      <c r="AY231" s="16">
        <f t="shared" si="149"/>
        <v>5232061</v>
      </c>
      <c r="AZ231" s="16">
        <v>522206</v>
      </c>
      <c r="BA231" s="24">
        <f>VLOOKUP(BD231,[1]Sheet1!$B:$CC,60,FALSE)</f>
        <v>11506</v>
      </c>
      <c r="BB231" s="16">
        <v>3</v>
      </c>
      <c r="BC231" s="16">
        <v>2</v>
      </c>
      <c r="BD231" s="25" t="s">
        <v>296</v>
      </c>
      <c r="BE231" s="16">
        <v>8</v>
      </c>
      <c r="BF231" s="16">
        <f t="shared" si="140"/>
        <v>5233061</v>
      </c>
      <c r="BG231" s="16">
        <v>522206</v>
      </c>
      <c r="BH231" s="24">
        <f>VLOOKUP(BK231,[1]Sheet1!$B:$CC,60,FALSE)</f>
        <v>41506</v>
      </c>
      <c r="BI231" s="16">
        <v>3</v>
      </c>
      <c r="BJ231" s="16">
        <v>2</v>
      </c>
      <c r="BK231" s="25" t="s">
        <v>272</v>
      </c>
      <c r="BL231" s="16">
        <v>15</v>
      </c>
    </row>
    <row r="232" spans="1:64" s="16" customFormat="1" x14ac:dyDescent="0.15">
      <c r="A232" s="16">
        <f t="shared" ref="A232:B235" si="166">A222+1000</f>
        <v>523107</v>
      </c>
      <c r="B232" s="16">
        <f t="shared" si="166"/>
        <v>523108</v>
      </c>
      <c r="C232" s="16">
        <f t="shared" si="127"/>
        <v>523</v>
      </c>
      <c r="D232" s="16">
        <f t="shared" si="128"/>
        <v>5231071</v>
      </c>
      <c r="E232" s="16">
        <v>522207</v>
      </c>
      <c r="F232" s="24">
        <f>VLOOKUP(I232,[1]Sheet1!$B:$CC,60,FALSE)</f>
        <v>41503</v>
      </c>
      <c r="G232" s="16">
        <v>3</v>
      </c>
      <c r="H232" s="16">
        <v>2</v>
      </c>
      <c r="I232" s="23" t="s">
        <v>290</v>
      </c>
      <c r="J232" s="16">
        <v>10</v>
      </c>
      <c r="K232" s="17">
        <f t="shared" si="158"/>
        <v>513307</v>
      </c>
      <c r="L232" s="16">
        <v>1</v>
      </c>
      <c r="M232" s="16">
        <v>2</v>
      </c>
      <c r="N232" s="16">
        <v>0</v>
      </c>
      <c r="O232" s="16">
        <v>0</v>
      </c>
      <c r="Q232" s="16">
        <v>0</v>
      </c>
      <c r="R232" s="16">
        <v>0</v>
      </c>
      <c r="S232" s="16">
        <v>0</v>
      </c>
      <c r="T232" s="16">
        <f t="shared" si="154"/>
        <v>0</v>
      </c>
      <c r="U232" s="17">
        <f t="shared" si="159"/>
        <v>533307</v>
      </c>
      <c r="V232" s="16">
        <v>21</v>
      </c>
      <c r="W232" s="16">
        <v>0</v>
      </c>
      <c r="X232" s="16">
        <f t="shared" si="156"/>
        <v>1026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f t="shared" si="145"/>
        <v>103</v>
      </c>
      <c r="AL232" s="16">
        <v>81004</v>
      </c>
      <c r="AM232" s="16">
        <v>3</v>
      </c>
      <c r="AN232" s="16">
        <v>1</v>
      </c>
      <c r="AO232" s="16" t="s">
        <v>110</v>
      </c>
      <c r="AP232" s="16">
        <v>3</v>
      </c>
      <c r="AQ232" s="16">
        <v>21011</v>
      </c>
      <c r="AR232" s="16">
        <v>21012</v>
      </c>
      <c r="AS232" s="16">
        <v>21013</v>
      </c>
      <c r="AT232" s="16">
        <v>21014</v>
      </c>
      <c r="AU232" s="16">
        <v>21015</v>
      </c>
      <c r="AV232" s="16">
        <v>21016</v>
      </c>
      <c r="AW232" s="16">
        <v>21017</v>
      </c>
      <c r="AX232" s="16">
        <v>21018</v>
      </c>
      <c r="AY232" s="16">
        <f t="shared" si="149"/>
        <v>5232071</v>
      </c>
      <c r="AZ232" s="16">
        <v>522207</v>
      </c>
      <c r="BA232" s="24">
        <f>VLOOKUP(BD232,[1]Sheet1!$B:$CC,60,FALSE)</f>
        <v>21504</v>
      </c>
      <c r="BB232" s="16">
        <v>3</v>
      </c>
      <c r="BC232" s="16">
        <v>2</v>
      </c>
      <c r="BD232" s="25" t="s">
        <v>299</v>
      </c>
      <c r="BE232" s="16">
        <v>8</v>
      </c>
      <c r="BF232" s="16">
        <f t="shared" si="140"/>
        <v>5233071</v>
      </c>
      <c r="BG232" s="16">
        <v>522207</v>
      </c>
      <c r="BH232" s="24">
        <f>VLOOKUP(BK232,[1]Sheet1!$B:$CC,60,FALSE)</f>
        <v>11305</v>
      </c>
      <c r="BI232" s="16">
        <v>3</v>
      </c>
      <c r="BJ232" s="16">
        <v>2</v>
      </c>
      <c r="BK232" s="26" t="s">
        <v>109</v>
      </c>
      <c r="BL232" s="16">
        <v>15</v>
      </c>
    </row>
    <row r="233" spans="1:64" s="16" customFormat="1" x14ac:dyDescent="0.15">
      <c r="A233" s="16">
        <f t="shared" si="166"/>
        <v>523108</v>
      </c>
      <c r="B233" s="16">
        <f t="shared" si="166"/>
        <v>523109</v>
      </c>
      <c r="C233" s="16">
        <f t="shared" si="127"/>
        <v>523</v>
      </c>
      <c r="D233" s="16">
        <f t="shared" si="128"/>
        <v>5231081</v>
      </c>
      <c r="E233" s="16">
        <v>522208</v>
      </c>
      <c r="F233" s="24">
        <f>VLOOKUP(I233,[1]Sheet1!$B:$CC,60,FALSE)</f>
        <v>31506</v>
      </c>
      <c r="G233" s="16">
        <v>3</v>
      </c>
      <c r="H233" s="16">
        <v>2</v>
      </c>
      <c r="I233" s="23" t="s">
        <v>285</v>
      </c>
      <c r="J233" s="16">
        <v>10</v>
      </c>
      <c r="K233" s="17">
        <f t="shared" si="158"/>
        <v>513308</v>
      </c>
      <c r="L233" s="16">
        <v>1</v>
      </c>
      <c r="M233" s="16">
        <v>2</v>
      </c>
      <c r="N233" s="16">
        <v>0</v>
      </c>
      <c r="O233" s="16">
        <v>0</v>
      </c>
      <c r="Q233" s="16">
        <v>0</v>
      </c>
      <c r="R233" s="16">
        <v>0</v>
      </c>
      <c r="S233" s="16">
        <v>0</v>
      </c>
      <c r="T233" s="16">
        <f t="shared" si="154"/>
        <v>0</v>
      </c>
      <c r="U233" s="17">
        <f t="shared" si="159"/>
        <v>533308</v>
      </c>
      <c r="V233" s="16">
        <v>21</v>
      </c>
      <c r="W233" s="16">
        <v>0</v>
      </c>
      <c r="X233" s="16">
        <f t="shared" si="156"/>
        <v>1026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f t="shared" si="145"/>
        <v>103</v>
      </c>
      <c r="AL233" s="16">
        <v>81004</v>
      </c>
      <c r="AM233" s="16">
        <v>3</v>
      </c>
      <c r="AN233" s="16">
        <v>1</v>
      </c>
      <c r="AO233" s="16" t="s">
        <v>110</v>
      </c>
      <c r="AP233" s="16">
        <v>3</v>
      </c>
      <c r="AQ233" s="16">
        <v>21011</v>
      </c>
      <c r="AR233" s="16">
        <v>21012</v>
      </c>
      <c r="AS233" s="16">
        <v>21013</v>
      </c>
      <c r="AT233" s="16">
        <v>21014</v>
      </c>
      <c r="AU233" s="16">
        <v>21015</v>
      </c>
      <c r="AV233" s="16">
        <v>21016</v>
      </c>
      <c r="AW233" s="16">
        <v>21017</v>
      </c>
      <c r="AX233" s="16">
        <v>21018</v>
      </c>
      <c r="AY233" s="16">
        <f t="shared" si="149"/>
        <v>5232081</v>
      </c>
      <c r="AZ233" s="16">
        <v>522208</v>
      </c>
      <c r="BA233" s="24">
        <f>VLOOKUP(BD233,[1]Sheet1!$B:$CC,60,FALSE)</f>
        <v>21506</v>
      </c>
      <c r="BB233" s="16">
        <v>3</v>
      </c>
      <c r="BC233" s="16">
        <v>2</v>
      </c>
      <c r="BD233" s="25" t="s">
        <v>304</v>
      </c>
      <c r="BE233" s="16">
        <v>8</v>
      </c>
      <c r="BF233" s="16">
        <f t="shared" si="140"/>
        <v>5233081</v>
      </c>
      <c r="BG233" s="16">
        <v>522208</v>
      </c>
      <c r="BH233" s="24">
        <f>VLOOKUP(BK233,[1]Sheet1!$B:$CC,60,FALSE)</f>
        <v>21505</v>
      </c>
      <c r="BI233" s="16">
        <v>3</v>
      </c>
      <c r="BJ233" s="16">
        <v>2</v>
      </c>
      <c r="BK233" s="25" t="s">
        <v>282</v>
      </c>
      <c r="BL233" s="16">
        <v>15</v>
      </c>
    </row>
    <row r="234" spans="1:64" s="16" customFormat="1" x14ac:dyDescent="0.15">
      <c r="A234" s="16">
        <f t="shared" si="166"/>
        <v>523109</v>
      </c>
      <c r="B234" s="16">
        <f t="shared" si="166"/>
        <v>523110</v>
      </c>
      <c r="C234" s="16">
        <f t="shared" si="127"/>
        <v>523</v>
      </c>
      <c r="D234" s="16">
        <f t="shared" si="128"/>
        <v>5231091</v>
      </c>
      <c r="E234" s="16">
        <v>522209</v>
      </c>
      <c r="F234" s="24">
        <f>VLOOKUP(I234,[1]Sheet1!$B:$CC,60,FALSE)</f>
        <v>11501</v>
      </c>
      <c r="G234" s="16">
        <v>3</v>
      </c>
      <c r="H234" s="16">
        <v>2</v>
      </c>
      <c r="I234" s="23" t="s">
        <v>291</v>
      </c>
      <c r="J234" s="16">
        <v>10</v>
      </c>
      <c r="K234" s="17">
        <f t="shared" si="158"/>
        <v>513309</v>
      </c>
      <c r="L234" s="16">
        <v>1</v>
      </c>
      <c r="M234" s="16">
        <v>2</v>
      </c>
      <c r="N234" s="16">
        <v>0</v>
      </c>
      <c r="O234" s="16">
        <v>0</v>
      </c>
      <c r="Q234" s="16">
        <v>0</v>
      </c>
      <c r="R234" s="16">
        <v>0</v>
      </c>
      <c r="S234" s="16">
        <v>0</v>
      </c>
      <c r="T234" s="16">
        <f t="shared" si="154"/>
        <v>0</v>
      </c>
      <c r="U234" s="17">
        <f t="shared" si="159"/>
        <v>533309</v>
      </c>
      <c r="V234" s="16">
        <v>21</v>
      </c>
      <c r="W234" s="16">
        <v>0</v>
      </c>
      <c r="X234" s="16">
        <f t="shared" si="156"/>
        <v>1026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f t="shared" si="145"/>
        <v>103</v>
      </c>
      <c r="AL234" s="16">
        <v>81004</v>
      </c>
      <c r="AM234" s="16">
        <v>3</v>
      </c>
      <c r="AN234" s="16">
        <v>1</v>
      </c>
      <c r="AO234" s="16" t="s">
        <v>110</v>
      </c>
      <c r="AP234" s="16">
        <v>3</v>
      </c>
      <c r="AQ234" s="16">
        <v>21011</v>
      </c>
      <c r="AR234" s="16">
        <v>21012</v>
      </c>
      <c r="AS234" s="16">
        <v>21013</v>
      </c>
      <c r="AT234" s="16">
        <v>21014</v>
      </c>
      <c r="AU234" s="16">
        <v>21015</v>
      </c>
      <c r="AV234" s="16">
        <v>21016</v>
      </c>
      <c r="AW234" s="16">
        <v>21017</v>
      </c>
      <c r="AX234" s="16">
        <v>21018</v>
      </c>
      <c r="AY234" s="16">
        <f t="shared" si="149"/>
        <v>5232091</v>
      </c>
      <c r="AZ234" s="16">
        <v>522209</v>
      </c>
      <c r="BA234" s="24">
        <f>VLOOKUP(BD234,[1]Sheet1!$B:$CC,60,FALSE)</f>
        <v>41504</v>
      </c>
      <c r="BB234" s="16">
        <v>3</v>
      </c>
      <c r="BC234" s="16">
        <v>2</v>
      </c>
      <c r="BD234" s="26" t="s">
        <v>152</v>
      </c>
      <c r="BE234" s="16">
        <v>8</v>
      </c>
      <c r="BF234" s="16">
        <f t="shared" si="140"/>
        <v>5233091</v>
      </c>
      <c r="BG234" s="16">
        <v>522209</v>
      </c>
      <c r="BH234" s="24">
        <f>VLOOKUP(BK234,[1]Sheet1!$B:$CC,60,FALSE)</f>
        <v>31306</v>
      </c>
      <c r="BI234" s="16">
        <v>3</v>
      </c>
      <c r="BJ234" s="16">
        <v>2</v>
      </c>
      <c r="BK234" s="26" t="s">
        <v>116</v>
      </c>
      <c r="BL234" s="16">
        <v>15</v>
      </c>
    </row>
    <row r="235" spans="1:64" s="16" customFormat="1" ht="17.25" x14ac:dyDescent="0.15">
      <c r="A235" s="16">
        <f t="shared" si="166"/>
        <v>523110</v>
      </c>
      <c r="B235" s="16">
        <v>0</v>
      </c>
      <c r="C235" s="16">
        <f t="shared" si="127"/>
        <v>523</v>
      </c>
      <c r="D235" s="16">
        <f t="shared" si="128"/>
        <v>5231101</v>
      </c>
      <c r="E235" s="16">
        <v>522210</v>
      </c>
      <c r="F235" s="24">
        <f>VLOOKUP(I235,[1]Sheet1!$B:$CC,60,FALSE)</f>
        <v>21501</v>
      </c>
      <c r="G235" s="16">
        <v>3</v>
      </c>
      <c r="H235" s="16">
        <v>2</v>
      </c>
      <c r="I235" s="23" t="s">
        <v>292</v>
      </c>
      <c r="J235" s="16">
        <v>10</v>
      </c>
      <c r="K235" s="17">
        <f t="shared" si="158"/>
        <v>513310</v>
      </c>
      <c r="L235" s="16">
        <v>1</v>
      </c>
      <c r="M235" s="16">
        <v>2</v>
      </c>
      <c r="N235" s="16">
        <f>D235+600000</f>
        <v>5831101</v>
      </c>
      <c r="O235" s="16">
        <v>0</v>
      </c>
      <c r="P235" s="21">
        <v>11502</v>
      </c>
      <c r="Q235" s="16">
        <v>3</v>
      </c>
      <c r="R235" s="16">
        <v>2</v>
      </c>
      <c r="S235" s="20" t="s">
        <v>189</v>
      </c>
      <c r="T235" s="16">
        <f t="shared" si="154"/>
        <v>18</v>
      </c>
      <c r="U235" s="17">
        <f t="shared" si="159"/>
        <v>533310</v>
      </c>
      <c r="V235" s="16">
        <v>21</v>
      </c>
      <c r="W235" s="16">
        <v>0</v>
      </c>
      <c r="X235" s="16">
        <f t="shared" si="156"/>
        <v>1026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f t="shared" si="145"/>
        <v>103</v>
      </c>
      <c r="AL235" s="16">
        <v>81004</v>
      </c>
      <c r="AM235" s="16">
        <v>3</v>
      </c>
      <c r="AN235" s="16">
        <v>1</v>
      </c>
      <c r="AO235" s="16" t="s">
        <v>110</v>
      </c>
      <c r="AP235" s="16">
        <v>3</v>
      </c>
      <c r="AQ235" s="16">
        <v>21011</v>
      </c>
      <c r="AR235" s="16">
        <v>21012</v>
      </c>
      <c r="AS235" s="16">
        <v>21013</v>
      </c>
      <c r="AT235" s="16">
        <v>21014</v>
      </c>
      <c r="AU235" s="16">
        <v>21015</v>
      </c>
      <c r="AV235" s="16">
        <v>21016</v>
      </c>
      <c r="AW235" s="16">
        <v>21017</v>
      </c>
      <c r="AX235" s="16">
        <v>21018</v>
      </c>
      <c r="AY235" s="16">
        <f t="shared" si="149"/>
        <v>5232101</v>
      </c>
      <c r="AZ235" s="16">
        <v>522210</v>
      </c>
      <c r="BA235" s="24">
        <f>VLOOKUP(BD235,[1]Sheet1!$B:$CC,60,FALSE)</f>
        <v>31505</v>
      </c>
      <c r="BB235" s="16">
        <v>3</v>
      </c>
      <c r="BC235" s="16">
        <v>2</v>
      </c>
      <c r="BD235" s="25" t="s">
        <v>301</v>
      </c>
      <c r="BE235" s="16">
        <v>8</v>
      </c>
      <c r="BF235" s="16">
        <f t="shared" si="140"/>
        <v>5233101</v>
      </c>
      <c r="BG235" s="16">
        <v>522210</v>
      </c>
      <c r="BH235" s="24">
        <f>VLOOKUP(BK235,[1]Sheet1!$B:$CC,60,FALSE)</f>
        <v>31502</v>
      </c>
      <c r="BI235" s="16">
        <v>3</v>
      </c>
      <c r="BJ235" s="16">
        <v>2</v>
      </c>
      <c r="BK235" s="25" t="s">
        <v>284</v>
      </c>
      <c r="BL235" s="16">
        <v>15</v>
      </c>
    </row>
    <row r="236" spans="1:64" s="16" customFormat="1" x14ac:dyDescent="0.15">
      <c r="A236" s="16">
        <f t="shared" ref="A236:B245" si="167">A226+1000</f>
        <v>524101</v>
      </c>
      <c r="B236" s="16">
        <f t="shared" si="167"/>
        <v>524102</v>
      </c>
      <c r="C236" s="16">
        <f t="shared" si="127"/>
        <v>524</v>
      </c>
      <c r="D236" s="16">
        <f t="shared" si="128"/>
        <v>5241011</v>
      </c>
      <c r="E236" s="16">
        <v>522301</v>
      </c>
      <c r="F236" s="24">
        <f>VLOOKUP(I236,[1]Sheet1!$B:$CC,60,FALSE)</f>
        <v>31503</v>
      </c>
      <c r="G236" s="16">
        <v>3</v>
      </c>
      <c r="H236" s="16">
        <v>2</v>
      </c>
      <c r="I236" s="23" t="s">
        <v>271</v>
      </c>
      <c r="J236" s="16">
        <v>10</v>
      </c>
      <c r="K236" s="17">
        <f t="shared" si="158"/>
        <v>513401</v>
      </c>
      <c r="L236" s="16">
        <v>1</v>
      </c>
      <c r="M236" s="16">
        <v>2</v>
      </c>
      <c r="N236" s="16">
        <v>0</v>
      </c>
      <c r="O236" s="16">
        <v>0</v>
      </c>
      <c r="Q236" s="16">
        <v>0</v>
      </c>
      <c r="R236" s="16">
        <v>0</v>
      </c>
      <c r="S236" s="16">
        <v>0</v>
      </c>
      <c r="T236" s="16">
        <f t="shared" si="154"/>
        <v>0</v>
      </c>
      <c r="U236" s="17">
        <f t="shared" si="159"/>
        <v>533401</v>
      </c>
      <c r="V236" s="16">
        <v>21</v>
      </c>
      <c r="W236" s="16">
        <v>0</v>
      </c>
      <c r="X236" s="16">
        <f t="shared" si="156"/>
        <v>1077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f t="shared" si="145"/>
        <v>108</v>
      </c>
      <c r="AL236" s="16">
        <v>81004</v>
      </c>
      <c r="AM236" s="16">
        <v>3</v>
      </c>
      <c r="AN236" s="16">
        <v>1</v>
      </c>
      <c r="AO236" s="16" t="s">
        <v>110</v>
      </c>
      <c r="AP236" s="16">
        <v>3</v>
      </c>
      <c r="AQ236" s="16">
        <v>21011</v>
      </c>
      <c r="AR236" s="16">
        <v>21012</v>
      </c>
      <c r="AS236" s="16">
        <v>21013</v>
      </c>
      <c r="AT236" s="16">
        <v>21014</v>
      </c>
      <c r="AU236" s="16">
        <v>21015</v>
      </c>
      <c r="AV236" s="16">
        <v>21016</v>
      </c>
      <c r="AW236" s="16">
        <v>21017</v>
      </c>
      <c r="AX236" s="16">
        <v>21018</v>
      </c>
      <c r="AY236" s="16">
        <f t="shared" si="149"/>
        <v>5242011</v>
      </c>
      <c r="AZ236" s="16">
        <v>522301</v>
      </c>
      <c r="BA236" s="24">
        <f>VLOOKUP(BD236,[1]Sheet1!$B:$CC,60,FALSE)</f>
        <v>31506</v>
      </c>
      <c r="BB236" s="16">
        <v>3</v>
      </c>
      <c r="BC236" s="16">
        <v>2</v>
      </c>
      <c r="BD236" s="25" t="s">
        <v>285</v>
      </c>
      <c r="BE236" s="16">
        <v>8</v>
      </c>
      <c r="BF236" s="16">
        <f t="shared" si="140"/>
        <v>5243011</v>
      </c>
      <c r="BG236" s="16">
        <v>522301</v>
      </c>
      <c r="BH236" s="24">
        <f>VLOOKUP(BK236,[1]Sheet1!$B:$CC,60,FALSE)</f>
        <v>11008</v>
      </c>
      <c r="BI236" s="16">
        <v>3</v>
      </c>
      <c r="BJ236" s="16">
        <v>2</v>
      </c>
      <c r="BK236" s="26" t="s">
        <v>121</v>
      </c>
      <c r="BL236" s="16">
        <v>15</v>
      </c>
    </row>
    <row r="237" spans="1:64" s="16" customFormat="1" x14ac:dyDescent="0.15">
      <c r="A237" s="16">
        <f t="shared" si="167"/>
        <v>524102</v>
      </c>
      <c r="B237" s="16">
        <f t="shared" si="167"/>
        <v>524103</v>
      </c>
      <c r="C237" s="16">
        <f t="shared" si="127"/>
        <v>524</v>
      </c>
      <c r="D237" s="16">
        <f t="shared" si="128"/>
        <v>5241021</v>
      </c>
      <c r="E237" s="16">
        <v>522302</v>
      </c>
      <c r="F237" s="24">
        <f>VLOOKUP(I237,[1]Sheet1!$B:$CC,60,FALSE)</f>
        <v>41502</v>
      </c>
      <c r="G237" s="16">
        <v>3</v>
      </c>
      <c r="H237" s="16">
        <v>2</v>
      </c>
      <c r="I237" s="23" t="s">
        <v>293</v>
      </c>
      <c r="J237" s="16">
        <v>10</v>
      </c>
      <c r="K237" s="17">
        <f t="shared" si="158"/>
        <v>513402</v>
      </c>
      <c r="L237" s="16">
        <v>1</v>
      </c>
      <c r="M237" s="16">
        <v>2</v>
      </c>
      <c r="N237" s="16">
        <v>0</v>
      </c>
      <c r="O237" s="16">
        <v>0</v>
      </c>
      <c r="Q237" s="16">
        <v>0</v>
      </c>
      <c r="R237" s="16">
        <v>0</v>
      </c>
      <c r="S237" s="16">
        <v>0</v>
      </c>
      <c r="T237" s="16">
        <f t="shared" si="154"/>
        <v>0</v>
      </c>
      <c r="U237" s="17">
        <f t="shared" si="159"/>
        <v>533402</v>
      </c>
      <c r="V237" s="16">
        <v>21</v>
      </c>
      <c r="W237" s="16">
        <v>0</v>
      </c>
      <c r="X237" s="16">
        <f t="shared" si="156"/>
        <v>1077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f t="shared" si="145"/>
        <v>108</v>
      </c>
      <c r="AL237" s="16">
        <v>81004</v>
      </c>
      <c r="AM237" s="16">
        <v>3</v>
      </c>
      <c r="AN237" s="16">
        <v>1</v>
      </c>
      <c r="AO237" s="16" t="s">
        <v>110</v>
      </c>
      <c r="AP237" s="16">
        <v>3</v>
      </c>
      <c r="AQ237" s="16">
        <v>21011</v>
      </c>
      <c r="AR237" s="16">
        <v>21012</v>
      </c>
      <c r="AS237" s="16">
        <v>21013</v>
      </c>
      <c r="AT237" s="16">
        <v>21014</v>
      </c>
      <c r="AU237" s="16">
        <v>21015</v>
      </c>
      <c r="AV237" s="16">
        <v>21016</v>
      </c>
      <c r="AW237" s="16">
        <v>21017</v>
      </c>
      <c r="AX237" s="16">
        <v>21018</v>
      </c>
      <c r="AY237" s="16">
        <f t="shared" si="149"/>
        <v>5242021</v>
      </c>
      <c r="AZ237" s="16">
        <v>522302</v>
      </c>
      <c r="BA237" s="24">
        <f>VLOOKUP(BD237,[1]Sheet1!$B:$CC,60,FALSE)</f>
        <v>21504</v>
      </c>
      <c r="BB237" s="16">
        <v>3</v>
      </c>
      <c r="BC237" s="16">
        <v>2</v>
      </c>
      <c r="BD237" s="26" t="s">
        <v>156</v>
      </c>
      <c r="BE237" s="16">
        <v>8</v>
      </c>
      <c r="BF237" s="16">
        <f t="shared" si="140"/>
        <v>5243021</v>
      </c>
      <c r="BG237" s="16">
        <v>522302</v>
      </c>
      <c r="BH237" s="24">
        <f>VLOOKUP(BK237,[1]Sheet1!$B:$CC,60,FALSE)</f>
        <v>11504</v>
      </c>
      <c r="BI237" s="16">
        <v>3</v>
      </c>
      <c r="BJ237" s="16">
        <v>2</v>
      </c>
      <c r="BK237" s="25" t="s">
        <v>303</v>
      </c>
      <c r="BL237" s="16">
        <v>15</v>
      </c>
    </row>
    <row r="238" spans="1:64" s="16" customFormat="1" x14ac:dyDescent="0.15">
      <c r="A238" s="16">
        <f t="shared" si="167"/>
        <v>524103</v>
      </c>
      <c r="B238" s="16">
        <f t="shared" si="167"/>
        <v>524104</v>
      </c>
      <c r="C238" s="16">
        <f t="shared" si="127"/>
        <v>524</v>
      </c>
      <c r="D238" s="16">
        <f t="shared" si="128"/>
        <v>5241031</v>
      </c>
      <c r="E238" s="16">
        <v>522303</v>
      </c>
      <c r="F238" s="24">
        <f>VLOOKUP(I238,[1]Sheet1!$B:$CC,60,FALSE)</f>
        <v>31507</v>
      </c>
      <c r="G238" s="16">
        <v>3</v>
      </c>
      <c r="H238" s="16">
        <v>2</v>
      </c>
      <c r="I238" s="23" t="s">
        <v>294</v>
      </c>
      <c r="J238" s="16">
        <v>10</v>
      </c>
      <c r="K238" s="17">
        <f t="shared" si="158"/>
        <v>513403</v>
      </c>
      <c r="L238" s="16">
        <v>1</v>
      </c>
      <c r="M238" s="16">
        <v>2</v>
      </c>
      <c r="N238" s="16">
        <v>0</v>
      </c>
      <c r="O238" s="16">
        <v>0</v>
      </c>
      <c r="Q238" s="16">
        <v>0</v>
      </c>
      <c r="R238" s="16">
        <v>0</v>
      </c>
      <c r="S238" s="16">
        <v>0</v>
      </c>
      <c r="T238" s="16">
        <f t="shared" si="154"/>
        <v>0</v>
      </c>
      <c r="U238" s="17">
        <f t="shared" si="159"/>
        <v>533403</v>
      </c>
      <c r="V238" s="16">
        <v>21</v>
      </c>
      <c r="W238" s="16">
        <v>0</v>
      </c>
      <c r="X238" s="16">
        <f t="shared" si="156"/>
        <v>1077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f t="shared" si="145"/>
        <v>108</v>
      </c>
      <c r="AL238" s="16">
        <v>81004</v>
      </c>
      <c r="AM238" s="16">
        <v>3</v>
      </c>
      <c r="AN238" s="16">
        <v>1</v>
      </c>
      <c r="AO238" s="16" t="s">
        <v>110</v>
      </c>
      <c r="AP238" s="16">
        <v>3</v>
      </c>
      <c r="AQ238" s="16">
        <v>21011</v>
      </c>
      <c r="AR238" s="16">
        <v>21012</v>
      </c>
      <c r="AS238" s="16">
        <v>21013</v>
      </c>
      <c r="AT238" s="16">
        <v>21014</v>
      </c>
      <c r="AU238" s="16">
        <v>21015</v>
      </c>
      <c r="AV238" s="16">
        <v>21016</v>
      </c>
      <c r="AW238" s="16">
        <v>21017</v>
      </c>
      <c r="AX238" s="16">
        <v>21018</v>
      </c>
      <c r="AY238" s="16">
        <f t="shared" si="149"/>
        <v>5242031</v>
      </c>
      <c r="AZ238" s="16">
        <v>522303</v>
      </c>
      <c r="BA238" s="24">
        <f>VLOOKUP(BD238,[1]Sheet1!$B:$CC,60,FALSE)</f>
        <v>31501</v>
      </c>
      <c r="BB238" s="16">
        <v>3</v>
      </c>
      <c r="BC238" s="16">
        <v>2</v>
      </c>
      <c r="BD238" s="26" t="s">
        <v>157</v>
      </c>
      <c r="BE238" s="16">
        <v>8</v>
      </c>
      <c r="BF238" s="16">
        <f t="shared" si="140"/>
        <v>5243031</v>
      </c>
      <c r="BG238" s="16">
        <v>522303</v>
      </c>
      <c r="BH238" s="24">
        <f>VLOOKUP(BK238,[1]Sheet1!$B:$CC,60,FALSE)</f>
        <v>21005</v>
      </c>
      <c r="BI238" s="16">
        <v>3</v>
      </c>
      <c r="BJ238" s="16">
        <v>2</v>
      </c>
      <c r="BK238" s="26" t="s">
        <v>127</v>
      </c>
      <c r="BL238" s="16">
        <v>15</v>
      </c>
    </row>
    <row r="239" spans="1:64" s="16" customFormat="1" x14ac:dyDescent="0.15">
      <c r="A239" s="16">
        <f t="shared" si="167"/>
        <v>524104</v>
      </c>
      <c r="B239" s="16">
        <f t="shared" si="167"/>
        <v>524105</v>
      </c>
      <c r="C239" s="16">
        <f t="shared" si="127"/>
        <v>524</v>
      </c>
      <c r="D239" s="16">
        <f t="shared" si="128"/>
        <v>5241041</v>
      </c>
      <c r="E239" s="16">
        <v>522304</v>
      </c>
      <c r="F239" s="24">
        <f>VLOOKUP(I239,[1]Sheet1!$B:$CC,60,FALSE)</f>
        <v>21505</v>
      </c>
      <c r="G239" s="16">
        <v>3</v>
      </c>
      <c r="H239" s="16">
        <v>2</v>
      </c>
      <c r="I239" s="23" t="s">
        <v>282</v>
      </c>
      <c r="J239" s="16">
        <v>10</v>
      </c>
      <c r="K239" s="17">
        <f t="shared" si="158"/>
        <v>513404</v>
      </c>
      <c r="L239" s="16">
        <v>1</v>
      </c>
      <c r="M239" s="16">
        <v>2</v>
      </c>
      <c r="N239" s="16">
        <v>0</v>
      </c>
      <c r="O239" s="16">
        <v>0</v>
      </c>
      <c r="Q239" s="16">
        <v>0</v>
      </c>
      <c r="R239" s="16">
        <v>0</v>
      </c>
      <c r="S239" s="16">
        <v>0</v>
      </c>
      <c r="T239" s="16">
        <f t="shared" si="154"/>
        <v>0</v>
      </c>
      <c r="U239" s="17">
        <f t="shared" si="159"/>
        <v>533404</v>
      </c>
      <c r="V239" s="16">
        <v>21</v>
      </c>
      <c r="W239" s="16">
        <v>0</v>
      </c>
      <c r="X239" s="16">
        <f t="shared" si="156"/>
        <v>1077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f t="shared" si="145"/>
        <v>108</v>
      </c>
      <c r="AL239" s="16">
        <v>81004</v>
      </c>
      <c r="AM239" s="16">
        <v>3</v>
      </c>
      <c r="AN239" s="16">
        <v>1</v>
      </c>
      <c r="AO239" s="16" t="s">
        <v>110</v>
      </c>
      <c r="AP239" s="16">
        <v>3</v>
      </c>
      <c r="AQ239" s="16">
        <v>21011</v>
      </c>
      <c r="AR239" s="16">
        <v>21012</v>
      </c>
      <c r="AS239" s="16">
        <v>21013</v>
      </c>
      <c r="AT239" s="16">
        <v>21014</v>
      </c>
      <c r="AU239" s="16">
        <v>21015</v>
      </c>
      <c r="AV239" s="16">
        <v>21016</v>
      </c>
      <c r="AW239" s="16">
        <v>21017</v>
      </c>
      <c r="AX239" s="16">
        <v>21018</v>
      </c>
      <c r="AY239" s="16">
        <f t="shared" si="149"/>
        <v>5242041</v>
      </c>
      <c r="AZ239" s="16">
        <v>522304</v>
      </c>
      <c r="BA239" s="24">
        <f>VLOOKUP(BD239,[1]Sheet1!$B:$CC,60,FALSE)</f>
        <v>11505</v>
      </c>
      <c r="BB239" s="16">
        <v>3</v>
      </c>
      <c r="BC239" s="16">
        <v>2</v>
      </c>
      <c r="BD239" s="25" t="s">
        <v>287</v>
      </c>
      <c r="BE239" s="16">
        <v>8</v>
      </c>
      <c r="BF239" s="16">
        <f t="shared" si="140"/>
        <v>5243041</v>
      </c>
      <c r="BG239" s="16">
        <v>522304</v>
      </c>
      <c r="BH239" s="24">
        <f>VLOOKUP(BK239,[1]Sheet1!$B:$CC,60,FALSE)</f>
        <v>31506</v>
      </c>
      <c r="BI239" s="16">
        <v>3</v>
      </c>
      <c r="BJ239" s="16">
        <v>2</v>
      </c>
      <c r="BK239" s="25" t="s">
        <v>285</v>
      </c>
      <c r="BL239" s="16">
        <v>15</v>
      </c>
    </row>
    <row r="240" spans="1:64" s="16" customFormat="1" ht="17.25" x14ac:dyDescent="0.15">
      <c r="A240" s="16">
        <f t="shared" si="167"/>
        <v>524105</v>
      </c>
      <c r="B240" s="16">
        <f t="shared" si="167"/>
        <v>524106</v>
      </c>
      <c r="C240" s="16">
        <f t="shared" si="127"/>
        <v>524</v>
      </c>
      <c r="D240" s="16">
        <f t="shared" si="128"/>
        <v>5241051</v>
      </c>
      <c r="E240" s="16">
        <v>522305</v>
      </c>
      <c r="F240" s="24">
        <f>VLOOKUP(I240,[1]Sheet1!$B:$CC,60,FALSE)</f>
        <v>31504</v>
      </c>
      <c r="G240" s="16">
        <v>3</v>
      </c>
      <c r="H240" s="16">
        <v>2</v>
      </c>
      <c r="I240" s="23" t="s">
        <v>270</v>
      </c>
      <c r="J240" s="16">
        <v>10</v>
      </c>
      <c r="K240" s="17">
        <f t="shared" si="158"/>
        <v>513405</v>
      </c>
      <c r="L240" s="16">
        <v>1</v>
      </c>
      <c r="M240" s="16">
        <v>2</v>
      </c>
      <c r="N240" s="16">
        <f>D240+600000</f>
        <v>5841051</v>
      </c>
      <c r="O240" s="16">
        <v>0</v>
      </c>
      <c r="P240" s="21">
        <v>41501</v>
      </c>
      <c r="Q240" s="16">
        <v>3</v>
      </c>
      <c r="R240" s="16">
        <v>2</v>
      </c>
      <c r="S240" s="20" t="s">
        <v>201</v>
      </c>
      <c r="T240" s="16">
        <f t="shared" si="154"/>
        <v>18</v>
      </c>
      <c r="U240" s="17">
        <f t="shared" si="159"/>
        <v>533405</v>
      </c>
      <c r="V240" s="16">
        <v>21</v>
      </c>
      <c r="W240" s="16">
        <v>0</v>
      </c>
      <c r="X240" s="16">
        <f t="shared" si="156"/>
        <v>1077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f t="shared" si="145"/>
        <v>108</v>
      </c>
      <c r="AL240" s="16">
        <v>81004</v>
      </c>
      <c r="AM240" s="16">
        <v>3</v>
      </c>
      <c r="AN240" s="16">
        <v>1</v>
      </c>
      <c r="AO240" s="16" t="s">
        <v>110</v>
      </c>
      <c r="AP240" s="16">
        <v>3</v>
      </c>
      <c r="AQ240" s="16">
        <v>21011</v>
      </c>
      <c r="AR240" s="16">
        <v>21012</v>
      </c>
      <c r="AS240" s="16">
        <v>21013</v>
      </c>
      <c r="AT240" s="16">
        <v>21014</v>
      </c>
      <c r="AU240" s="16">
        <v>21015</v>
      </c>
      <c r="AV240" s="16">
        <v>21016</v>
      </c>
      <c r="AW240" s="16">
        <v>21017</v>
      </c>
      <c r="AX240" s="16">
        <v>21018</v>
      </c>
      <c r="AY240" s="16">
        <f t="shared" si="149"/>
        <v>5242051</v>
      </c>
      <c r="AZ240" s="16">
        <v>522305</v>
      </c>
      <c r="BA240" s="24">
        <f>VLOOKUP(BD240,[1]Sheet1!$B:$CC,60,FALSE)</f>
        <v>11501</v>
      </c>
      <c r="BB240" s="16">
        <v>3</v>
      </c>
      <c r="BC240" s="16">
        <v>2</v>
      </c>
      <c r="BD240" s="26" t="s">
        <v>160</v>
      </c>
      <c r="BE240" s="16">
        <v>8</v>
      </c>
      <c r="BF240" s="16">
        <f t="shared" si="140"/>
        <v>5243051</v>
      </c>
      <c r="BG240" s="16">
        <v>522305</v>
      </c>
      <c r="BH240" s="24">
        <f>VLOOKUP(BK240,[1]Sheet1!$B:$CC,60,FALSE)</f>
        <v>41004</v>
      </c>
      <c r="BI240" s="16">
        <v>3</v>
      </c>
      <c r="BJ240" s="16">
        <v>2</v>
      </c>
      <c r="BK240" s="26" t="s">
        <v>133</v>
      </c>
      <c r="BL240" s="16">
        <v>15</v>
      </c>
    </row>
    <row r="241" spans="1:64" s="16" customFormat="1" x14ac:dyDescent="0.15">
      <c r="A241" s="16">
        <f t="shared" si="167"/>
        <v>524106</v>
      </c>
      <c r="B241" s="16">
        <f t="shared" si="167"/>
        <v>524107</v>
      </c>
      <c r="C241" s="16">
        <f t="shared" si="127"/>
        <v>524</v>
      </c>
      <c r="D241" s="16">
        <f t="shared" si="128"/>
        <v>5241061</v>
      </c>
      <c r="E241" s="16">
        <v>522306</v>
      </c>
      <c r="F241" s="24">
        <f>VLOOKUP(I241,[1]Sheet1!$B:$CC,60,FALSE)</f>
        <v>21507</v>
      </c>
      <c r="G241" s="16">
        <v>3</v>
      </c>
      <c r="H241" s="16">
        <v>2</v>
      </c>
      <c r="I241" s="23" t="s">
        <v>281</v>
      </c>
      <c r="J241" s="16">
        <v>10</v>
      </c>
      <c r="K241" s="17">
        <f t="shared" si="158"/>
        <v>513406</v>
      </c>
      <c r="L241" s="16">
        <v>1</v>
      </c>
      <c r="M241" s="16">
        <v>2</v>
      </c>
      <c r="N241" s="16">
        <v>0</v>
      </c>
      <c r="O241" s="16">
        <v>0</v>
      </c>
      <c r="Q241" s="16">
        <v>0</v>
      </c>
      <c r="R241" s="16">
        <v>0</v>
      </c>
      <c r="S241" s="16">
        <v>0</v>
      </c>
      <c r="T241" s="16">
        <f t="shared" si="154"/>
        <v>0</v>
      </c>
      <c r="U241" s="17">
        <f t="shared" si="159"/>
        <v>533406</v>
      </c>
      <c r="V241" s="16">
        <v>21</v>
      </c>
      <c r="W241" s="16">
        <v>0</v>
      </c>
      <c r="X241" s="16">
        <f t="shared" si="156"/>
        <v>1077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f t="shared" si="145"/>
        <v>108</v>
      </c>
      <c r="AL241" s="16">
        <v>81004</v>
      </c>
      <c r="AM241" s="16">
        <v>3</v>
      </c>
      <c r="AN241" s="16">
        <v>1</v>
      </c>
      <c r="AO241" s="16" t="s">
        <v>110</v>
      </c>
      <c r="AP241" s="16">
        <v>3</v>
      </c>
      <c r="AQ241" s="16">
        <v>21011</v>
      </c>
      <c r="AR241" s="16">
        <v>21012</v>
      </c>
      <c r="AS241" s="16">
        <v>21013</v>
      </c>
      <c r="AT241" s="16">
        <v>21014</v>
      </c>
      <c r="AU241" s="16">
        <v>21015</v>
      </c>
      <c r="AV241" s="16">
        <v>21016</v>
      </c>
      <c r="AW241" s="16">
        <v>21017</v>
      </c>
      <c r="AX241" s="16">
        <v>21018</v>
      </c>
      <c r="AY241" s="16">
        <f t="shared" si="149"/>
        <v>5242061</v>
      </c>
      <c r="AZ241" s="16">
        <v>522306</v>
      </c>
      <c r="BA241" s="24">
        <f>VLOOKUP(BD241,[1]Sheet1!$B:$CC,60,FALSE)</f>
        <v>21505</v>
      </c>
      <c r="BB241" s="16">
        <v>3</v>
      </c>
      <c r="BC241" s="16">
        <v>2</v>
      </c>
      <c r="BD241" s="25" t="s">
        <v>282</v>
      </c>
      <c r="BE241" s="16">
        <v>8</v>
      </c>
      <c r="BF241" s="16">
        <f t="shared" si="140"/>
        <v>5243061</v>
      </c>
      <c r="BG241" s="16">
        <v>522306</v>
      </c>
      <c r="BH241" s="24">
        <f>VLOOKUP(BK241,[1]Sheet1!$B:$CC,60,FALSE)</f>
        <v>11508</v>
      </c>
      <c r="BI241" s="16">
        <v>3</v>
      </c>
      <c r="BJ241" s="16">
        <v>2</v>
      </c>
      <c r="BK241" s="25" t="s">
        <v>276</v>
      </c>
      <c r="BL241" s="16">
        <v>15</v>
      </c>
    </row>
    <row r="242" spans="1:64" s="16" customFormat="1" x14ac:dyDescent="0.15">
      <c r="A242" s="16">
        <f t="shared" si="167"/>
        <v>524107</v>
      </c>
      <c r="B242" s="16">
        <f t="shared" si="167"/>
        <v>524108</v>
      </c>
      <c r="C242" s="16">
        <f t="shared" si="127"/>
        <v>524</v>
      </c>
      <c r="D242" s="16">
        <f t="shared" si="128"/>
        <v>5241071</v>
      </c>
      <c r="E242" s="16">
        <v>522307</v>
      </c>
      <c r="F242" s="24">
        <f>VLOOKUP(I242,[1]Sheet1!$B:$CC,60,FALSE)</f>
        <v>41507</v>
      </c>
      <c r="G242" s="16">
        <v>3</v>
      </c>
      <c r="H242" s="16">
        <v>2</v>
      </c>
      <c r="I242" s="23" t="s">
        <v>275</v>
      </c>
      <c r="J242" s="16">
        <v>10</v>
      </c>
      <c r="K242" s="17">
        <f t="shared" si="158"/>
        <v>513407</v>
      </c>
      <c r="L242" s="16">
        <v>1</v>
      </c>
      <c r="M242" s="16">
        <v>2</v>
      </c>
      <c r="N242" s="16">
        <v>0</v>
      </c>
      <c r="O242" s="16">
        <v>0</v>
      </c>
      <c r="Q242" s="16">
        <v>0</v>
      </c>
      <c r="R242" s="16">
        <v>0</v>
      </c>
      <c r="S242" s="16">
        <v>0</v>
      </c>
      <c r="T242" s="16">
        <f t="shared" si="154"/>
        <v>0</v>
      </c>
      <c r="U242" s="17">
        <f t="shared" si="159"/>
        <v>533407</v>
      </c>
      <c r="V242" s="16">
        <v>21</v>
      </c>
      <c r="W242" s="16">
        <v>0</v>
      </c>
      <c r="X242" s="16">
        <f t="shared" si="156"/>
        <v>1077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f t="shared" si="145"/>
        <v>108</v>
      </c>
      <c r="AL242" s="16">
        <v>81004</v>
      </c>
      <c r="AM242" s="16">
        <v>3</v>
      </c>
      <c r="AN242" s="16">
        <v>1</v>
      </c>
      <c r="AO242" s="16" t="s">
        <v>110</v>
      </c>
      <c r="AP242" s="16">
        <v>3</v>
      </c>
      <c r="AQ242" s="16">
        <v>21011</v>
      </c>
      <c r="AR242" s="16">
        <v>21012</v>
      </c>
      <c r="AS242" s="16">
        <v>21013</v>
      </c>
      <c r="AT242" s="16">
        <v>21014</v>
      </c>
      <c r="AU242" s="16">
        <v>21015</v>
      </c>
      <c r="AV242" s="16">
        <v>21016</v>
      </c>
      <c r="AW242" s="16">
        <v>21017</v>
      </c>
      <c r="AX242" s="16">
        <v>21018</v>
      </c>
      <c r="AY242" s="16">
        <f t="shared" si="149"/>
        <v>5242071</v>
      </c>
      <c r="AZ242" s="16">
        <v>522307</v>
      </c>
      <c r="BA242" s="24">
        <f>VLOOKUP(BD242,[1]Sheet1!$B:$CC,60,FALSE)</f>
        <v>21501</v>
      </c>
      <c r="BB242" s="16">
        <v>3</v>
      </c>
      <c r="BC242" s="16">
        <v>2</v>
      </c>
      <c r="BD242" s="25" t="s">
        <v>292</v>
      </c>
      <c r="BE242" s="16">
        <v>8</v>
      </c>
      <c r="BF242" s="16">
        <f t="shared" si="140"/>
        <v>5243071</v>
      </c>
      <c r="BG242" s="16">
        <v>522307</v>
      </c>
      <c r="BH242" s="24">
        <f>VLOOKUP(BK242,[1]Sheet1!$B:$CC,60,FALSE)</f>
        <v>21501</v>
      </c>
      <c r="BI242" s="16">
        <v>3</v>
      </c>
      <c r="BJ242" s="16">
        <v>2</v>
      </c>
      <c r="BK242" s="25" t="s">
        <v>292</v>
      </c>
      <c r="BL242" s="16">
        <v>15</v>
      </c>
    </row>
    <row r="243" spans="1:64" s="16" customFormat="1" x14ac:dyDescent="0.15">
      <c r="A243" s="16">
        <f t="shared" si="167"/>
        <v>524108</v>
      </c>
      <c r="B243" s="16">
        <f t="shared" si="167"/>
        <v>524109</v>
      </c>
      <c r="C243" s="16">
        <f t="shared" si="127"/>
        <v>524</v>
      </c>
      <c r="D243" s="16">
        <f t="shared" si="128"/>
        <v>5241081</v>
      </c>
      <c r="E243" s="16">
        <v>522308</v>
      </c>
      <c r="F243" s="24">
        <f>VLOOKUP(I243,[1]Sheet1!$B:$CC,60,FALSE)</f>
        <v>21508</v>
      </c>
      <c r="G243" s="16">
        <v>3</v>
      </c>
      <c r="H243" s="16">
        <v>2</v>
      </c>
      <c r="I243" s="23" t="s">
        <v>295</v>
      </c>
      <c r="J243" s="16">
        <v>10</v>
      </c>
      <c r="K243" s="17">
        <f t="shared" si="158"/>
        <v>513408</v>
      </c>
      <c r="L243" s="16">
        <v>1</v>
      </c>
      <c r="M243" s="16">
        <v>2</v>
      </c>
      <c r="N243" s="16">
        <v>0</v>
      </c>
      <c r="O243" s="16">
        <v>0</v>
      </c>
      <c r="Q243" s="16">
        <v>0</v>
      </c>
      <c r="R243" s="16">
        <v>0</v>
      </c>
      <c r="S243" s="16">
        <v>0</v>
      </c>
      <c r="T243" s="16">
        <f t="shared" si="154"/>
        <v>0</v>
      </c>
      <c r="U243" s="17">
        <f t="shared" si="159"/>
        <v>533408</v>
      </c>
      <c r="V243" s="16">
        <v>21</v>
      </c>
      <c r="W243" s="16">
        <v>0</v>
      </c>
      <c r="X243" s="16">
        <f t="shared" si="156"/>
        <v>1077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f t="shared" si="145"/>
        <v>108</v>
      </c>
      <c r="AL243" s="16">
        <v>81004</v>
      </c>
      <c r="AM243" s="16">
        <v>3</v>
      </c>
      <c r="AN243" s="16">
        <v>1</v>
      </c>
      <c r="AO243" s="16" t="s">
        <v>110</v>
      </c>
      <c r="AP243" s="16">
        <v>3</v>
      </c>
      <c r="AQ243" s="16">
        <v>21011</v>
      </c>
      <c r="AR243" s="16">
        <v>21012</v>
      </c>
      <c r="AS243" s="16">
        <v>21013</v>
      </c>
      <c r="AT243" s="16">
        <v>21014</v>
      </c>
      <c r="AU243" s="16">
        <v>21015</v>
      </c>
      <c r="AV243" s="16">
        <v>21016</v>
      </c>
      <c r="AW243" s="16">
        <v>21017</v>
      </c>
      <c r="AX243" s="16">
        <v>21018</v>
      </c>
      <c r="AY243" s="16">
        <f t="shared" si="149"/>
        <v>5242081</v>
      </c>
      <c r="AZ243" s="16">
        <v>522308</v>
      </c>
      <c r="BA243" s="24">
        <f>VLOOKUP(BD243,[1]Sheet1!$B:$CC,60,FALSE)</f>
        <v>21502</v>
      </c>
      <c r="BB243" s="16">
        <v>3</v>
      </c>
      <c r="BC243" s="16">
        <v>2</v>
      </c>
      <c r="BD243" s="25" t="s">
        <v>278</v>
      </c>
      <c r="BE243" s="16">
        <v>8</v>
      </c>
      <c r="BF243" s="16">
        <f t="shared" si="140"/>
        <v>5243081</v>
      </c>
      <c r="BG243" s="16">
        <v>522308</v>
      </c>
      <c r="BH243" s="24">
        <f>VLOOKUP(BK243,[1]Sheet1!$B:$CC,60,FALSE)</f>
        <v>21305</v>
      </c>
      <c r="BI243" s="16">
        <v>3</v>
      </c>
      <c r="BJ243" s="16">
        <v>2</v>
      </c>
      <c r="BK243" s="26" t="s">
        <v>140</v>
      </c>
      <c r="BL243" s="16">
        <v>15</v>
      </c>
    </row>
    <row r="244" spans="1:64" s="16" customFormat="1" x14ac:dyDescent="0.15">
      <c r="A244" s="16">
        <f t="shared" si="167"/>
        <v>524109</v>
      </c>
      <c r="B244" s="16">
        <f t="shared" si="167"/>
        <v>524110</v>
      </c>
      <c r="C244" s="16">
        <f t="shared" si="127"/>
        <v>524</v>
      </c>
      <c r="D244" s="16">
        <f t="shared" si="128"/>
        <v>5241091</v>
      </c>
      <c r="E244" s="16">
        <v>522309</v>
      </c>
      <c r="F244" s="24">
        <f>VLOOKUP(I244,[1]Sheet1!$B:$CC,60,FALSE)</f>
        <v>41506</v>
      </c>
      <c r="G244" s="16">
        <v>3</v>
      </c>
      <c r="H244" s="16">
        <v>2</v>
      </c>
      <c r="I244" s="23" t="s">
        <v>272</v>
      </c>
      <c r="J244" s="16">
        <v>10</v>
      </c>
      <c r="K244" s="17">
        <f t="shared" si="158"/>
        <v>513409</v>
      </c>
      <c r="L244" s="16">
        <v>1</v>
      </c>
      <c r="M244" s="16">
        <v>2</v>
      </c>
      <c r="N244" s="16">
        <v>0</v>
      </c>
      <c r="O244" s="16">
        <v>0</v>
      </c>
      <c r="Q244" s="16">
        <v>0</v>
      </c>
      <c r="R244" s="16">
        <v>0</v>
      </c>
      <c r="S244" s="16">
        <v>0</v>
      </c>
      <c r="T244" s="16">
        <f t="shared" si="154"/>
        <v>0</v>
      </c>
      <c r="U244" s="17">
        <f t="shared" si="159"/>
        <v>533409</v>
      </c>
      <c r="V244" s="16">
        <v>21</v>
      </c>
      <c r="W244" s="16">
        <v>0</v>
      </c>
      <c r="X244" s="16">
        <f t="shared" si="156"/>
        <v>1077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f t="shared" si="145"/>
        <v>108</v>
      </c>
      <c r="AL244" s="16">
        <v>81004</v>
      </c>
      <c r="AM244" s="16">
        <v>3</v>
      </c>
      <c r="AN244" s="16">
        <v>1</v>
      </c>
      <c r="AO244" s="16" t="s">
        <v>110</v>
      </c>
      <c r="AP244" s="16">
        <v>3</v>
      </c>
      <c r="AQ244" s="16">
        <v>21011</v>
      </c>
      <c r="AR244" s="16">
        <v>21012</v>
      </c>
      <c r="AS244" s="16">
        <v>21013</v>
      </c>
      <c r="AT244" s="16">
        <v>21014</v>
      </c>
      <c r="AU244" s="16">
        <v>21015</v>
      </c>
      <c r="AV244" s="16">
        <v>21016</v>
      </c>
      <c r="AW244" s="16">
        <v>21017</v>
      </c>
      <c r="AX244" s="16">
        <v>21018</v>
      </c>
      <c r="AY244" s="16">
        <f t="shared" si="149"/>
        <v>5242091</v>
      </c>
      <c r="AZ244" s="16">
        <v>522309</v>
      </c>
      <c r="BA244" s="24">
        <f>VLOOKUP(BD244,[1]Sheet1!$B:$CC,60,FALSE)</f>
        <v>41505</v>
      </c>
      <c r="BB244" s="16">
        <v>3</v>
      </c>
      <c r="BC244" s="16">
        <v>2</v>
      </c>
      <c r="BD244" s="25" t="s">
        <v>288</v>
      </c>
      <c r="BE244" s="16">
        <v>8</v>
      </c>
      <c r="BF244" s="16">
        <f t="shared" si="140"/>
        <v>5243091</v>
      </c>
      <c r="BG244" s="16">
        <v>522309</v>
      </c>
      <c r="BH244" s="24">
        <f>VLOOKUP(BK244,[1]Sheet1!$B:$CC,60,FALSE)</f>
        <v>21502</v>
      </c>
      <c r="BI244" s="16">
        <v>3</v>
      </c>
      <c r="BJ244" s="16">
        <v>2</v>
      </c>
      <c r="BK244" s="25" t="s">
        <v>278</v>
      </c>
      <c r="BL244" s="16">
        <v>15</v>
      </c>
    </row>
    <row r="245" spans="1:64" s="16" customFormat="1" ht="17.25" x14ac:dyDescent="0.15">
      <c r="A245" s="16">
        <f t="shared" si="167"/>
        <v>524110</v>
      </c>
      <c r="B245" s="16">
        <v>0</v>
      </c>
      <c r="C245" s="16">
        <f t="shared" si="127"/>
        <v>524</v>
      </c>
      <c r="D245" s="16">
        <f t="shared" si="128"/>
        <v>5241101</v>
      </c>
      <c r="E245" s="16">
        <v>522310</v>
      </c>
      <c r="F245" s="24">
        <f>VLOOKUP(I245,[1]Sheet1!$B:$CC,60,FALSE)</f>
        <v>21502</v>
      </c>
      <c r="G245" s="16">
        <v>3</v>
      </c>
      <c r="H245" s="16">
        <v>2</v>
      </c>
      <c r="I245" s="23" t="s">
        <v>122</v>
      </c>
      <c r="J245" s="16">
        <v>10</v>
      </c>
      <c r="K245" s="17">
        <f t="shared" si="158"/>
        <v>513410</v>
      </c>
      <c r="L245" s="16">
        <v>1</v>
      </c>
      <c r="M245" s="16">
        <v>2</v>
      </c>
      <c r="N245" s="16">
        <f>D245+600000</f>
        <v>5841101</v>
      </c>
      <c r="O245" s="16">
        <v>0</v>
      </c>
      <c r="P245" s="21">
        <v>31503</v>
      </c>
      <c r="Q245" s="16">
        <v>3</v>
      </c>
      <c r="R245" s="16">
        <v>2</v>
      </c>
      <c r="S245" s="20" t="s">
        <v>204</v>
      </c>
      <c r="T245" s="16">
        <f t="shared" si="154"/>
        <v>18</v>
      </c>
      <c r="U245" s="17">
        <f t="shared" si="159"/>
        <v>533410</v>
      </c>
      <c r="V245" s="16">
        <v>21</v>
      </c>
      <c r="W245" s="16">
        <v>0</v>
      </c>
      <c r="X245" s="16">
        <f t="shared" si="156"/>
        <v>1077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f t="shared" si="145"/>
        <v>108</v>
      </c>
      <c r="AL245" s="16">
        <v>81004</v>
      </c>
      <c r="AM245" s="16">
        <v>3</v>
      </c>
      <c r="AN245" s="16">
        <v>1</v>
      </c>
      <c r="AO245" s="16" t="s">
        <v>110</v>
      </c>
      <c r="AP245" s="16">
        <v>3</v>
      </c>
      <c r="AQ245" s="16">
        <v>21011</v>
      </c>
      <c r="AR245" s="16">
        <v>21012</v>
      </c>
      <c r="AS245" s="16">
        <v>21013</v>
      </c>
      <c r="AT245" s="16">
        <v>21014</v>
      </c>
      <c r="AU245" s="16">
        <v>21015</v>
      </c>
      <c r="AV245" s="16">
        <v>21016</v>
      </c>
      <c r="AW245" s="16">
        <v>21017</v>
      </c>
      <c r="AX245" s="16">
        <v>21018</v>
      </c>
      <c r="AY245" s="16">
        <f t="shared" si="149"/>
        <v>5242101</v>
      </c>
      <c r="AZ245" s="16">
        <v>522310</v>
      </c>
      <c r="BA245" s="24">
        <f>VLOOKUP(BD245,[1]Sheet1!$B:$CC,60,FALSE)</f>
        <v>11502</v>
      </c>
      <c r="BB245" s="16">
        <v>3</v>
      </c>
      <c r="BC245" s="16">
        <v>2</v>
      </c>
      <c r="BD245" s="25" t="s">
        <v>300</v>
      </c>
      <c r="BE245" s="16">
        <v>8</v>
      </c>
      <c r="BF245" s="16">
        <f t="shared" si="140"/>
        <v>5243101</v>
      </c>
      <c r="BG245" s="16">
        <v>522310</v>
      </c>
      <c r="BH245" s="24">
        <f>VLOOKUP(BK245,[1]Sheet1!$B:$CC,60,FALSE)</f>
        <v>41508</v>
      </c>
      <c r="BI245" s="16">
        <v>3</v>
      </c>
      <c r="BJ245" s="16">
        <v>2</v>
      </c>
      <c r="BK245" s="26" t="s">
        <v>144</v>
      </c>
      <c r="BL245" s="16">
        <v>15</v>
      </c>
    </row>
    <row r="246" spans="1:64" s="16" customFormat="1" x14ac:dyDescent="0.15">
      <c r="A246" s="16">
        <f t="shared" ref="A246:B246" si="168">A236+1000</f>
        <v>525101</v>
      </c>
      <c r="B246" s="16">
        <f t="shared" si="168"/>
        <v>525102</v>
      </c>
      <c r="C246" s="16">
        <f t="shared" si="127"/>
        <v>525</v>
      </c>
      <c r="D246" s="16">
        <f t="shared" si="128"/>
        <v>5251011</v>
      </c>
      <c r="E246" s="16">
        <v>522401</v>
      </c>
      <c r="F246" s="24">
        <f>VLOOKUP(I246,[1]Sheet1!$B:$CC,60,FALSE)</f>
        <v>41501</v>
      </c>
      <c r="G246" s="16">
        <v>3</v>
      </c>
      <c r="H246" s="16">
        <v>2</v>
      </c>
      <c r="I246" s="23" t="s">
        <v>280</v>
      </c>
      <c r="J246" s="16">
        <v>10</v>
      </c>
      <c r="K246" s="17">
        <f t="shared" si="158"/>
        <v>513501</v>
      </c>
      <c r="L246" s="16">
        <v>1</v>
      </c>
      <c r="M246" s="16">
        <v>2</v>
      </c>
      <c r="N246" s="16">
        <v>0</v>
      </c>
      <c r="O246" s="16">
        <v>0</v>
      </c>
      <c r="Q246" s="16">
        <v>0</v>
      </c>
      <c r="R246" s="16">
        <v>0</v>
      </c>
      <c r="S246" s="16">
        <v>0</v>
      </c>
      <c r="T246" s="16">
        <f t="shared" si="154"/>
        <v>0</v>
      </c>
      <c r="U246" s="17">
        <f t="shared" si="159"/>
        <v>533501</v>
      </c>
      <c r="V246" s="16">
        <v>21</v>
      </c>
      <c r="W246" s="16">
        <v>0</v>
      </c>
      <c r="X246" s="16">
        <f t="shared" si="156"/>
        <v>1130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f t="shared" si="145"/>
        <v>113</v>
      </c>
      <c r="AL246" s="16">
        <v>81004</v>
      </c>
      <c r="AM246" s="16">
        <v>3</v>
      </c>
      <c r="AN246" s="16">
        <v>1</v>
      </c>
      <c r="AO246" s="16" t="s">
        <v>110</v>
      </c>
      <c r="AP246" s="16">
        <v>3</v>
      </c>
      <c r="AQ246" s="16">
        <v>21011</v>
      </c>
      <c r="AR246" s="16">
        <v>21012</v>
      </c>
      <c r="AS246" s="16">
        <v>21013</v>
      </c>
      <c r="AT246" s="16">
        <v>21014</v>
      </c>
      <c r="AU246" s="16">
        <v>21015</v>
      </c>
      <c r="AV246" s="16">
        <v>21016</v>
      </c>
      <c r="AW246" s="16">
        <v>21017</v>
      </c>
      <c r="AX246" s="16">
        <v>21018</v>
      </c>
      <c r="AY246" s="16">
        <f t="shared" si="149"/>
        <v>5252011</v>
      </c>
      <c r="AZ246" s="16">
        <v>522401</v>
      </c>
      <c r="BA246" s="24">
        <f>VLOOKUP(BD246,[1]Sheet1!$B:$CC,60,FALSE)</f>
        <v>21508</v>
      </c>
      <c r="BB246" s="16">
        <v>3</v>
      </c>
      <c r="BC246" s="16">
        <v>2</v>
      </c>
      <c r="BD246" s="25" t="s">
        <v>295</v>
      </c>
      <c r="BE246" s="16">
        <v>8</v>
      </c>
      <c r="BF246" s="16">
        <f t="shared" si="140"/>
        <v>5253011</v>
      </c>
      <c r="BG246" s="16">
        <v>522401</v>
      </c>
      <c r="BH246" s="24">
        <f>VLOOKUP(BK246,[1]Sheet1!$B:$CC,60,FALSE)</f>
        <v>41501</v>
      </c>
      <c r="BI246" s="16">
        <v>3</v>
      </c>
      <c r="BJ246" s="16">
        <v>2</v>
      </c>
      <c r="BK246" s="25" t="s">
        <v>280</v>
      </c>
      <c r="BL246" s="16">
        <v>15</v>
      </c>
    </row>
    <row r="247" spans="1:64" s="16" customFormat="1" x14ac:dyDescent="0.15">
      <c r="A247" s="16">
        <f t="shared" ref="A247:B247" si="169">A237+1000</f>
        <v>525102</v>
      </c>
      <c r="B247" s="16">
        <f t="shared" si="169"/>
        <v>525103</v>
      </c>
      <c r="C247" s="16">
        <f t="shared" si="127"/>
        <v>525</v>
      </c>
      <c r="D247" s="16">
        <f t="shared" si="128"/>
        <v>5251021</v>
      </c>
      <c r="E247" s="16">
        <v>522402</v>
      </c>
      <c r="F247" s="24">
        <f>VLOOKUP(I247,[1]Sheet1!$B:$CC,60,FALSE)</f>
        <v>31504</v>
      </c>
      <c r="G247" s="16">
        <v>3</v>
      </c>
      <c r="H247" s="16">
        <v>2</v>
      </c>
      <c r="I247" s="23" t="s">
        <v>270</v>
      </c>
      <c r="J247" s="16">
        <v>10</v>
      </c>
      <c r="K247" s="17">
        <f t="shared" si="158"/>
        <v>513502</v>
      </c>
      <c r="L247" s="16">
        <v>1</v>
      </c>
      <c r="M247" s="16">
        <v>2</v>
      </c>
      <c r="N247" s="16">
        <v>0</v>
      </c>
      <c r="O247" s="16">
        <v>0</v>
      </c>
      <c r="Q247" s="16">
        <v>0</v>
      </c>
      <c r="R247" s="16">
        <v>0</v>
      </c>
      <c r="S247" s="16">
        <v>0</v>
      </c>
      <c r="T247" s="16">
        <f t="shared" si="154"/>
        <v>0</v>
      </c>
      <c r="U247" s="17">
        <f t="shared" si="159"/>
        <v>533502</v>
      </c>
      <c r="V247" s="16">
        <v>21</v>
      </c>
      <c r="W247" s="16">
        <v>0</v>
      </c>
      <c r="X247" s="16">
        <f t="shared" si="156"/>
        <v>1130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f t="shared" si="145"/>
        <v>113</v>
      </c>
      <c r="AL247" s="16">
        <v>81004</v>
      </c>
      <c r="AM247" s="16">
        <v>3</v>
      </c>
      <c r="AN247" s="16">
        <v>1</v>
      </c>
      <c r="AO247" s="16" t="s">
        <v>110</v>
      </c>
      <c r="AP247" s="16">
        <v>3</v>
      </c>
      <c r="AQ247" s="16">
        <v>21011</v>
      </c>
      <c r="AR247" s="16">
        <v>21012</v>
      </c>
      <c r="AS247" s="16">
        <v>21013</v>
      </c>
      <c r="AT247" s="16">
        <v>21014</v>
      </c>
      <c r="AU247" s="16">
        <v>21015</v>
      </c>
      <c r="AV247" s="16">
        <v>21016</v>
      </c>
      <c r="AW247" s="16">
        <v>21017</v>
      </c>
      <c r="AX247" s="16">
        <v>21018</v>
      </c>
      <c r="AY247" s="16">
        <f t="shared" si="149"/>
        <v>5252021</v>
      </c>
      <c r="AZ247" s="16">
        <v>522402</v>
      </c>
      <c r="BA247" s="24">
        <f>VLOOKUP(BD247,[1]Sheet1!$B:$CC,60,FALSE)</f>
        <v>11508</v>
      </c>
      <c r="BB247" s="16">
        <v>3</v>
      </c>
      <c r="BC247" s="16">
        <v>2</v>
      </c>
      <c r="BD247" s="25" t="s">
        <v>276</v>
      </c>
      <c r="BE247" s="16">
        <v>8</v>
      </c>
      <c r="BF247" s="16">
        <f t="shared" si="140"/>
        <v>5253021</v>
      </c>
      <c r="BG247" s="16">
        <v>522402</v>
      </c>
      <c r="BH247" s="24">
        <f>VLOOKUP(BK247,[1]Sheet1!$B:$CC,60,FALSE)</f>
        <v>11503</v>
      </c>
      <c r="BI247" s="16">
        <v>3</v>
      </c>
      <c r="BJ247" s="16">
        <v>2</v>
      </c>
      <c r="BK247" s="25" t="s">
        <v>283</v>
      </c>
      <c r="BL247" s="16">
        <v>15</v>
      </c>
    </row>
    <row r="248" spans="1:64" s="16" customFormat="1" x14ac:dyDescent="0.15">
      <c r="A248" s="16">
        <f t="shared" ref="A248:B248" si="170">A238+1000</f>
        <v>525103</v>
      </c>
      <c r="B248" s="16">
        <f t="shared" si="170"/>
        <v>525104</v>
      </c>
      <c r="C248" s="16">
        <f t="shared" si="127"/>
        <v>525</v>
      </c>
      <c r="D248" s="16">
        <f t="shared" si="128"/>
        <v>5251031</v>
      </c>
      <c r="E248" s="16">
        <v>522403</v>
      </c>
      <c r="F248" s="24">
        <f>VLOOKUP(I248,[1]Sheet1!$B:$CC,60,FALSE)</f>
        <v>31305</v>
      </c>
      <c r="G248" s="16">
        <v>3</v>
      </c>
      <c r="H248" s="16">
        <v>2</v>
      </c>
      <c r="I248" s="23" t="s">
        <v>129</v>
      </c>
      <c r="J248" s="16">
        <v>10</v>
      </c>
      <c r="K248" s="17">
        <f t="shared" si="158"/>
        <v>513503</v>
      </c>
      <c r="L248" s="16">
        <v>1</v>
      </c>
      <c r="M248" s="16">
        <v>2</v>
      </c>
      <c r="N248" s="16">
        <v>0</v>
      </c>
      <c r="O248" s="16">
        <v>0</v>
      </c>
      <c r="Q248" s="16">
        <v>0</v>
      </c>
      <c r="R248" s="16">
        <v>0</v>
      </c>
      <c r="S248" s="16">
        <v>0</v>
      </c>
      <c r="T248" s="16">
        <f t="shared" si="154"/>
        <v>0</v>
      </c>
      <c r="U248" s="17">
        <f t="shared" si="159"/>
        <v>533503</v>
      </c>
      <c r="V248" s="16">
        <v>21</v>
      </c>
      <c r="W248" s="16">
        <v>0</v>
      </c>
      <c r="X248" s="16">
        <f t="shared" si="156"/>
        <v>1130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f t="shared" si="145"/>
        <v>113</v>
      </c>
      <c r="AL248" s="16">
        <v>81004</v>
      </c>
      <c r="AM248" s="16">
        <v>3</v>
      </c>
      <c r="AN248" s="16">
        <v>1</v>
      </c>
      <c r="AO248" s="16" t="s">
        <v>110</v>
      </c>
      <c r="AP248" s="16">
        <v>3</v>
      </c>
      <c r="AQ248" s="16">
        <v>21011</v>
      </c>
      <c r="AR248" s="16">
        <v>21012</v>
      </c>
      <c r="AS248" s="16">
        <v>21013</v>
      </c>
      <c r="AT248" s="16">
        <v>21014</v>
      </c>
      <c r="AU248" s="16">
        <v>21015</v>
      </c>
      <c r="AV248" s="16">
        <v>21016</v>
      </c>
      <c r="AW248" s="16">
        <v>21017</v>
      </c>
      <c r="AX248" s="16">
        <v>21018</v>
      </c>
      <c r="AY248" s="16">
        <f t="shared" si="149"/>
        <v>5252031</v>
      </c>
      <c r="AZ248" s="16">
        <v>522403</v>
      </c>
      <c r="BA248" s="24">
        <f>VLOOKUP(BD248,[1]Sheet1!$B:$CC,60,FALSE)</f>
        <v>41501</v>
      </c>
      <c r="BB248" s="16">
        <v>3</v>
      </c>
      <c r="BC248" s="16">
        <v>2</v>
      </c>
      <c r="BD248" s="25" t="s">
        <v>280</v>
      </c>
      <c r="BE248" s="16">
        <v>8</v>
      </c>
      <c r="BF248" s="16">
        <f t="shared" si="140"/>
        <v>5253031</v>
      </c>
      <c r="BG248" s="16">
        <v>522403</v>
      </c>
      <c r="BH248" s="24">
        <f>VLOOKUP(BK248,[1]Sheet1!$B:$CC,60,FALSE)</f>
        <v>31503</v>
      </c>
      <c r="BI248" s="16">
        <v>3</v>
      </c>
      <c r="BJ248" s="16">
        <v>2</v>
      </c>
      <c r="BK248" s="25" t="s">
        <v>271</v>
      </c>
      <c r="BL248" s="16">
        <v>15</v>
      </c>
    </row>
    <row r="249" spans="1:64" s="16" customFormat="1" x14ac:dyDescent="0.15">
      <c r="A249" s="16">
        <f t="shared" ref="A249:B249" si="171">A239+1000</f>
        <v>525104</v>
      </c>
      <c r="B249" s="16">
        <f t="shared" si="171"/>
        <v>525105</v>
      </c>
      <c r="C249" s="16">
        <f t="shared" si="127"/>
        <v>525</v>
      </c>
      <c r="D249" s="16">
        <f t="shared" si="128"/>
        <v>5251041</v>
      </c>
      <c r="E249" s="16">
        <v>522404</v>
      </c>
      <c r="F249" s="24">
        <f>VLOOKUP(I249,[1]Sheet1!$B:$CC,60,FALSE)</f>
        <v>31503</v>
      </c>
      <c r="G249" s="16">
        <v>3</v>
      </c>
      <c r="H249" s="16">
        <v>2</v>
      </c>
      <c r="I249" s="23" t="s">
        <v>271</v>
      </c>
      <c r="J249" s="16">
        <v>10</v>
      </c>
      <c r="K249" s="17">
        <f t="shared" si="158"/>
        <v>513504</v>
      </c>
      <c r="L249" s="16">
        <v>1</v>
      </c>
      <c r="M249" s="16">
        <v>2</v>
      </c>
      <c r="N249" s="16">
        <v>0</v>
      </c>
      <c r="O249" s="16">
        <v>0</v>
      </c>
      <c r="Q249" s="16">
        <v>0</v>
      </c>
      <c r="R249" s="16">
        <v>0</v>
      </c>
      <c r="S249" s="16">
        <v>0</v>
      </c>
      <c r="T249" s="16">
        <f t="shared" si="154"/>
        <v>0</v>
      </c>
      <c r="U249" s="17">
        <f t="shared" si="159"/>
        <v>533504</v>
      </c>
      <c r="V249" s="16">
        <v>21</v>
      </c>
      <c r="W249" s="16">
        <v>0</v>
      </c>
      <c r="X249" s="16">
        <f t="shared" si="156"/>
        <v>1130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f t="shared" si="145"/>
        <v>113</v>
      </c>
      <c r="AL249" s="16">
        <v>81004</v>
      </c>
      <c r="AM249" s="16">
        <v>3</v>
      </c>
      <c r="AN249" s="16">
        <v>1</v>
      </c>
      <c r="AO249" s="16" t="s">
        <v>110</v>
      </c>
      <c r="AP249" s="16">
        <v>3</v>
      </c>
      <c r="AQ249" s="16">
        <v>21011</v>
      </c>
      <c r="AR249" s="16">
        <v>21012</v>
      </c>
      <c r="AS249" s="16">
        <v>21013</v>
      </c>
      <c r="AT249" s="16">
        <v>21014</v>
      </c>
      <c r="AU249" s="16">
        <v>21015</v>
      </c>
      <c r="AV249" s="16">
        <v>21016</v>
      </c>
      <c r="AW249" s="16">
        <v>21017</v>
      </c>
      <c r="AX249" s="16">
        <v>21018</v>
      </c>
      <c r="AY249" s="16">
        <f t="shared" si="149"/>
        <v>5252041</v>
      </c>
      <c r="AZ249" s="16">
        <v>522404</v>
      </c>
      <c r="BA249" s="24">
        <f>VLOOKUP(BD249,[1]Sheet1!$B:$CC,60,FALSE)</f>
        <v>31503</v>
      </c>
      <c r="BB249" s="16">
        <v>3</v>
      </c>
      <c r="BC249" s="16">
        <v>2</v>
      </c>
      <c r="BD249" s="25" t="s">
        <v>271</v>
      </c>
      <c r="BE249" s="16">
        <v>8</v>
      </c>
      <c r="BF249" s="16">
        <f t="shared" si="140"/>
        <v>5253041</v>
      </c>
      <c r="BG249" s="16">
        <v>522404</v>
      </c>
      <c r="BH249" s="24">
        <f>VLOOKUP(BK249,[1]Sheet1!$B:$CC,60,FALSE)</f>
        <v>11507</v>
      </c>
      <c r="BI249" s="16">
        <v>3</v>
      </c>
      <c r="BJ249" s="16">
        <v>2</v>
      </c>
      <c r="BK249" s="26" t="s">
        <v>149</v>
      </c>
      <c r="BL249" s="16">
        <v>15</v>
      </c>
    </row>
    <row r="250" spans="1:64" s="16" customFormat="1" ht="17.25" x14ac:dyDescent="0.15">
      <c r="A250" s="16">
        <f t="shared" ref="A250:B250" si="172">A240+1000</f>
        <v>525105</v>
      </c>
      <c r="B250" s="16">
        <f t="shared" si="172"/>
        <v>525106</v>
      </c>
      <c r="C250" s="16">
        <f t="shared" si="127"/>
        <v>525</v>
      </c>
      <c r="D250" s="16">
        <f t="shared" si="128"/>
        <v>5251051</v>
      </c>
      <c r="E250" s="16">
        <v>522405</v>
      </c>
      <c r="F250" s="24">
        <f>VLOOKUP(I250,[1]Sheet1!$B:$CC,60,FALSE)</f>
        <v>11506</v>
      </c>
      <c r="G250" s="16">
        <v>3</v>
      </c>
      <c r="H250" s="16">
        <v>2</v>
      </c>
      <c r="I250" s="23" t="s">
        <v>296</v>
      </c>
      <c r="J250" s="16">
        <v>10</v>
      </c>
      <c r="K250" s="17">
        <f t="shared" si="158"/>
        <v>513505</v>
      </c>
      <c r="L250" s="16">
        <v>1</v>
      </c>
      <c r="M250" s="16">
        <v>2</v>
      </c>
      <c r="N250" s="16">
        <f>D250+600000</f>
        <v>5851051</v>
      </c>
      <c r="O250" s="16">
        <v>0</v>
      </c>
      <c r="P250" s="21">
        <v>21501</v>
      </c>
      <c r="Q250" s="16">
        <v>3</v>
      </c>
      <c r="R250" s="16">
        <v>2</v>
      </c>
      <c r="S250" s="20" t="s">
        <v>199</v>
      </c>
      <c r="T250" s="16">
        <f t="shared" si="154"/>
        <v>18</v>
      </c>
      <c r="U250" s="17">
        <f t="shared" si="159"/>
        <v>533505</v>
      </c>
      <c r="V250" s="16">
        <v>21</v>
      </c>
      <c r="W250" s="16">
        <v>0</v>
      </c>
      <c r="X250" s="16">
        <f t="shared" si="156"/>
        <v>1130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f t="shared" si="145"/>
        <v>113</v>
      </c>
      <c r="AL250" s="16">
        <v>81004</v>
      </c>
      <c r="AM250" s="16">
        <v>3</v>
      </c>
      <c r="AN250" s="16">
        <v>1</v>
      </c>
      <c r="AO250" s="16" t="s">
        <v>110</v>
      </c>
      <c r="AP250" s="16">
        <v>3</v>
      </c>
      <c r="AQ250" s="16">
        <v>21011</v>
      </c>
      <c r="AR250" s="16">
        <v>21012</v>
      </c>
      <c r="AS250" s="16">
        <v>21013</v>
      </c>
      <c r="AT250" s="16">
        <v>21014</v>
      </c>
      <c r="AU250" s="16">
        <v>21015</v>
      </c>
      <c r="AV250" s="16">
        <v>21016</v>
      </c>
      <c r="AW250" s="16">
        <v>21017</v>
      </c>
      <c r="AX250" s="16">
        <v>21018</v>
      </c>
      <c r="AY250" s="16">
        <f t="shared" si="149"/>
        <v>5252051</v>
      </c>
      <c r="AZ250" s="16">
        <v>522405</v>
      </c>
      <c r="BA250" s="24">
        <f>VLOOKUP(BD250,[1]Sheet1!$B:$CC,60,FALSE)</f>
        <v>31505</v>
      </c>
      <c r="BB250" s="16">
        <v>3</v>
      </c>
      <c r="BC250" s="16">
        <v>2</v>
      </c>
      <c r="BD250" s="25" t="s">
        <v>301</v>
      </c>
      <c r="BE250" s="16">
        <v>8</v>
      </c>
      <c r="BF250" s="16">
        <f t="shared" si="140"/>
        <v>5253051</v>
      </c>
      <c r="BG250" s="16">
        <v>522405</v>
      </c>
      <c r="BH250" s="24">
        <f>VLOOKUP(BK250,[1]Sheet1!$B:$CC,60,FALSE)</f>
        <v>21506</v>
      </c>
      <c r="BI250" s="16">
        <v>3</v>
      </c>
      <c r="BJ250" s="16">
        <v>2</v>
      </c>
      <c r="BK250" s="26" t="s">
        <v>150</v>
      </c>
      <c r="BL250" s="16">
        <v>15</v>
      </c>
    </row>
    <row r="251" spans="1:64" s="16" customFormat="1" x14ac:dyDescent="0.15">
      <c r="A251" s="16">
        <f t="shared" ref="A251:B251" si="173">A241+1000</f>
        <v>525106</v>
      </c>
      <c r="B251" s="16">
        <f t="shared" si="173"/>
        <v>525107</v>
      </c>
      <c r="C251" s="16">
        <f t="shared" ref="C251:C305" si="174">C241+1</f>
        <v>525</v>
      </c>
      <c r="D251" s="16">
        <f t="shared" ref="D251:D305" si="175">D241+10000</f>
        <v>5251061</v>
      </c>
      <c r="E251" s="16">
        <v>522406</v>
      </c>
      <c r="F251" s="24">
        <f>VLOOKUP(I251,[1]Sheet1!$B:$CC,60,FALSE)</f>
        <v>31508</v>
      </c>
      <c r="G251" s="16">
        <v>3</v>
      </c>
      <c r="H251" s="16">
        <v>2</v>
      </c>
      <c r="I251" s="23" t="s">
        <v>297</v>
      </c>
      <c r="J251" s="16">
        <v>10</v>
      </c>
      <c r="K251" s="17">
        <f t="shared" si="158"/>
        <v>513506</v>
      </c>
      <c r="L251" s="16">
        <v>1</v>
      </c>
      <c r="M251" s="16">
        <v>2</v>
      </c>
      <c r="N251" s="16">
        <v>0</v>
      </c>
      <c r="O251" s="16">
        <v>0</v>
      </c>
      <c r="Q251" s="16">
        <v>0</v>
      </c>
      <c r="R251" s="16">
        <v>0</v>
      </c>
      <c r="S251" s="16">
        <v>0</v>
      </c>
      <c r="T251" s="16">
        <f t="shared" si="154"/>
        <v>0</v>
      </c>
      <c r="U251" s="17">
        <f t="shared" si="159"/>
        <v>533506</v>
      </c>
      <c r="V251" s="16">
        <v>21</v>
      </c>
      <c r="W251" s="16">
        <v>0</v>
      </c>
      <c r="X251" s="16">
        <f t="shared" si="156"/>
        <v>1130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f t="shared" si="145"/>
        <v>113</v>
      </c>
      <c r="AL251" s="16">
        <v>81004</v>
      </c>
      <c r="AM251" s="16">
        <v>3</v>
      </c>
      <c r="AN251" s="16">
        <v>1</v>
      </c>
      <c r="AO251" s="16" t="s">
        <v>110</v>
      </c>
      <c r="AP251" s="16">
        <v>3</v>
      </c>
      <c r="AQ251" s="16">
        <v>21011</v>
      </c>
      <c r="AR251" s="16">
        <v>21012</v>
      </c>
      <c r="AS251" s="16">
        <v>21013</v>
      </c>
      <c r="AT251" s="16">
        <v>21014</v>
      </c>
      <c r="AU251" s="16">
        <v>21015</v>
      </c>
      <c r="AV251" s="16">
        <v>21016</v>
      </c>
      <c r="AW251" s="16">
        <v>21017</v>
      </c>
      <c r="AX251" s="16">
        <v>21018</v>
      </c>
      <c r="AY251" s="16">
        <f t="shared" si="149"/>
        <v>5252061</v>
      </c>
      <c r="AZ251" s="16">
        <v>522406</v>
      </c>
      <c r="BA251" s="24">
        <f>VLOOKUP(BD251,[1]Sheet1!$B:$CC,60,FALSE)</f>
        <v>11506</v>
      </c>
      <c r="BB251" s="16">
        <v>3</v>
      </c>
      <c r="BC251" s="16">
        <v>2</v>
      </c>
      <c r="BD251" s="25" t="s">
        <v>296</v>
      </c>
      <c r="BE251" s="16">
        <v>8</v>
      </c>
      <c r="BF251" s="16">
        <f t="shared" si="140"/>
        <v>5253061</v>
      </c>
      <c r="BG251" s="16">
        <v>522406</v>
      </c>
      <c r="BH251" s="24">
        <f>VLOOKUP(BK251,[1]Sheet1!$B:$CC,60,FALSE)</f>
        <v>31502</v>
      </c>
      <c r="BI251" s="16">
        <v>3</v>
      </c>
      <c r="BJ251" s="16">
        <v>2</v>
      </c>
      <c r="BK251" s="26" t="s">
        <v>151</v>
      </c>
      <c r="BL251" s="16">
        <v>15</v>
      </c>
    </row>
    <row r="252" spans="1:64" s="16" customFormat="1" x14ac:dyDescent="0.15">
      <c r="A252" s="16">
        <f t="shared" ref="A252:B252" si="176">A242+1000</f>
        <v>525107</v>
      </c>
      <c r="B252" s="16">
        <f t="shared" si="176"/>
        <v>525108</v>
      </c>
      <c r="C252" s="16">
        <f t="shared" si="174"/>
        <v>525</v>
      </c>
      <c r="D252" s="16">
        <f t="shared" si="175"/>
        <v>5251071</v>
      </c>
      <c r="E252" s="16">
        <v>522407</v>
      </c>
      <c r="F252" s="24">
        <f>VLOOKUP(I252,[1]Sheet1!$B:$CC,60,FALSE)</f>
        <v>41508</v>
      </c>
      <c r="G252" s="16">
        <v>3</v>
      </c>
      <c r="H252" s="16">
        <v>2</v>
      </c>
      <c r="I252" s="23" t="s">
        <v>298</v>
      </c>
      <c r="J252" s="16">
        <v>10</v>
      </c>
      <c r="K252" s="17">
        <f t="shared" si="158"/>
        <v>513507</v>
      </c>
      <c r="L252" s="16">
        <v>1</v>
      </c>
      <c r="M252" s="16">
        <v>2</v>
      </c>
      <c r="N252" s="16">
        <v>0</v>
      </c>
      <c r="O252" s="16">
        <v>0</v>
      </c>
      <c r="Q252" s="16">
        <v>0</v>
      </c>
      <c r="R252" s="16">
        <v>0</v>
      </c>
      <c r="S252" s="16">
        <v>0</v>
      </c>
      <c r="T252" s="16">
        <f t="shared" si="154"/>
        <v>0</v>
      </c>
      <c r="U252" s="17">
        <f t="shared" si="159"/>
        <v>533507</v>
      </c>
      <c r="V252" s="16">
        <v>21</v>
      </c>
      <c r="W252" s="16">
        <v>0</v>
      </c>
      <c r="X252" s="16">
        <f t="shared" si="156"/>
        <v>1130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f t="shared" si="145"/>
        <v>113</v>
      </c>
      <c r="AL252" s="16">
        <v>81004</v>
      </c>
      <c r="AM252" s="16">
        <v>3</v>
      </c>
      <c r="AN252" s="16">
        <v>1</v>
      </c>
      <c r="AO252" s="16" t="s">
        <v>110</v>
      </c>
      <c r="AP252" s="16">
        <v>3</v>
      </c>
      <c r="AQ252" s="16">
        <v>21011</v>
      </c>
      <c r="AR252" s="16">
        <v>21012</v>
      </c>
      <c r="AS252" s="16">
        <v>21013</v>
      </c>
      <c r="AT252" s="16">
        <v>21014</v>
      </c>
      <c r="AU252" s="16">
        <v>21015</v>
      </c>
      <c r="AV252" s="16">
        <v>21016</v>
      </c>
      <c r="AW252" s="16">
        <v>21017</v>
      </c>
      <c r="AX252" s="16">
        <v>21018</v>
      </c>
      <c r="AY252" s="16">
        <f t="shared" si="149"/>
        <v>5252071</v>
      </c>
      <c r="AZ252" s="16">
        <v>522407</v>
      </c>
      <c r="BA252" s="24">
        <f>VLOOKUP(BD252,[1]Sheet1!$B:$CC,60,FALSE)</f>
        <v>41504</v>
      </c>
      <c r="BB252" s="16">
        <v>3</v>
      </c>
      <c r="BC252" s="16">
        <v>2</v>
      </c>
      <c r="BD252" s="25" t="s">
        <v>305</v>
      </c>
      <c r="BE252" s="16">
        <v>8</v>
      </c>
      <c r="BF252" s="16">
        <f t="shared" si="140"/>
        <v>5253071</v>
      </c>
      <c r="BG252" s="16">
        <v>522407</v>
      </c>
      <c r="BH252" s="24">
        <f>VLOOKUP(BK252,[1]Sheet1!$B:$CC,60,FALSE)</f>
        <v>41504</v>
      </c>
      <c r="BI252" s="16">
        <v>3</v>
      </c>
      <c r="BJ252" s="16">
        <v>2</v>
      </c>
      <c r="BK252" s="26" t="s">
        <v>152</v>
      </c>
      <c r="BL252" s="16">
        <v>15</v>
      </c>
    </row>
    <row r="253" spans="1:64" s="16" customFormat="1" x14ac:dyDescent="0.15">
      <c r="A253" s="16">
        <f t="shared" ref="A253:B253" si="177">A243+1000</f>
        <v>525108</v>
      </c>
      <c r="B253" s="16">
        <f t="shared" si="177"/>
        <v>525109</v>
      </c>
      <c r="C253" s="16">
        <f t="shared" si="174"/>
        <v>525</v>
      </c>
      <c r="D253" s="16">
        <f t="shared" si="175"/>
        <v>5251081</v>
      </c>
      <c r="E253" s="16">
        <v>522408</v>
      </c>
      <c r="F253" s="24">
        <f>VLOOKUP(I253,[1]Sheet1!$B:$CC,60,FALSE)</f>
        <v>41505</v>
      </c>
      <c r="G253" s="16">
        <v>3</v>
      </c>
      <c r="H253" s="16">
        <v>2</v>
      </c>
      <c r="I253" s="23" t="s">
        <v>288</v>
      </c>
      <c r="J253" s="16">
        <v>10</v>
      </c>
      <c r="K253" s="17">
        <f t="shared" si="158"/>
        <v>513508</v>
      </c>
      <c r="L253" s="16">
        <v>1</v>
      </c>
      <c r="M253" s="16">
        <v>2</v>
      </c>
      <c r="N253" s="16">
        <v>0</v>
      </c>
      <c r="O253" s="16">
        <v>0</v>
      </c>
      <c r="Q253" s="16">
        <v>0</v>
      </c>
      <c r="R253" s="16">
        <v>0</v>
      </c>
      <c r="S253" s="16">
        <v>0</v>
      </c>
      <c r="T253" s="16">
        <f t="shared" si="154"/>
        <v>0</v>
      </c>
      <c r="U253" s="17">
        <f t="shared" si="159"/>
        <v>533508</v>
      </c>
      <c r="V253" s="16">
        <v>21</v>
      </c>
      <c r="W253" s="16">
        <v>0</v>
      </c>
      <c r="X253" s="16">
        <f t="shared" si="156"/>
        <v>1130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f t="shared" si="145"/>
        <v>113</v>
      </c>
      <c r="AL253" s="16">
        <v>81004</v>
      </c>
      <c r="AM253" s="16">
        <v>3</v>
      </c>
      <c r="AN253" s="16">
        <v>1</v>
      </c>
      <c r="AO253" s="16" t="s">
        <v>110</v>
      </c>
      <c r="AP253" s="16">
        <v>3</v>
      </c>
      <c r="AQ253" s="16">
        <v>21011</v>
      </c>
      <c r="AR253" s="16">
        <v>21012</v>
      </c>
      <c r="AS253" s="16">
        <v>21013</v>
      </c>
      <c r="AT253" s="16">
        <v>21014</v>
      </c>
      <c r="AU253" s="16">
        <v>21015</v>
      </c>
      <c r="AV253" s="16">
        <v>21016</v>
      </c>
      <c r="AW253" s="16">
        <v>21017</v>
      </c>
      <c r="AX253" s="16">
        <v>21018</v>
      </c>
      <c r="AY253" s="16">
        <f t="shared" si="149"/>
        <v>5252081</v>
      </c>
      <c r="AZ253" s="16">
        <v>522408</v>
      </c>
      <c r="BA253" s="24">
        <f>VLOOKUP(BD253,[1]Sheet1!$B:$CC,60,FALSE)</f>
        <v>21506</v>
      </c>
      <c r="BB253" s="16">
        <v>3</v>
      </c>
      <c r="BC253" s="16">
        <v>2</v>
      </c>
      <c r="BD253" s="25" t="s">
        <v>304</v>
      </c>
      <c r="BE253" s="16">
        <v>8</v>
      </c>
      <c r="BF253" s="16">
        <f t="shared" si="140"/>
        <v>5253081</v>
      </c>
      <c r="BG253" s="16">
        <v>522408</v>
      </c>
      <c r="BH253" s="24">
        <f>VLOOKUP(BK253,[1]Sheet1!$B:$CC,60,FALSE)</f>
        <v>11505</v>
      </c>
      <c r="BI253" s="16">
        <v>3</v>
      </c>
      <c r="BJ253" s="16">
        <v>2</v>
      </c>
      <c r="BK253" s="26" t="s">
        <v>154</v>
      </c>
      <c r="BL253" s="16">
        <v>15</v>
      </c>
    </row>
    <row r="254" spans="1:64" s="16" customFormat="1" x14ac:dyDescent="0.15">
      <c r="A254" s="16">
        <f t="shared" ref="A254:B254" si="178">A244+1000</f>
        <v>525109</v>
      </c>
      <c r="B254" s="16">
        <f t="shared" si="178"/>
        <v>525110</v>
      </c>
      <c r="C254" s="16">
        <f t="shared" si="174"/>
        <v>525</v>
      </c>
      <c r="D254" s="16">
        <f t="shared" si="175"/>
        <v>5251091</v>
      </c>
      <c r="E254" s="16">
        <v>522409</v>
      </c>
      <c r="F254" s="24">
        <f>VLOOKUP(I254,[1]Sheet1!$B:$CC,60,FALSE)</f>
        <v>31507</v>
      </c>
      <c r="G254" s="16">
        <v>3</v>
      </c>
      <c r="H254" s="16">
        <v>2</v>
      </c>
      <c r="I254" s="23" t="s">
        <v>294</v>
      </c>
      <c r="J254" s="16">
        <v>10</v>
      </c>
      <c r="K254" s="17">
        <f t="shared" si="158"/>
        <v>513509</v>
      </c>
      <c r="L254" s="16">
        <v>1</v>
      </c>
      <c r="M254" s="16">
        <v>2</v>
      </c>
      <c r="N254" s="16">
        <v>0</v>
      </c>
      <c r="O254" s="16">
        <v>0</v>
      </c>
      <c r="Q254" s="16">
        <v>0</v>
      </c>
      <c r="R254" s="16">
        <v>0</v>
      </c>
      <c r="S254" s="16">
        <v>0</v>
      </c>
      <c r="T254" s="16">
        <f t="shared" si="154"/>
        <v>0</v>
      </c>
      <c r="U254" s="17">
        <f t="shared" si="159"/>
        <v>533509</v>
      </c>
      <c r="V254" s="16">
        <v>21</v>
      </c>
      <c r="W254" s="16">
        <v>0</v>
      </c>
      <c r="X254" s="16">
        <f t="shared" si="156"/>
        <v>1130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f t="shared" si="145"/>
        <v>113</v>
      </c>
      <c r="AL254" s="16">
        <v>81004</v>
      </c>
      <c r="AM254" s="16">
        <v>3</v>
      </c>
      <c r="AN254" s="16">
        <v>1</v>
      </c>
      <c r="AO254" s="16" t="s">
        <v>110</v>
      </c>
      <c r="AP254" s="16">
        <v>3</v>
      </c>
      <c r="AQ254" s="16">
        <v>21011</v>
      </c>
      <c r="AR254" s="16">
        <v>21012</v>
      </c>
      <c r="AS254" s="16">
        <v>21013</v>
      </c>
      <c r="AT254" s="16">
        <v>21014</v>
      </c>
      <c r="AU254" s="16">
        <v>21015</v>
      </c>
      <c r="AV254" s="16">
        <v>21016</v>
      </c>
      <c r="AW254" s="16">
        <v>21017</v>
      </c>
      <c r="AX254" s="16">
        <v>21018</v>
      </c>
      <c r="AY254" s="16">
        <f t="shared" si="149"/>
        <v>5252091</v>
      </c>
      <c r="AZ254" s="16">
        <v>522409</v>
      </c>
      <c r="BA254" s="24">
        <f>VLOOKUP(BD254,[1]Sheet1!$B:$CC,60,FALSE)</f>
        <v>41508</v>
      </c>
      <c r="BB254" s="16">
        <v>3</v>
      </c>
      <c r="BC254" s="16">
        <v>2</v>
      </c>
      <c r="BD254" s="26" t="s">
        <v>144</v>
      </c>
      <c r="BE254" s="16">
        <v>8</v>
      </c>
      <c r="BF254" s="16">
        <f t="shared" si="140"/>
        <v>5253091</v>
      </c>
      <c r="BG254" s="16">
        <v>522409</v>
      </c>
      <c r="BH254" s="24">
        <f>VLOOKUP(BK254,[1]Sheet1!$B:$CC,60,FALSE)</f>
        <v>11502</v>
      </c>
      <c r="BI254" s="16">
        <v>3</v>
      </c>
      <c r="BJ254" s="16">
        <v>2</v>
      </c>
      <c r="BK254" s="26" t="s">
        <v>155</v>
      </c>
      <c r="BL254" s="16">
        <v>15</v>
      </c>
    </row>
    <row r="255" spans="1:64" s="16" customFormat="1" ht="17.25" x14ac:dyDescent="0.15">
      <c r="A255" s="16">
        <f t="shared" ref="A255" si="179">A245+1000</f>
        <v>525110</v>
      </c>
      <c r="B255" s="16">
        <v>0</v>
      </c>
      <c r="C255" s="16">
        <f t="shared" si="174"/>
        <v>525</v>
      </c>
      <c r="D255" s="16">
        <f t="shared" si="175"/>
        <v>5251101</v>
      </c>
      <c r="E255" s="16">
        <v>522410</v>
      </c>
      <c r="F255" s="24">
        <f>VLOOKUP(I255,[1]Sheet1!$B:$CC,60,FALSE)</f>
        <v>21502</v>
      </c>
      <c r="G255" s="16">
        <v>3</v>
      </c>
      <c r="H255" s="16">
        <v>2</v>
      </c>
      <c r="I255" s="23" t="s">
        <v>122</v>
      </c>
      <c r="J255" s="16">
        <v>10</v>
      </c>
      <c r="K255" s="17">
        <f t="shared" si="158"/>
        <v>513510</v>
      </c>
      <c r="L255" s="16">
        <v>1</v>
      </c>
      <c r="M255" s="16">
        <v>2</v>
      </c>
      <c r="N255" s="16">
        <f>D255+600000</f>
        <v>5851101</v>
      </c>
      <c r="O255" s="16">
        <v>0</v>
      </c>
      <c r="P255" s="21">
        <v>21502</v>
      </c>
      <c r="Q255" s="16">
        <v>3</v>
      </c>
      <c r="R255" s="16">
        <v>2</v>
      </c>
      <c r="S255" s="20" t="s">
        <v>206</v>
      </c>
      <c r="T255" s="16">
        <f t="shared" si="154"/>
        <v>18</v>
      </c>
      <c r="U255" s="17">
        <f t="shared" si="159"/>
        <v>533510</v>
      </c>
      <c r="V255" s="16">
        <v>21</v>
      </c>
      <c r="W255" s="16">
        <v>0</v>
      </c>
      <c r="X255" s="16">
        <f t="shared" si="156"/>
        <v>1130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f t="shared" si="145"/>
        <v>113</v>
      </c>
      <c r="AL255" s="16">
        <v>81004</v>
      </c>
      <c r="AM255" s="16">
        <v>3</v>
      </c>
      <c r="AN255" s="16">
        <v>1</v>
      </c>
      <c r="AO255" s="16" t="s">
        <v>110</v>
      </c>
      <c r="AP255" s="16">
        <v>3</v>
      </c>
      <c r="AQ255" s="16">
        <v>21011</v>
      </c>
      <c r="AR255" s="16">
        <v>21012</v>
      </c>
      <c r="AS255" s="16">
        <v>21013</v>
      </c>
      <c r="AT255" s="16">
        <v>21014</v>
      </c>
      <c r="AU255" s="16">
        <v>21015</v>
      </c>
      <c r="AV255" s="16">
        <v>21016</v>
      </c>
      <c r="AW255" s="16">
        <v>21017</v>
      </c>
      <c r="AX255" s="16">
        <v>21018</v>
      </c>
      <c r="AY255" s="16">
        <f t="shared" si="149"/>
        <v>5252101</v>
      </c>
      <c r="AZ255" s="16">
        <v>522410</v>
      </c>
      <c r="BA255" s="24">
        <f>VLOOKUP(BD255,[1]Sheet1!$B:$CC,60,FALSE)</f>
        <v>21507</v>
      </c>
      <c r="BB255" s="16">
        <v>3</v>
      </c>
      <c r="BC255" s="16">
        <v>2</v>
      </c>
      <c r="BD255" s="25" t="s">
        <v>281</v>
      </c>
      <c r="BE255" s="16">
        <v>8</v>
      </c>
      <c r="BF255" s="16">
        <f t="shared" si="140"/>
        <v>5253101</v>
      </c>
      <c r="BG255" s="16">
        <v>522410</v>
      </c>
      <c r="BH255" s="24">
        <f>VLOOKUP(BK255,[1]Sheet1!$B:$CC,60,FALSE)</f>
        <v>21504</v>
      </c>
      <c r="BI255" s="16">
        <v>3</v>
      </c>
      <c r="BJ255" s="16">
        <v>2</v>
      </c>
      <c r="BK255" s="26" t="s">
        <v>156</v>
      </c>
      <c r="BL255" s="16">
        <v>15</v>
      </c>
    </row>
    <row r="256" spans="1:64" s="16" customFormat="1" x14ac:dyDescent="0.15">
      <c r="A256" s="16">
        <f t="shared" ref="A256:B256" si="180">A246+1000</f>
        <v>526101</v>
      </c>
      <c r="B256" s="16">
        <f t="shared" si="180"/>
        <v>526102</v>
      </c>
      <c r="C256" s="16">
        <f t="shared" si="174"/>
        <v>526</v>
      </c>
      <c r="D256" s="16">
        <f t="shared" si="175"/>
        <v>5261011</v>
      </c>
      <c r="E256" s="16">
        <v>522501</v>
      </c>
      <c r="F256" s="24">
        <f>VLOOKUP(I256,[1]Sheet1!$B:$CC,60,FALSE)</f>
        <v>21504</v>
      </c>
      <c r="G256" s="16">
        <v>3</v>
      </c>
      <c r="H256" s="16">
        <v>3</v>
      </c>
      <c r="I256" s="23" t="s">
        <v>299</v>
      </c>
      <c r="J256" s="16">
        <v>15</v>
      </c>
      <c r="K256" s="17">
        <f t="shared" si="158"/>
        <v>513601</v>
      </c>
      <c r="L256" s="16">
        <v>1</v>
      </c>
      <c r="M256" s="16">
        <v>2</v>
      </c>
      <c r="N256" s="16">
        <v>0</v>
      </c>
      <c r="O256" s="16">
        <v>0</v>
      </c>
      <c r="Q256" s="16">
        <v>0</v>
      </c>
      <c r="R256" s="16">
        <v>0</v>
      </c>
      <c r="S256" s="16">
        <v>0</v>
      </c>
      <c r="T256" s="16">
        <f t="shared" si="154"/>
        <v>0</v>
      </c>
      <c r="U256" s="17">
        <f t="shared" si="159"/>
        <v>533601</v>
      </c>
      <c r="V256" s="16">
        <v>21</v>
      </c>
      <c r="W256" s="16">
        <v>0</v>
      </c>
      <c r="X256" s="16">
        <f t="shared" si="156"/>
        <v>1186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f t="shared" si="145"/>
        <v>119</v>
      </c>
      <c r="AL256" s="16">
        <v>81004</v>
      </c>
      <c r="AM256" s="16">
        <v>3</v>
      </c>
      <c r="AN256" s="16">
        <v>1</v>
      </c>
      <c r="AO256" s="16" t="s">
        <v>110</v>
      </c>
      <c r="AP256" s="16">
        <v>3</v>
      </c>
      <c r="AQ256" s="16">
        <v>21011</v>
      </c>
      <c r="AR256" s="16">
        <v>21012</v>
      </c>
      <c r="AS256" s="16">
        <v>21013</v>
      </c>
      <c r="AT256" s="16">
        <v>21014</v>
      </c>
      <c r="AU256" s="16">
        <v>21015</v>
      </c>
      <c r="AV256" s="16">
        <v>21016</v>
      </c>
      <c r="AW256" s="16">
        <v>21017</v>
      </c>
      <c r="AX256" s="16">
        <v>21018</v>
      </c>
      <c r="AY256" s="16">
        <f t="shared" si="149"/>
        <v>5262011</v>
      </c>
      <c r="AZ256" s="16">
        <v>522501</v>
      </c>
      <c r="BA256" s="24">
        <f>VLOOKUP(BD256,[1]Sheet1!$B:$CC,60,FALSE)</f>
        <v>41503</v>
      </c>
      <c r="BB256" s="16">
        <v>3</v>
      </c>
      <c r="BC256" s="16">
        <v>3</v>
      </c>
      <c r="BD256" s="27" t="s">
        <v>290</v>
      </c>
      <c r="BE256" s="16">
        <v>10</v>
      </c>
      <c r="BF256" s="16">
        <f t="shared" si="140"/>
        <v>5263011</v>
      </c>
      <c r="BG256" s="16">
        <v>522501</v>
      </c>
      <c r="BH256" s="24">
        <f>VLOOKUP(BK256,[1]Sheet1!$B:$CC,60,FALSE)</f>
        <v>31501</v>
      </c>
      <c r="BI256" s="16">
        <v>3</v>
      </c>
      <c r="BJ256" s="16">
        <v>3</v>
      </c>
      <c r="BK256" s="27" t="s">
        <v>157</v>
      </c>
      <c r="BL256" s="16">
        <v>18</v>
      </c>
    </row>
    <row r="257" spans="1:64" s="16" customFormat="1" x14ac:dyDescent="0.15">
      <c r="A257" s="16">
        <f t="shared" ref="A257:B257" si="181">A247+1000</f>
        <v>526102</v>
      </c>
      <c r="B257" s="16">
        <f t="shared" si="181"/>
        <v>526103</v>
      </c>
      <c r="C257" s="16">
        <f t="shared" si="174"/>
        <v>526</v>
      </c>
      <c r="D257" s="16">
        <f t="shared" si="175"/>
        <v>5261021</v>
      </c>
      <c r="E257" s="16">
        <v>522502</v>
      </c>
      <c r="F257" s="24">
        <f>VLOOKUP(I257,[1]Sheet1!$B:$CC,60,FALSE)</f>
        <v>21501</v>
      </c>
      <c r="G257" s="16">
        <v>3</v>
      </c>
      <c r="H257" s="16">
        <v>3</v>
      </c>
      <c r="I257" s="23" t="s">
        <v>292</v>
      </c>
      <c r="J257" s="16">
        <v>15</v>
      </c>
      <c r="K257" s="17">
        <f t="shared" si="158"/>
        <v>513602</v>
      </c>
      <c r="L257" s="16">
        <v>1</v>
      </c>
      <c r="M257" s="16">
        <v>2</v>
      </c>
      <c r="N257" s="16">
        <v>0</v>
      </c>
      <c r="O257" s="16">
        <v>0</v>
      </c>
      <c r="Q257" s="16">
        <v>0</v>
      </c>
      <c r="R257" s="16">
        <v>0</v>
      </c>
      <c r="S257" s="16">
        <v>0</v>
      </c>
      <c r="T257" s="16">
        <f t="shared" si="154"/>
        <v>0</v>
      </c>
      <c r="U257" s="17">
        <f t="shared" si="159"/>
        <v>533602</v>
      </c>
      <c r="V257" s="16">
        <v>21</v>
      </c>
      <c r="W257" s="16">
        <v>0</v>
      </c>
      <c r="X257" s="16">
        <f t="shared" si="156"/>
        <v>1186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f t="shared" si="145"/>
        <v>119</v>
      </c>
      <c r="AL257" s="16">
        <v>81004</v>
      </c>
      <c r="AM257" s="16">
        <v>3</v>
      </c>
      <c r="AN257" s="16">
        <v>1</v>
      </c>
      <c r="AO257" s="16" t="s">
        <v>110</v>
      </c>
      <c r="AP257" s="16">
        <v>3</v>
      </c>
      <c r="AQ257" s="16">
        <v>21011</v>
      </c>
      <c r="AR257" s="16">
        <v>21012</v>
      </c>
      <c r="AS257" s="16">
        <v>21013</v>
      </c>
      <c r="AT257" s="16">
        <v>21014</v>
      </c>
      <c r="AU257" s="16">
        <v>21015</v>
      </c>
      <c r="AV257" s="16">
        <v>21016</v>
      </c>
      <c r="AW257" s="16">
        <v>21017</v>
      </c>
      <c r="AX257" s="16">
        <v>21018</v>
      </c>
      <c r="AY257" s="16">
        <f t="shared" si="149"/>
        <v>5262021</v>
      </c>
      <c r="AZ257" s="16">
        <v>522502</v>
      </c>
      <c r="BA257" s="24">
        <f>VLOOKUP(BD257,[1]Sheet1!$B:$CC,60,FALSE)</f>
        <v>31507</v>
      </c>
      <c r="BB257" s="16">
        <v>3</v>
      </c>
      <c r="BC257" s="16">
        <v>3</v>
      </c>
      <c r="BD257" s="27" t="s">
        <v>294</v>
      </c>
      <c r="BE257" s="16">
        <v>10</v>
      </c>
      <c r="BF257" s="16">
        <f t="shared" si="140"/>
        <v>5263021</v>
      </c>
      <c r="BG257" s="16">
        <v>522502</v>
      </c>
      <c r="BH257" s="24">
        <f>VLOOKUP(BK257,[1]Sheet1!$B:$CC,60,FALSE)</f>
        <v>31505</v>
      </c>
      <c r="BI257" s="16">
        <v>3</v>
      </c>
      <c r="BJ257" s="16">
        <v>3</v>
      </c>
      <c r="BK257" s="27" t="s">
        <v>301</v>
      </c>
      <c r="BL257" s="16">
        <v>18</v>
      </c>
    </row>
    <row r="258" spans="1:64" s="16" customFormat="1" x14ac:dyDescent="0.15">
      <c r="A258" s="16">
        <f t="shared" ref="A258:B258" si="182">A248+1000</f>
        <v>526103</v>
      </c>
      <c r="B258" s="16">
        <f t="shared" si="182"/>
        <v>526104</v>
      </c>
      <c r="C258" s="16">
        <f t="shared" si="174"/>
        <v>526</v>
      </c>
      <c r="D258" s="16">
        <f t="shared" si="175"/>
        <v>5261031</v>
      </c>
      <c r="E258" s="16">
        <v>522503</v>
      </c>
      <c r="F258" s="24">
        <f>VLOOKUP(I258,[1]Sheet1!$B:$CC,60,FALSE)</f>
        <v>31501</v>
      </c>
      <c r="G258" s="16">
        <v>3</v>
      </c>
      <c r="H258" s="16">
        <v>3</v>
      </c>
      <c r="I258" s="23" t="s">
        <v>286</v>
      </c>
      <c r="J258" s="16">
        <v>15</v>
      </c>
      <c r="K258" s="17">
        <f t="shared" si="158"/>
        <v>513603</v>
      </c>
      <c r="L258" s="16">
        <v>1</v>
      </c>
      <c r="M258" s="16">
        <v>2</v>
      </c>
      <c r="N258" s="16">
        <v>0</v>
      </c>
      <c r="O258" s="16">
        <v>0</v>
      </c>
      <c r="Q258" s="16">
        <v>0</v>
      </c>
      <c r="R258" s="16">
        <v>0</v>
      </c>
      <c r="S258" s="16">
        <v>0</v>
      </c>
      <c r="T258" s="16">
        <f t="shared" si="154"/>
        <v>0</v>
      </c>
      <c r="U258" s="17">
        <f t="shared" si="159"/>
        <v>533603</v>
      </c>
      <c r="V258" s="16">
        <v>21</v>
      </c>
      <c r="W258" s="16">
        <v>0</v>
      </c>
      <c r="X258" s="16">
        <f t="shared" si="156"/>
        <v>1186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f t="shared" si="145"/>
        <v>119</v>
      </c>
      <c r="AL258" s="16">
        <v>81004</v>
      </c>
      <c r="AM258" s="16">
        <v>3</v>
      </c>
      <c r="AN258" s="16">
        <v>1</v>
      </c>
      <c r="AO258" s="16" t="s">
        <v>110</v>
      </c>
      <c r="AP258" s="16">
        <v>3</v>
      </c>
      <c r="AQ258" s="16">
        <v>21011</v>
      </c>
      <c r="AR258" s="16">
        <v>21012</v>
      </c>
      <c r="AS258" s="16">
        <v>21013</v>
      </c>
      <c r="AT258" s="16">
        <v>21014</v>
      </c>
      <c r="AU258" s="16">
        <v>21015</v>
      </c>
      <c r="AV258" s="16">
        <v>21016</v>
      </c>
      <c r="AW258" s="16">
        <v>21017</v>
      </c>
      <c r="AX258" s="16">
        <v>21018</v>
      </c>
      <c r="AY258" s="16">
        <f t="shared" si="149"/>
        <v>5262031</v>
      </c>
      <c r="AZ258" s="16">
        <v>522503</v>
      </c>
      <c r="BA258" s="24">
        <f>VLOOKUP(BD258,[1]Sheet1!$B:$CC,60,FALSE)</f>
        <v>11503</v>
      </c>
      <c r="BB258" s="16">
        <v>3</v>
      </c>
      <c r="BC258" s="16">
        <v>3</v>
      </c>
      <c r="BD258" s="27" t="s">
        <v>283</v>
      </c>
      <c r="BE258" s="16">
        <v>10</v>
      </c>
      <c r="BF258" s="16">
        <f t="shared" si="140"/>
        <v>5263031</v>
      </c>
      <c r="BG258" s="16">
        <v>522503</v>
      </c>
      <c r="BH258" s="24">
        <f>VLOOKUP(BK258,[1]Sheet1!$B:$CC,60,FALSE)</f>
        <v>11501</v>
      </c>
      <c r="BI258" s="16">
        <v>3</v>
      </c>
      <c r="BJ258" s="16">
        <v>3</v>
      </c>
      <c r="BK258" s="27" t="s">
        <v>160</v>
      </c>
      <c r="BL258" s="16">
        <v>18</v>
      </c>
    </row>
    <row r="259" spans="1:64" s="16" customFormat="1" x14ac:dyDescent="0.15">
      <c r="A259" s="16">
        <f t="shared" ref="A259:B259" si="183">A249+1000</f>
        <v>526104</v>
      </c>
      <c r="B259" s="16">
        <f t="shared" si="183"/>
        <v>526105</v>
      </c>
      <c r="C259" s="16">
        <f t="shared" si="174"/>
        <v>526</v>
      </c>
      <c r="D259" s="16">
        <f t="shared" si="175"/>
        <v>5261041</v>
      </c>
      <c r="E259" s="16">
        <v>522504</v>
      </c>
      <c r="F259" s="24">
        <f>VLOOKUP(I259,[1]Sheet1!$B:$CC,60,FALSE)</f>
        <v>31503</v>
      </c>
      <c r="G259" s="16">
        <v>3</v>
      </c>
      <c r="H259" s="16">
        <v>3</v>
      </c>
      <c r="I259" s="23" t="s">
        <v>271</v>
      </c>
      <c r="J259" s="16">
        <v>15</v>
      </c>
      <c r="K259" s="17">
        <f t="shared" si="158"/>
        <v>513604</v>
      </c>
      <c r="L259" s="16">
        <v>1</v>
      </c>
      <c r="M259" s="16">
        <v>2</v>
      </c>
      <c r="N259" s="16">
        <v>0</v>
      </c>
      <c r="O259" s="16">
        <v>0</v>
      </c>
      <c r="Q259" s="16">
        <v>0</v>
      </c>
      <c r="R259" s="16">
        <v>0</v>
      </c>
      <c r="S259" s="16">
        <v>0</v>
      </c>
      <c r="T259" s="16">
        <f t="shared" si="154"/>
        <v>0</v>
      </c>
      <c r="U259" s="17">
        <f t="shared" si="159"/>
        <v>533604</v>
      </c>
      <c r="V259" s="16">
        <v>21</v>
      </c>
      <c r="W259" s="16">
        <v>0</v>
      </c>
      <c r="X259" s="16">
        <f t="shared" si="156"/>
        <v>1186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f t="shared" si="145"/>
        <v>119</v>
      </c>
      <c r="AL259" s="16">
        <v>81004</v>
      </c>
      <c r="AM259" s="16">
        <v>3</v>
      </c>
      <c r="AN259" s="16">
        <v>1</v>
      </c>
      <c r="AO259" s="16" t="s">
        <v>110</v>
      </c>
      <c r="AP259" s="16">
        <v>3</v>
      </c>
      <c r="AQ259" s="16">
        <v>21011</v>
      </c>
      <c r="AR259" s="16">
        <v>21012</v>
      </c>
      <c r="AS259" s="16">
        <v>21013</v>
      </c>
      <c r="AT259" s="16">
        <v>21014</v>
      </c>
      <c r="AU259" s="16">
        <v>21015</v>
      </c>
      <c r="AV259" s="16">
        <v>21016</v>
      </c>
      <c r="AW259" s="16">
        <v>21017</v>
      </c>
      <c r="AX259" s="16">
        <v>21018</v>
      </c>
      <c r="AY259" s="16">
        <f t="shared" si="149"/>
        <v>5262041</v>
      </c>
      <c r="AZ259" s="16">
        <v>522504</v>
      </c>
      <c r="BA259" s="24">
        <f>VLOOKUP(BD259,[1]Sheet1!$B:$CC,60,FALSE)</f>
        <v>11507</v>
      </c>
      <c r="BB259" s="16">
        <v>3</v>
      </c>
      <c r="BC259" s="16">
        <v>3</v>
      </c>
      <c r="BD259" s="27" t="s">
        <v>273</v>
      </c>
      <c r="BE259" s="16">
        <v>10</v>
      </c>
      <c r="BF259" s="16">
        <f t="shared" si="140"/>
        <v>5263041</v>
      </c>
      <c r="BG259" s="16">
        <v>522504</v>
      </c>
      <c r="BH259" s="24">
        <f>VLOOKUP(BK259,[1]Sheet1!$B:$CC,60,FALSE)</f>
        <v>31507</v>
      </c>
      <c r="BI259" s="16">
        <v>3</v>
      </c>
      <c r="BJ259" s="16">
        <v>3</v>
      </c>
      <c r="BK259" s="27" t="s">
        <v>131</v>
      </c>
      <c r="BL259" s="16">
        <v>18</v>
      </c>
    </row>
    <row r="260" spans="1:64" s="16" customFormat="1" ht="17.25" x14ac:dyDescent="0.15">
      <c r="A260" s="16">
        <f t="shared" ref="A260:B260" si="184">A250+1000</f>
        <v>526105</v>
      </c>
      <c r="B260" s="16">
        <f t="shared" si="184"/>
        <v>526106</v>
      </c>
      <c r="C260" s="16">
        <f t="shared" si="174"/>
        <v>526</v>
      </c>
      <c r="D260" s="16">
        <f t="shared" si="175"/>
        <v>5261051</v>
      </c>
      <c r="E260" s="16">
        <v>522505</v>
      </c>
      <c r="F260" s="24">
        <f>VLOOKUP(I260,[1]Sheet1!$B:$CC,60,FALSE)</f>
        <v>41507</v>
      </c>
      <c r="G260" s="16">
        <v>3</v>
      </c>
      <c r="H260" s="16">
        <v>3</v>
      </c>
      <c r="I260" s="23" t="s">
        <v>275</v>
      </c>
      <c r="J260" s="16">
        <v>15</v>
      </c>
      <c r="K260" s="17">
        <f t="shared" si="158"/>
        <v>513605</v>
      </c>
      <c r="L260" s="16">
        <v>1</v>
      </c>
      <c r="M260" s="16">
        <v>2</v>
      </c>
      <c r="N260" s="16">
        <f>D260+600000</f>
        <v>5861051</v>
      </c>
      <c r="O260" s="16">
        <v>0</v>
      </c>
      <c r="P260" s="21">
        <v>21503</v>
      </c>
      <c r="Q260" s="16">
        <v>3</v>
      </c>
      <c r="R260" s="16">
        <v>3</v>
      </c>
      <c r="S260" s="20" t="s">
        <v>192</v>
      </c>
      <c r="T260" s="16">
        <f t="shared" si="154"/>
        <v>18</v>
      </c>
      <c r="U260" s="17">
        <f t="shared" si="159"/>
        <v>533605</v>
      </c>
      <c r="V260" s="16">
        <v>21</v>
      </c>
      <c r="W260" s="16">
        <v>0</v>
      </c>
      <c r="X260" s="16">
        <f t="shared" si="156"/>
        <v>1186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f t="shared" si="145"/>
        <v>119</v>
      </c>
      <c r="AL260" s="16">
        <v>81004</v>
      </c>
      <c r="AM260" s="16">
        <v>3</v>
      </c>
      <c r="AN260" s="16">
        <v>1</v>
      </c>
      <c r="AO260" s="16" t="s">
        <v>110</v>
      </c>
      <c r="AP260" s="16">
        <v>3</v>
      </c>
      <c r="AQ260" s="16">
        <v>21011</v>
      </c>
      <c r="AR260" s="16">
        <v>21012</v>
      </c>
      <c r="AS260" s="16">
        <v>21013</v>
      </c>
      <c r="AT260" s="16">
        <v>21014</v>
      </c>
      <c r="AU260" s="16">
        <v>21015</v>
      </c>
      <c r="AV260" s="16">
        <v>21016</v>
      </c>
      <c r="AW260" s="16">
        <v>21017</v>
      </c>
      <c r="AX260" s="16">
        <v>21018</v>
      </c>
      <c r="AY260" s="16">
        <f t="shared" si="149"/>
        <v>5262051</v>
      </c>
      <c r="AZ260" s="16">
        <v>522505</v>
      </c>
      <c r="BA260" s="24">
        <f>VLOOKUP(BD260,[1]Sheet1!$B:$CC,60,FALSE)</f>
        <v>41506</v>
      </c>
      <c r="BB260" s="16">
        <v>3</v>
      </c>
      <c r="BC260" s="16">
        <v>3</v>
      </c>
      <c r="BD260" s="27" t="s">
        <v>272</v>
      </c>
      <c r="BE260" s="16">
        <v>10</v>
      </c>
      <c r="BF260" s="16">
        <f t="shared" ref="BF260:BF279" si="185">AY260+1000</f>
        <v>5263051</v>
      </c>
      <c r="BG260" s="16">
        <v>522505</v>
      </c>
      <c r="BH260" s="24">
        <f>VLOOKUP(BK260,[1]Sheet1!$B:$CC,60,FALSE)</f>
        <v>41507</v>
      </c>
      <c r="BI260" s="16">
        <v>3</v>
      </c>
      <c r="BJ260" s="16">
        <v>3</v>
      </c>
      <c r="BK260" s="27" t="s">
        <v>134</v>
      </c>
      <c r="BL260" s="16">
        <v>18</v>
      </c>
    </row>
    <row r="261" spans="1:64" s="16" customFormat="1" x14ac:dyDescent="0.15">
      <c r="A261" s="16">
        <f t="shared" ref="A261:B261" si="186">A251+1000</f>
        <v>526106</v>
      </c>
      <c r="B261" s="16">
        <f t="shared" si="186"/>
        <v>526107</v>
      </c>
      <c r="C261" s="16">
        <f t="shared" si="174"/>
        <v>526</v>
      </c>
      <c r="D261" s="16">
        <f t="shared" si="175"/>
        <v>5261061</v>
      </c>
      <c r="E261" s="16">
        <v>522506</v>
      </c>
      <c r="F261" s="24">
        <f>VLOOKUP(I261,[1]Sheet1!$B:$CC,60,FALSE)</f>
        <v>21505</v>
      </c>
      <c r="G261" s="16">
        <v>3</v>
      </c>
      <c r="H261" s="16">
        <v>3</v>
      </c>
      <c r="I261" s="23" t="s">
        <v>282</v>
      </c>
      <c r="J261" s="16">
        <v>15</v>
      </c>
      <c r="K261" s="17">
        <f t="shared" si="158"/>
        <v>513606</v>
      </c>
      <c r="L261" s="16">
        <v>1</v>
      </c>
      <c r="M261" s="16">
        <v>2</v>
      </c>
      <c r="N261" s="16">
        <v>0</v>
      </c>
      <c r="O261" s="16">
        <v>0</v>
      </c>
      <c r="Q261" s="16">
        <v>0</v>
      </c>
      <c r="R261" s="16">
        <v>0</v>
      </c>
      <c r="S261" s="16">
        <v>0</v>
      </c>
      <c r="T261" s="16">
        <f t="shared" si="154"/>
        <v>0</v>
      </c>
      <c r="U261" s="17">
        <f t="shared" si="159"/>
        <v>533606</v>
      </c>
      <c r="V261" s="16">
        <v>21</v>
      </c>
      <c r="W261" s="16">
        <v>0</v>
      </c>
      <c r="X261" s="16">
        <f t="shared" si="156"/>
        <v>1186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f t="shared" si="145"/>
        <v>119</v>
      </c>
      <c r="AL261" s="16">
        <v>81004</v>
      </c>
      <c r="AM261" s="16">
        <v>3</v>
      </c>
      <c r="AN261" s="16">
        <v>1</v>
      </c>
      <c r="AO261" s="16" t="s">
        <v>110</v>
      </c>
      <c r="AP261" s="16">
        <v>3</v>
      </c>
      <c r="AQ261" s="16">
        <v>21011</v>
      </c>
      <c r="AR261" s="16">
        <v>21012</v>
      </c>
      <c r="AS261" s="16">
        <v>21013</v>
      </c>
      <c r="AT261" s="16">
        <v>21014</v>
      </c>
      <c r="AU261" s="16">
        <v>21015</v>
      </c>
      <c r="AV261" s="16">
        <v>21016</v>
      </c>
      <c r="AW261" s="16">
        <v>21017</v>
      </c>
      <c r="AX261" s="16">
        <v>21018</v>
      </c>
      <c r="AY261" s="16">
        <f t="shared" si="149"/>
        <v>5262061</v>
      </c>
      <c r="AZ261" s="16">
        <v>522506</v>
      </c>
      <c r="BA261" s="24">
        <f>VLOOKUP(BD261,[1]Sheet1!$B:$CC,60,FALSE)</f>
        <v>11504</v>
      </c>
      <c r="BB261" s="16">
        <v>3</v>
      </c>
      <c r="BC261" s="16">
        <v>3</v>
      </c>
      <c r="BD261" s="27" t="s">
        <v>303</v>
      </c>
      <c r="BE261" s="16">
        <v>10</v>
      </c>
      <c r="BF261" s="16">
        <f t="shared" si="185"/>
        <v>5263061</v>
      </c>
      <c r="BG261" s="16">
        <v>522506</v>
      </c>
      <c r="BH261" s="24">
        <f>VLOOKUP(BK261,[1]Sheet1!$B:$CC,60,FALSE)</f>
        <v>21503</v>
      </c>
      <c r="BI261" s="16">
        <v>3</v>
      </c>
      <c r="BJ261" s="16">
        <v>3</v>
      </c>
      <c r="BK261" s="27" t="s">
        <v>302</v>
      </c>
      <c r="BL261" s="16">
        <v>18</v>
      </c>
    </row>
    <row r="262" spans="1:64" s="16" customFormat="1" x14ac:dyDescent="0.15">
      <c r="A262" s="16">
        <f t="shared" ref="A262:B262" si="187">A252+1000</f>
        <v>526107</v>
      </c>
      <c r="B262" s="16">
        <f t="shared" si="187"/>
        <v>526108</v>
      </c>
      <c r="C262" s="16">
        <f t="shared" si="174"/>
        <v>526</v>
      </c>
      <c r="D262" s="16">
        <f t="shared" si="175"/>
        <v>5261071</v>
      </c>
      <c r="E262" s="16">
        <v>522507</v>
      </c>
      <c r="F262" s="24">
        <f>VLOOKUP(I262,[1]Sheet1!$B:$CC,60,FALSE)</f>
        <v>41502</v>
      </c>
      <c r="G262" s="16">
        <v>3</v>
      </c>
      <c r="H262" s="16">
        <v>3</v>
      </c>
      <c r="I262" s="23" t="s">
        <v>293</v>
      </c>
      <c r="J262" s="16">
        <v>15</v>
      </c>
      <c r="K262" s="17">
        <f t="shared" si="158"/>
        <v>513607</v>
      </c>
      <c r="L262" s="16">
        <v>1</v>
      </c>
      <c r="M262" s="16">
        <v>2</v>
      </c>
      <c r="N262" s="16">
        <v>0</v>
      </c>
      <c r="O262" s="16">
        <v>0</v>
      </c>
      <c r="Q262" s="16">
        <v>0</v>
      </c>
      <c r="R262" s="16">
        <v>0</v>
      </c>
      <c r="S262" s="16">
        <v>0</v>
      </c>
      <c r="T262" s="16">
        <f t="shared" si="154"/>
        <v>0</v>
      </c>
      <c r="U262" s="17">
        <f t="shared" si="159"/>
        <v>533607</v>
      </c>
      <c r="V262" s="16">
        <v>21</v>
      </c>
      <c r="W262" s="16">
        <v>0</v>
      </c>
      <c r="X262" s="16">
        <f t="shared" si="156"/>
        <v>1186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f t="shared" si="145"/>
        <v>119</v>
      </c>
      <c r="AL262" s="16">
        <v>81004</v>
      </c>
      <c r="AM262" s="16">
        <v>3</v>
      </c>
      <c r="AN262" s="16">
        <v>1</v>
      </c>
      <c r="AO262" s="16" t="s">
        <v>110</v>
      </c>
      <c r="AP262" s="16">
        <v>3</v>
      </c>
      <c r="AQ262" s="16">
        <v>21011</v>
      </c>
      <c r="AR262" s="16">
        <v>21012</v>
      </c>
      <c r="AS262" s="16">
        <v>21013</v>
      </c>
      <c r="AT262" s="16">
        <v>21014</v>
      </c>
      <c r="AU262" s="16">
        <v>21015</v>
      </c>
      <c r="AV262" s="16">
        <v>21016</v>
      </c>
      <c r="AW262" s="16">
        <v>21017</v>
      </c>
      <c r="AX262" s="16">
        <v>21018</v>
      </c>
      <c r="AY262" s="16">
        <f t="shared" si="149"/>
        <v>5262071</v>
      </c>
      <c r="AZ262" s="16">
        <v>522507</v>
      </c>
      <c r="BA262" s="24">
        <f>VLOOKUP(BD262,[1]Sheet1!$B:$CC,60,FALSE)</f>
        <v>31506</v>
      </c>
      <c r="BB262" s="16">
        <v>3</v>
      </c>
      <c r="BC262" s="16">
        <v>3</v>
      </c>
      <c r="BD262" s="27" t="s">
        <v>285</v>
      </c>
      <c r="BE262" s="16">
        <v>10</v>
      </c>
      <c r="BF262" s="16">
        <f t="shared" si="185"/>
        <v>5263071</v>
      </c>
      <c r="BG262" s="16">
        <v>522507</v>
      </c>
      <c r="BH262" s="24">
        <f>VLOOKUP(BK262,[1]Sheet1!$B:$CC,60,FALSE)</f>
        <v>11506</v>
      </c>
      <c r="BI262" s="16">
        <v>3</v>
      </c>
      <c r="BJ262" s="16">
        <v>3</v>
      </c>
      <c r="BK262" s="27" t="s">
        <v>139</v>
      </c>
      <c r="BL262" s="16">
        <v>18</v>
      </c>
    </row>
    <row r="263" spans="1:64" s="16" customFormat="1" x14ac:dyDescent="0.15">
      <c r="A263" s="16">
        <f t="shared" ref="A263:B263" si="188">A253+1000</f>
        <v>526108</v>
      </c>
      <c r="B263" s="16">
        <f t="shared" si="188"/>
        <v>526109</v>
      </c>
      <c r="C263" s="16">
        <f t="shared" si="174"/>
        <v>526</v>
      </c>
      <c r="D263" s="16">
        <f t="shared" si="175"/>
        <v>5261081</v>
      </c>
      <c r="E263" s="16">
        <v>522508</v>
      </c>
      <c r="F263" s="24">
        <f>VLOOKUP(I263,[1]Sheet1!$B:$CC,60,FALSE)</f>
        <v>41503</v>
      </c>
      <c r="G263" s="16">
        <v>3</v>
      </c>
      <c r="H263" s="16">
        <v>3</v>
      </c>
      <c r="I263" s="23" t="s">
        <v>290</v>
      </c>
      <c r="J263" s="16">
        <v>15</v>
      </c>
      <c r="K263" s="17">
        <f t="shared" si="158"/>
        <v>513608</v>
      </c>
      <c r="L263" s="16">
        <v>1</v>
      </c>
      <c r="M263" s="16">
        <v>2</v>
      </c>
      <c r="N263" s="16">
        <v>0</v>
      </c>
      <c r="O263" s="16">
        <v>0</v>
      </c>
      <c r="Q263" s="16">
        <v>0</v>
      </c>
      <c r="R263" s="16">
        <v>0</v>
      </c>
      <c r="S263" s="16">
        <v>0</v>
      </c>
      <c r="T263" s="16">
        <f t="shared" si="154"/>
        <v>0</v>
      </c>
      <c r="U263" s="17">
        <f t="shared" si="159"/>
        <v>533608</v>
      </c>
      <c r="V263" s="16">
        <v>21</v>
      </c>
      <c r="W263" s="16">
        <v>0</v>
      </c>
      <c r="X263" s="16">
        <f t="shared" si="156"/>
        <v>1186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0</v>
      </c>
      <c r="AI263" s="16">
        <v>0</v>
      </c>
      <c r="AJ263" s="16">
        <v>0</v>
      </c>
      <c r="AK263" s="16">
        <f t="shared" ref="AK263:AK282" si="189">ROUNDUP(X263/10,0)</f>
        <v>119</v>
      </c>
      <c r="AL263" s="16">
        <v>81004</v>
      </c>
      <c r="AM263" s="16">
        <v>3</v>
      </c>
      <c r="AN263" s="16">
        <v>1</v>
      </c>
      <c r="AO263" s="16" t="s">
        <v>110</v>
      </c>
      <c r="AP263" s="16">
        <v>3</v>
      </c>
      <c r="AQ263" s="16">
        <v>21011</v>
      </c>
      <c r="AR263" s="16">
        <v>21012</v>
      </c>
      <c r="AS263" s="16">
        <v>21013</v>
      </c>
      <c r="AT263" s="16">
        <v>21014</v>
      </c>
      <c r="AU263" s="16">
        <v>21015</v>
      </c>
      <c r="AV263" s="16">
        <v>21016</v>
      </c>
      <c r="AW263" s="16">
        <v>21017</v>
      </c>
      <c r="AX263" s="16">
        <v>21018</v>
      </c>
      <c r="AY263" s="16">
        <f t="shared" si="149"/>
        <v>5262081</v>
      </c>
      <c r="AZ263" s="16">
        <v>522508</v>
      </c>
      <c r="BA263" s="24">
        <f>VLOOKUP(BD263,[1]Sheet1!$B:$CC,60,FALSE)</f>
        <v>31508</v>
      </c>
      <c r="BB263" s="16">
        <v>3</v>
      </c>
      <c r="BC263" s="16">
        <v>3</v>
      </c>
      <c r="BD263" s="27" t="s">
        <v>297</v>
      </c>
      <c r="BE263" s="16">
        <v>10</v>
      </c>
      <c r="BF263" s="16">
        <f t="shared" si="185"/>
        <v>5263081</v>
      </c>
      <c r="BG263" s="16">
        <v>522508</v>
      </c>
      <c r="BH263" s="24">
        <f>VLOOKUP(BK263,[1]Sheet1!$B:$CC,60,FALSE)</f>
        <v>41508</v>
      </c>
      <c r="BI263" s="16">
        <v>3</v>
      </c>
      <c r="BJ263" s="16">
        <v>3</v>
      </c>
      <c r="BK263" s="27" t="s">
        <v>298</v>
      </c>
      <c r="BL263" s="16">
        <v>18</v>
      </c>
    </row>
    <row r="264" spans="1:64" s="16" customFormat="1" x14ac:dyDescent="0.15">
      <c r="A264" s="16">
        <f t="shared" ref="A264:B264" si="190">A254+1000</f>
        <v>526109</v>
      </c>
      <c r="B264" s="16">
        <f t="shared" si="190"/>
        <v>526110</v>
      </c>
      <c r="C264" s="16">
        <f t="shared" si="174"/>
        <v>526</v>
      </c>
      <c r="D264" s="16">
        <f t="shared" si="175"/>
        <v>5261091</v>
      </c>
      <c r="E264" s="16">
        <v>522509</v>
      </c>
      <c r="F264" s="24">
        <f>VLOOKUP(I264,[1]Sheet1!$B:$CC,60,FALSE)</f>
        <v>11508</v>
      </c>
      <c r="G264" s="16">
        <v>3</v>
      </c>
      <c r="H264" s="16">
        <v>3</v>
      </c>
      <c r="I264" s="23" t="s">
        <v>276</v>
      </c>
      <c r="J264" s="16">
        <v>15</v>
      </c>
      <c r="K264" s="17">
        <f t="shared" si="158"/>
        <v>513609</v>
      </c>
      <c r="L264" s="16">
        <v>1</v>
      </c>
      <c r="M264" s="16">
        <v>2</v>
      </c>
      <c r="N264" s="16">
        <v>0</v>
      </c>
      <c r="O264" s="16">
        <v>0</v>
      </c>
      <c r="Q264" s="16">
        <v>0</v>
      </c>
      <c r="R264" s="16">
        <v>0</v>
      </c>
      <c r="S264" s="16">
        <v>0</v>
      </c>
      <c r="T264" s="16">
        <f t="shared" si="154"/>
        <v>0</v>
      </c>
      <c r="U264" s="17">
        <f t="shared" si="159"/>
        <v>533609</v>
      </c>
      <c r="V264" s="16">
        <v>21</v>
      </c>
      <c r="W264" s="16">
        <v>0</v>
      </c>
      <c r="X264" s="16">
        <f t="shared" si="156"/>
        <v>1186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f t="shared" si="189"/>
        <v>119</v>
      </c>
      <c r="AL264" s="16">
        <v>81004</v>
      </c>
      <c r="AM264" s="16">
        <v>3</v>
      </c>
      <c r="AN264" s="16">
        <v>1</v>
      </c>
      <c r="AO264" s="16" t="s">
        <v>110</v>
      </c>
      <c r="AP264" s="16">
        <v>3</v>
      </c>
      <c r="AQ264" s="16">
        <v>21011</v>
      </c>
      <c r="AR264" s="16">
        <v>21012</v>
      </c>
      <c r="AS264" s="16">
        <v>21013</v>
      </c>
      <c r="AT264" s="16">
        <v>21014</v>
      </c>
      <c r="AU264" s="16">
        <v>21015</v>
      </c>
      <c r="AV264" s="16">
        <v>21016</v>
      </c>
      <c r="AW264" s="16">
        <v>21017</v>
      </c>
      <c r="AX264" s="16">
        <v>21018</v>
      </c>
      <c r="AY264" s="16">
        <f t="shared" si="149"/>
        <v>5262091</v>
      </c>
      <c r="AZ264" s="16">
        <v>522509</v>
      </c>
      <c r="BA264" s="24">
        <f>VLOOKUP(BD264,[1]Sheet1!$B:$CC,60,FALSE)</f>
        <v>31504</v>
      </c>
      <c r="BB264" s="16">
        <v>3</v>
      </c>
      <c r="BC264" s="16">
        <v>3</v>
      </c>
      <c r="BD264" s="27" t="s">
        <v>270</v>
      </c>
      <c r="BE264" s="16">
        <v>10</v>
      </c>
      <c r="BF264" s="16">
        <f t="shared" si="185"/>
        <v>5263091</v>
      </c>
      <c r="BG264" s="16">
        <v>522509</v>
      </c>
      <c r="BH264" s="24">
        <f>VLOOKUP(BK264,[1]Sheet1!$B:$CC,60,FALSE)</f>
        <v>31504</v>
      </c>
      <c r="BI264" s="16">
        <v>3</v>
      </c>
      <c r="BJ264" s="16">
        <v>3</v>
      </c>
      <c r="BK264" s="27" t="s">
        <v>143</v>
      </c>
      <c r="BL264" s="16">
        <v>18</v>
      </c>
    </row>
    <row r="265" spans="1:64" s="16" customFormat="1" ht="17.25" x14ac:dyDescent="0.15">
      <c r="A265" s="16">
        <f t="shared" ref="A265" si="191">A255+1000</f>
        <v>526110</v>
      </c>
      <c r="B265" s="16">
        <v>0</v>
      </c>
      <c r="C265" s="16">
        <f t="shared" si="174"/>
        <v>526</v>
      </c>
      <c r="D265" s="16">
        <f t="shared" si="175"/>
        <v>5261101</v>
      </c>
      <c r="E265" s="16">
        <v>522510</v>
      </c>
      <c r="F265" s="24">
        <f>VLOOKUP(I265,[1]Sheet1!$B:$CC,60,FALSE)</f>
        <v>21508</v>
      </c>
      <c r="G265" s="16">
        <v>3</v>
      </c>
      <c r="H265" s="16">
        <v>3</v>
      </c>
      <c r="I265" s="23" t="s">
        <v>295</v>
      </c>
      <c r="J265" s="16">
        <v>15</v>
      </c>
      <c r="K265" s="17">
        <f t="shared" si="158"/>
        <v>513610</v>
      </c>
      <c r="L265" s="16">
        <v>1</v>
      </c>
      <c r="M265" s="16">
        <v>2</v>
      </c>
      <c r="N265" s="16">
        <f>D265+600000</f>
        <v>5861101</v>
      </c>
      <c r="O265" s="16">
        <v>0</v>
      </c>
      <c r="P265" s="21">
        <v>11508</v>
      </c>
      <c r="Q265" s="16">
        <v>3</v>
      </c>
      <c r="R265" s="16">
        <v>3</v>
      </c>
      <c r="S265" s="20" t="s">
        <v>197</v>
      </c>
      <c r="T265" s="16">
        <f t="shared" si="154"/>
        <v>18</v>
      </c>
      <c r="U265" s="17">
        <f t="shared" si="159"/>
        <v>533610</v>
      </c>
      <c r="V265" s="16">
        <v>21</v>
      </c>
      <c r="W265" s="16">
        <v>0</v>
      </c>
      <c r="X265" s="16">
        <f t="shared" si="156"/>
        <v>1186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f t="shared" si="189"/>
        <v>119</v>
      </c>
      <c r="AL265" s="16">
        <v>81004</v>
      </c>
      <c r="AM265" s="16">
        <v>3</v>
      </c>
      <c r="AN265" s="16">
        <v>1</v>
      </c>
      <c r="AO265" s="16" t="s">
        <v>110</v>
      </c>
      <c r="AP265" s="16">
        <v>3</v>
      </c>
      <c r="AQ265" s="16">
        <v>21011</v>
      </c>
      <c r="AR265" s="16">
        <v>21012</v>
      </c>
      <c r="AS265" s="16">
        <v>21013</v>
      </c>
      <c r="AT265" s="16">
        <v>21014</v>
      </c>
      <c r="AU265" s="16">
        <v>21015</v>
      </c>
      <c r="AV265" s="16">
        <v>21016</v>
      </c>
      <c r="AW265" s="16">
        <v>21017</v>
      </c>
      <c r="AX265" s="16">
        <v>21018</v>
      </c>
      <c r="AY265" s="16">
        <f t="shared" si="149"/>
        <v>5262101</v>
      </c>
      <c r="AZ265" s="16">
        <v>522510</v>
      </c>
      <c r="BA265" s="24">
        <f>VLOOKUP(BD265,[1]Sheet1!$B:$CC,60,FALSE)</f>
        <v>31502</v>
      </c>
      <c r="BB265" s="16">
        <v>3</v>
      </c>
      <c r="BC265" s="16">
        <v>3</v>
      </c>
      <c r="BD265" s="27" t="s">
        <v>284</v>
      </c>
      <c r="BE265" s="16">
        <v>10</v>
      </c>
      <c r="BF265" s="16">
        <f t="shared" si="185"/>
        <v>5263101</v>
      </c>
      <c r="BG265" s="16">
        <v>522510</v>
      </c>
      <c r="BH265" s="24">
        <f>VLOOKUP(BK265,[1]Sheet1!$B:$CC,60,FALSE)</f>
        <v>41506</v>
      </c>
      <c r="BI265" s="16">
        <v>3</v>
      </c>
      <c r="BJ265" s="16">
        <v>3</v>
      </c>
      <c r="BK265" s="27" t="s">
        <v>145</v>
      </c>
      <c r="BL265" s="16">
        <v>18</v>
      </c>
    </row>
    <row r="266" spans="1:64" s="22" customFormat="1" x14ac:dyDescent="0.15">
      <c r="A266" s="16">
        <f t="shared" ref="A266:B266" si="192">A256+1000</f>
        <v>527101</v>
      </c>
      <c r="B266" s="16">
        <f t="shared" si="192"/>
        <v>527102</v>
      </c>
      <c r="C266" s="16">
        <f t="shared" si="174"/>
        <v>527</v>
      </c>
      <c r="D266" s="16">
        <f t="shared" si="175"/>
        <v>5271011</v>
      </c>
      <c r="E266" s="16">
        <v>522401</v>
      </c>
      <c r="F266" s="24">
        <f>VLOOKUP(I266,[1]Sheet1!$B:$CC,60,FALSE)</f>
        <v>31506</v>
      </c>
      <c r="G266" s="16">
        <v>3</v>
      </c>
      <c r="H266" s="16">
        <v>3</v>
      </c>
      <c r="I266" s="23" t="s">
        <v>285</v>
      </c>
      <c r="J266" s="16">
        <v>15</v>
      </c>
      <c r="K266" s="17">
        <f t="shared" si="158"/>
        <v>513701</v>
      </c>
      <c r="L266" s="16">
        <v>1</v>
      </c>
      <c r="M266" s="16">
        <v>2</v>
      </c>
      <c r="N266" s="16">
        <v>0</v>
      </c>
      <c r="O266" s="16">
        <v>0</v>
      </c>
      <c r="P266" s="16"/>
      <c r="Q266" s="16">
        <v>0</v>
      </c>
      <c r="R266" s="16">
        <v>0</v>
      </c>
      <c r="S266" s="16">
        <v>0</v>
      </c>
      <c r="T266" s="16">
        <f t="shared" si="154"/>
        <v>0</v>
      </c>
      <c r="U266" s="17">
        <f t="shared" si="159"/>
        <v>533701</v>
      </c>
      <c r="V266" s="16">
        <v>21</v>
      </c>
      <c r="W266" s="16">
        <v>0</v>
      </c>
      <c r="X266" s="16">
        <f t="shared" si="156"/>
        <v>1245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f t="shared" si="189"/>
        <v>125</v>
      </c>
      <c r="AL266" s="16">
        <v>81004</v>
      </c>
      <c r="AM266" s="16">
        <v>3</v>
      </c>
      <c r="AN266" s="16">
        <v>1</v>
      </c>
      <c r="AO266" s="16" t="s">
        <v>110</v>
      </c>
      <c r="AP266" s="16">
        <v>3</v>
      </c>
      <c r="AQ266" s="16">
        <v>21011</v>
      </c>
      <c r="AR266" s="16">
        <v>21012</v>
      </c>
      <c r="AS266" s="16">
        <v>21013</v>
      </c>
      <c r="AT266" s="16">
        <v>21014</v>
      </c>
      <c r="AU266" s="16">
        <v>21015</v>
      </c>
      <c r="AV266" s="16">
        <v>21016</v>
      </c>
      <c r="AW266" s="16">
        <v>21017</v>
      </c>
      <c r="AX266" s="16">
        <v>21018</v>
      </c>
      <c r="AY266" s="16">
        <f t="shared" ref="AY266:AY305" si="193">D266+1000</f>
        <v>5272011</v>
      </c>
      <c r="AZ266" s="16">
        <v>522401</v>
      </c>
      <c r="BA266" s="24">
        <f>VLOOKUP(BD266,[1]Sheet1!$B:$CC,60,FALSE)</f>
        <v>21503</v>
      </c>
      <c r="BB266" s="16">
        <v>3</v>
      </c>
      <c r="BC266" s="16">
        <v>3</v>
      </c>
      <c r="BD266" s="27" t="s">
        <v>302</v>
      </c>
      <c r="BE266" s="16">
        <v>10</v>
      </c>
      <c r="BF266" s="16">
        <f t="shared" si="185"/>
        <v>5273011</v>
      </c>
      <c r="BG266" s="16">
        <v>522401</v>
      </c>
      <c r="BH266" s="24">
        <f>VLOOKUP(BK266,[1]Sheet1!$B:$CC,60,FALSE)</f>
        <v>31501</v>
      </c>
      <c r="BI266" s="16">
        <v>3</v>
      </c>
      <c r="BJ266" s="16">
        <v>3</v>
      </c>
      <c r="BK266" s="27" t="s">
        <v>157</v>
      </c>
      <c r="BL266" s="16">
        <v>18</v>
      </c>
    </row>
    <row r="267" spans="1:64" s="22" customFormat="1" x14ac:dyDescent="0.15">
      <c r="A267" s="16">
        <f t="shared" ref="A267:B267" si="194">A257+1000</f>
        <v>527102</v>
      </c>
      <c r="B267" s="16">
        <f t="shared" si="194"/>
        <v>527103</v>
      </c>
      <c r="C267" s="16">
        <f t="shared" si="174"/>
        <v>527</v>
      </c>
      <c r="D267" s="16">
        <f t="shared" si="175"/>
        <v>5271021</v>
      </c>
      <c r="E267" s="16">
        <v>522402</v>
      </c>
      <c r="F267" s="24">
        <f>VLOOKUP(I267,[1]Sheet1!$B:$CC,60,FALSE)</f>
        <v>11507</v>
      </c>
      <c r="G267" s="16">
        <v>3</v>
      </c>
      <c r="H267" s="16">
        <v>3</v>
      </c>
      <c r="I267" s="23" t="s">
        <v>273</v>
      </c>
      <c r="J267" s="16">
        <v>15</v>
      </c>
      <c r="K267" s="17">
        <f t="shared" si="158"/>
        <v>513702</v>
      </c>
      <c r="L267" s="16">
        <v>1</v>
      </c>
      <c r="M267" s="16">
        <v>2</v>
      </c>
      <c r="N267" s="16">
        <v>0</v>
      </c>
      <c r="O267" s="16">
        <v>0</v>
      </c>
      <c r="P267" s="16"/>
      <c r="Q267" s="16">
        <v>0</v>
      </c>
      <c r="R267" s="16">
        <v>0</v>
      </c>
      <c r="S267" s="16">
        <v>0</v>
      </c>
      <c r="T267" s="16">
        <f t="shared" si="154"/>
        <v>0</v>
      </c>
      <c r="U267" s="17">
        <f t="shared" si="159"/>
        <v>533702</v>
      </c>
      <c r="V267" s="16">
        <v>21</v>
      </c>
      <c r="W267" s="16">
        <v>0</v>
      </c>
      <c r="X267" s="16">
        <f t="shared" si="156"/>
        <v>1245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6">
        <f t="shared" si="189"/>
        <v>125</v>
      </c>
      <c r="AL267" s="16">
        <v>81004</v>
      </c>
      <c r="AM267" s="16">
        <v>3</v>
      </c>
      <c r="AN267" s="16">
        <v>1</v>
      </c>
      <c r="AO267" s="16" t="s">
        <v>110</v>
      </c>
      <c r="AP267" s="16">
        <v>3</v>
      </c>
      <c r="AQ267" s="16">
        <v>21011</v>
      </c>
      <c r="AR267" s="16">
        <v>21012</v>
      </c>
      <c r="AS267" s="16">
        <v>21013</v>
      </c>
      <c r="AT267" s="16">
        <v>21014</v>
      </c>
      <c r="AU267" s="16">
        <v>21015</v>
      </c>
      <c r="AV267" s="16">
        <v>21016</v>
      </c>
      <c r="AW267" s="16">
        <v>21017</v>
      </c>
      <c r="AX267" s="16">
        <v>21018</v>
      </c>
      <c r="AY267" s="16">
        <f t="shared" si="193"/>
        <v>5272021</v>
      </c>
      <c r="AZ267" s="16">
        <v>522402</v>
      </c>
      <c r="BA267" s="24">
        <f>VLOOKUP(BD267,[1]Sheet1!$B:$CC,60,FALSE)</f>
        <v>11502</v>
      </c>
      <c r="BB267" s="16">
        <v>3</v>
      </c>
      <c r="BC267" s="16">
        <v>3</v>
      </c>
      <c r="BD267" s="27" t="s">
        <v>300</v>
      </c>
      <c r="BE267" s="16">
        <v>10</v>
      </c>
      <c r="BF267" s="16">
        <f t="shared" si="185"/>
        <v>5273021</v>
      </c>
      <c r="BG267" s="16">
        <v>522402</v>
      </c>
      <c r="BH267" s="24">
        <f>VLOOKUP(BK267,[1]Sheet1!$B:$CC,60,FALSE)</f>
        <v>41505</v>
      </c>
      <c r="BI267" s="16">
        <v>3</v>
      </c>
      <c r="BJ267" s="16">
        <v>3</v>
      </c>
      <c r="BK267" s="27" t="s">
        <v>288</v>
      </c>
      <c r="BL267" s="16">
        <v>18</v>
      </c>
    </row>
    <row r="268" spans="1:64" s="22" customFormat="1" x14ac:dyDescent="0.15">
      <c r="A268" s="16">
        <f t="shared" ref="A268:B268" si="195">A258+1000</f>
        <v>527103</v>
      </c>
      <c r="B268" s="16">
        <f t="shared" si="195"/>
        <v>527104</v>
      </c>
      <c r="C268" s="16">
        <f t="shared" si="174"/>
        <v>527</v>
      </c>
      <c r="D268" s="16">
        <f t="shared" si="175"/>
        <v>5271031</v>
      </c>
      <c r="E268" s="16">
        <v>522403</v>
      </c>
      <c r="F268" s="24">
        <f>VLOOKUP(I268,[1]Sheet1!$B:$CC,60,FALSE)</f>
        <v>21507</v>
      </c>
      <c r="G268" s="16">
        <v>3</v>
      </c>
      <c r="H268" s="16">
        <v>3</v>
      </c>
      <c r="I268" s="23" t="s">
        <v>281</v>
      </c>
      <c r="J268" s="16">
        <v>15</v>
      </c>
      <c r="K268" s="17">
        <f t="shared" si="158"/>
        <v>513703</v>
      </c>
      <c r="L268" s="16">
        <v>1</v>
      </c>
      <c r="M268" s="16">
        <v>2</v>
      </c>
      <c r="N268" s="16">
        <v>0</v>
      </c>
      <c r="O268" s="16">
        <v>0</v>
      </c>
      <c r="P268" s="16"/>
      <c r="Q268" s="16">
        <v>0</v>
      </c>
      <c r="R268" s="16">
        <v>0</v>
      </c>
      <c r="S268" s="16">
        <v>0</v>
      </c>
      <c r="T268" s="16">
        <f t="shared" si="154"/>
        <v>0</v>
      </c>
      <c r="U268" s="17">
        <f t="shared" si="159"/>
        <v>533703</v>
      </c>
      <c r="V268" s="16">
        <v>21</v>
      </c>
      <c r="W268" s="16">
        <v>0</v>
      </c>
      <c r="X268" s="16">
        <f t="shared" si="156"/>
        <v>1245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f t="shared" si="189"/>
        <v>125</v>
      </c>
      <c r="AL268" s="16">
        <v>81004</v>
      </c>
      <c r="AM268" s="16">
        <v>3</v>
      </c>
      <c r="AN268" s="16">
        <v>1</v>
      </c>
      <c r="AO268" s="16" t="s">
        <v>110</v>
      </c>
      <c r="AP268" s="16">
        <v>3</v>
      </c>
      <c r="AQ268" s="16">
        <v>21011</v>
      </c>
      <c r="AR268" s="16">
        <v>21012</v>
      </c>
      <c r="AS268" s="16">
        <v>21013</v>
      </c>
      <c r="AT268" s="16">
        <v>21014</v>
      </c>
      <c r="AU268" s="16">
        <v>21015</v>
      </c>
      <c r="AV268" s="16">
        <v>21016</v>
      </c>
      <c r="AW268" s="16">
        <v>21017</v>
      </c>
      <c r="AX268" s="16">
        <v>21018</v>
      </c>
      <c r="AY268" s="16">
        <f t="shared" si="193"/>
        <v>5272031</v>
      </c>
      <c r="AZ268" s="16">
        <v>522403</v>
      </c>
      <c r="BA268" s="24">
        <f>VLOOKUP(BD268,[1]Sheet1!$B:$CC,60,FALSE)</f>
        <v>21504</v>
      </c>
      <c r="BB268" s="16">
        <v>3</v>
      </c>
      <c r="BC268" s="16">
        <v>3</v>
      </c>
      <c r="BD268" s="27" t="s">
        <v>299</v>
      </c>
      <c r="BE268" s="16">
        <v>10</v>
      </c>
      <c r="BF268" s="16">
        <f t="shared" si="185"/>
        <v>5273031</v>
      </c>
      <c r="BG268" s="16">
        <v>522403</v>
      </c>
      <c r="BH268" s="24">
        <f>VLOOKUP(BK268,[1]Sheet1!$B:$CC,60,FALSE)</f>
        <v>11501</v>
      </c>
      <c r="BI268" s="16">
        <v>3</v>
      </c>
      <c r="BJ268" s="16">
        <v>3</v>
      </c>
      <c r="BK268" s="27" t="s">
        <v>160</v>
      </c>
      <c r="BL268" s="16">
        <v>18</v>
      </c>
    </row>
    <row r="269" spans="1:64" s="22" customFormat="1" x14ac:dyDescent="0.15">
      <c r="A269" s="16">
        <f t="shared" ref="A269:B269" si="196">A259+1000</f>
        <v>527104</v>
      </c>
      <c r="B269" s="16">
        <f t="shared" si="196"/>
        <v>527105</v>
      </c>
      <c r="C269" s="16">
        <f t="shared" si="174"/>
        <v>527</v>
      </c>
      <c r="D269" s="16">
        <f t="shared" si="175"/>
        <v>5271041</v>
      </c>
      <c r="E269" s="16">
        <v>522404</v>
      </c>
      <c r="F269" s="24">
        <f>VLOOKUP(I269,[1]Sheet1!$B:$CC,60,FALSE)</f>
        <v>41506</v>
      </c>
      <c r="G269" s="16">
        <v>3</v>
      </c>
      <c r="H269" s="16">
        <v>3</v>
      </c>
      <c r="I269" s="23" t="s">
        <v>272</v>
      </c>
      <c r="J269" s="16">
        <v>15</v>
      </c>
      <c r="K269" s="17">
        <f t="shared" si="158"/>
        <v>513704</v>
      </c>
      <c r="L269" s="16">
        <v>1</v>
      </c>
      <c r="M269" s="16">
        <v>2</v>
      </c>
      <c r="N269" s="16">
        <v>0</v>
      </c>
      <c r="O269" s="16">
        <v>0</v>
      </c>
      <c r="P269" s="16"/>
      <c r="Q269" s="16">
        <v>0</v>
      </c>
      <c r="R269" s="16">
        <v>0</v>
      </c>
      <c r="S269" s="16">
        <v>0</v>
      </c>
      <c r="T269" s="16">
        <f t="shared" si="154"/>
        <v>0</v>
      </c>
      <c r="U269" s="17">
        <f t="shared" si="159"/>
        <v>533704</v>
      </c>
      <c r="V269" s="16">
        <v>21</v>
      </c>
      <c r="W269" s="16">
        <v>0</v>
      </c>
      <c r="X269" s="16">
        <f t="shared" si="156"/>
        <v>1245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f t="shared" si="189"/>
        <v>125</v>
      </c>
      <c r="AL269" s="16">
        <v>81004</v>
      </c>
      <c r="AM269" s="16">
        <v>3</v>
      </c>
      <c r="AN269" s="16">
        <v>1</v>
      </c>
      <c r="AO269" s="16" t="s">
        <v>110</v>
      </c>
      <c r="AP269" s="16">
        <v>3</v>
      </c>
      <c r="AQ269" s="16">
        <v>21011</v>
      </c>
      <c r="AR269" s="16">
        <v>21012</v>
      </c>
      <c r="AS269" s="16">
        <v>21013</v>
      </c>
      <c r="AT269" s="16">
        <v>21014</v>
      </c>
      <c r="AU269" s="16">
        <v>21015</v>
      </c>
      <c r="AV269" s="16">
        <v>21016</v>
      </c>
      <c r="AW269" s="16">
        <v>21017</v>
      </c>
      <c r="AX269" s="16">
        <v>21018</v>
      </c>
      <c r="AY269" s="16">
        <f t="shared" si="193"/>
        <v>5272041</v>
      </c>
      <c r="AZ269" s="16">
        <v>522404</v>
      </c>
      <c r="BA269" s="24">
        <f>VLOOKUP(BD269,[1]Sheet1!$B:$CC,60,FALSE)</f>
        <v>21502</v>
      </c>
      <c r="BB269" s="16">
        <v>3</v>
      </c>
      <c r="BC269" s="16">
        <v>3</v>
      </c>
      <c r="BD269" s="27" t="s">
        <v>278</v>
      </c>
      <c r="BE269" s="16">
        <v>10</v>
      </c>
      <c r="BF269" s="16">
        <f t="shared" si="185"/>
        <v>5273041</v>
      </c>
      <c r="BG269" s="16">
        <v>522404</v>
      </c>
      <c r="BH269" s="24">
        <f>VLOOKUP(BK269,[1]Sheet1!$B:$CC,60,FALSE)</f>
        <v>31507</v>
      </c>
      <c r="BI269" s="16">
        <v>3</v>
      </c>
      <c r="BJ269" s="16">
        <v>3</v>
      </c>
      <c r="BK269" s="27" t="s">
        <v>131</v>
      </c>
      <c r="BL269" s="16">
        <v>18</v>
      </c>
    </row>
    <row r="270" spans="1:64" s="22" customFormat="1" ht="17.25" x14ac:dyDescent="0.15">
      <c r="A270" s="16">
        <f t="shared" ref="A270:B270" si="197">A260+1000</f>
        <v>527105</v>
      </c>
      <c r="B270" s="16">
        <f t="shared" si="197"/>
        <v>527106</v>
      </c>
      <c r="C270" s="16">
        <f t="shared" si="174"/>
        <v>527</v>
      </c>
      <c r="D270" s="16">
        <f t="shared" si="175"/>
        <v>5271051</v>
      </c>
      <c r="E270" s="16">
        <v>522405</v>
      </c>
      <c r="F270" s="24">
        <f>VLOOKUP(I270,[1]Sheet1!$B:$CC,60,FALSE)</f>
        <v>31502</v>
      </c>
      <c r="G270" s="16">
        <v>3</v>
      </c>
      <c r="H270" s="16">
        <v>3</v>
      </c>
      <c r="I270" s="23" t="s">
        <v>284</v>
      </c>
      <c r="J270" s="16">
        <v>15</v>
      </c>
      <c r="K270" s="17">
        <f t="shared" si="158"/>
        <v>513705</v>
      </c>
      <c r="L270" s="16">
        <v>1</v>
      </c>
      <c r="M270" s="16">
        <v>2</v>
      </c>
      <c r="N270" s="16">
        <f>D270+600000</f>
        <v>5871051</v>
      </c>
      <c r="O270" s="16">
        <v>0</v>
      </c>
      <c r="P270" s="21">
        <v>31504</v>
      </c>
      <c r="Q270" s="16">
        <v>3</v>
      </c>
      <c r="R270" s="16">
        <v>3</v>
      </c>
      <c r="S270" s="20" t="s">
        <v>194</v>
      </c>
      <c r="T270" s="16">
        <f t="shared" ref="T270:T305" si="198">T265</f>
        <v>18</v>
      </c>
      <c r="U270" s="17">
        <f t="shared" si="159"/>
        <v>533705</v>
      </c>
      <c r="V270" s="16">
        <v>21</v>
      </c>
      <c r="W270" s="16">
        <v>0</v>
      </c>
      <c r="X270" s="16">
        <f t="shared" si="156"/>
        <v>1245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f t="shared" si="189"/>
        <v>125</v>
      </c>
      <c r="AL270" s="16">
        <v>81004</v>
      </c>
      <c r="AM270" s="16">
        <v>3</v>
      </c>
      <c r="AN270" s="16">
        <v>1</v>
      </c>
      <c r="AO270" s="16" t="s">
        <v>110</v>
      </c>
      <c r="AP270" s="16">
        <v>3</v>
      </c>
      <c r="AQ270" s="16">
        <v>21011</v>
      </c>
      <c r="AR270" s="16">
        <v>21012</v>
      </c>
      <c r="AS270" s="16">
        <v>21013</v>
      </c>
      <c r="AT270" s="16">
        <v>21014</v>
      </c>
      <c r="AU270" s="16">
        <v>21015</v>
      </c>
      <c r="AV270" s="16">
        <v>21016</v>
      </c>
      <c r="AW270" s="16">
        <v>21017</v>
      </c>
      <c r="AX270" s="16">
        <v>21018</v>
      </c>
      <c r="AY270" s="16">
        <f t="shared" si="193"/>
        <v>5272051</v>
      </c>
      <c r="AZ270" s="16">
        <v>522405</v>
      </c>
      <c r="BA270" s="24">
        <f>VLOOKUP(BD270,[1]Sheet1!$B:$CC,60,FALSE)</f>
        <v>31508</v>
      </c>
      <c r="BB270" s="16">
        <v>3</v>
      </c>
      <c r="BC270" s="16">
        <v>3</v>
      </c>
      <c r="BD270" s="27" t="s">
        <v>120</v>
      </c>
      <c r="BE270" s="16">
        <v>10</v>
      </c>
      <c r="BF270" s="16">
        <f t="shared" si="185"/>
        <v>5273051</v>
      </c>
      <c r="BG270" s="16">
        <v>522405</v>
      </c>
      <c r="BH270" s="24">
        <f>VLOOKUP(BK270,[1]Sheet1!$B:$CC,60,FALSE)</f>
        <v>41507</v>
      </c>
      <c r="BI270" s="16">
        <v>3</v>
      </c>
      <c r="BJ270" s="16">
        <v>3</v>
      </c>
      <c r="BK270" s="27" t="s">
        <v>134</v>
      </c>
      <c r="BL270" s="16">
        <v>18</v>
      </c>
    </row>
    <row r="271" spans="1:64" s="22" customFormat="1" x14ac:dyDescent="0.15">
      <c r="A271" s="16">
        <f t="shared" ref="A271:B271" si="199">A261+1000</f>
        <v>527106</v>
      </c>
      <c r="B271" s="16">
        <f t="shared" si="199"/>
        <v>527107</v>
      </c>
      <c r="C271" s="16">
        <f t="shared" si="174"/>
        <v>527</v>
      </c>
      <c r="D271" s="16">
        <f t="shared" si="175"/>
        <v>5271061</v>
      </c>
      <c r="E271" s="16">
        <v>522406</v>
      </c>
      <c r="F271" s="24">
        <f>VLOOKUP(I271,[1]Sheet1!$B:$CC,60,FALSE)</f>
        <v>11505</v>
      </c>
      <c r="G271" s="16">
        <v>3</v>
      </c>
      <c r="H271" s="16">
        <v>3</v>
      </c>
      <c r="I271" s="23" t="s">
        <v>287</v>
      </c>
      <c r="J271" s="16">
        <v>15</v>
      </c>
      <c r="K271" s="17">
        <f t="shared" si="158"/>
        <v>513706</v>
      </c>
      <c r="L271" s="16">
        <v>1</v>
      </c>
      <c r="M271" s="16">
        <v>2</v>
      </c>
      <c r="N271" s="16">
        <v>0</v>
      </c>
      <c r="O271" s="16">
        <v>0</v>
      </c>
      <c r="P271" s="16"/>
      <c r="Q271" s="16">
        <v>0</v>
      </c>
      <c r="R271" s="16">
        <v>0</v>
      </c>
      <c r="S271" s="16">
        <v>0</v>
      </c>
      <c r="T271" s="16">
        <f t="shared" si="198"/>
        <v>0</v>
      </c>
      <c r="U271" s="17">
        <f t="shared" si="159"/>
        <v>533706</v>
      </c>
      <c r="V271" s="16">
        <v>21</v>
      </c>
      <c r="W271" s="16">
        <v>0</v>
      </c>
      <c r="X271" s="16">
        <f t="shared" ref="X271:X305" si="200">INT(X261*1.05)</f>
        <v>1245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f t="shared" si="189"/>
        <v>125</v>
      </c>
      <c r="AL271" s="16">
        <v>81004</v>
      </c>
      <c r="AM271" s="16">
        <v>3</v>
      </c>
      <c r="AN271" s="16">
        <v>1</v>
      </c>
      <c r="AO271" s="16" t="s">
        <v>110</v>
      </c>
      <c r="AP271" s="16">
        <v>3</v>
      </c>
      <c r="AQ271" s="16">
        <v>21011</v>
      </c>
      <c r="AR271" s="16">
        <v>21012</v>
      </c>
      <c r="AS271" s="16">
        <v>21013</v>
      </c>
      <c r="AT271" s="16">
        <v>21014</v>
      </c>
      <c r="AU271" s="16">
        <v>21015</v>
      </c>
      <c r="AV271" s="16">
        <v>21016</v>
      </c>
      <c r="AW271" s="16">
        <v>21017</v>
      </c>
      <c r="AX271" s="16">
        <v>21018</v>
      </c>
      <c r="AY271" s="16">
        <f t="shared" si="193"/>
        <v>5272061</v>
      </c>
      <c r="AZ271" s="16">
        <v>522406</v>
      </c>
      <c r="BA271" s="24">
        <f>VLOOKUP(BD271,[1]Sheet1!$B:$CC,60,FALSE)</f>
        <v>11501</v>
      </c>
      <c r="BB271" s="16">
        <v>3</v>
      </c>
      <c r="BC271" s="16">
        <v>3</v>
      </c>
      <c r="BD271" s="27" t="s">
        <v>291</v>
      </c>
      <c r="BE271" s="16">
        <v>10</v>
      </c>
      <c r="BF271" s="16">
        <f t="shared" si="185"/>
        <v>5273061</v>
      </c>
      <c r="BG271" s="16">
        <v>522406</v>
      </c>
      <c r="BH271" s="24">
        <f>VLOOKUP(BK271,[1]Sheet1!$B:$CC,60,FALSE)</f>
        <v>41502</v>
      </c>
      <c r="BI271" s="16">
        <v>3</v>
      </c>
      <c r="BJ271" s="16">
        <v>3</v>
      </c>
      <c r="BK271" s="27" t="s">
        <v>293</v>
      </c>
      <c r="BL271" s="16">
        <v>18</v>
      </c>
    </row>
    <row r="272" spans="1:64" s="22" customFormat="1" x14ac:dyDescent="0.15">
      <c r="A272" s="16">
        <f t="shared" ref="A272:B272" si="201">A262+1000</f>
        <v>527107</v>
      </c>
      <c r="B272" s="16">
        <f t="shared" si="201"/>
        <v>527108</v>
      </c>
      <c r="C272" s="16">
        <f t="shared" si="174"/>
        <v>527</v>
      </c>
      <c r="D272" s="16">
        <f t="shared" si="175"/>
        <v>5271071</v>
      </c>
      <c r="E272" s="16">
        <v>522407</v>
      </c>
      <c r="F272" s="24">
        <f>VLOOKUP(I272,[1]Sheet1!$B:$CC,60,FALSE)</f>
        <v>11506</v>
      </c>
      <c r="G272" s="16">
        <v>3</v>
      </c>
      <c r="H272" s="16">
        <v>3</v>
      </c>
      <c r="I272" s="23" t="s">
        <v>296</v>
      </c>
      <c r="J272" s="16">
        <v>15</v>
      </c>
      <c r="K272" s="17">
        <f t="shared" si="158"/>
        <v>513707</v>
      </c>
      <c r="L272" s="16">
        <v>1</v>
      </c>
      <c r="M272" s="16">
        <v>2</v>
      </c>
      <c r="N272" s="16">
        <v>0</v>
      </c>
      <c r="O272" s="16">
        <v>0</v>
      </c>
      <c r="P272" s="16"/>
      <c r="Q272" s="16">
        <v>0</v>
      </c>
      <c r="R272" s="16">
        <v>0</v>
      </c>
      <c r="S272" s="16">
        <v>0</v>
      </c>
      <c r="T272" s="16">
        <f t="shared" si="198"/>
        <v>0</v>
      </c>
      <c r="U272" s="17">
        <f t="shared" si="159"/>
        <v>533707</v>
      </c>
      <c r="V272" s="16">
        <v>21</v>
      </c>
      <c r="W272" s="16">
        <v>0</v>
      </c>
      <c r="X272" s="16">
        <f t="shared" si="200"/>
        <v>1245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f t="shared" si="189"/>
        <v>125</v>
      </c>
      <c r="AL272" s="16">
        <v>81004</v>
      </c>
      <c r="AM272" s="16">
        <v>3</v>
      </c>
      <c r="AN272" s="16">
        <v>1</v>
      </c>
      <c r="AO272" s="16" t="s">
        <v>110</v>
      </c>
      <c r="AP272" s="16">
        <v>3</v>
      </c>
      <c r="AQ272" s="16">
        <v>21011</v>
      </c>
      <c r="AR272" s="16">
        <v>21012</v>
      </c>
      <c r="AS272" s="16">
        <v>21013</v>
      </c>
      <c r="AT272" s="16">
        <v>21014</v>
      </c>
      <c r="AU272" s="16">
        <v>21015</v>
      </c>
      <c r="AV272" s="16">
        <v>21016</v>
      </c>
      <c r="AW272" s="16">
        <v>21017</v>
      </c>
      <c r="AX272" s="16">
        <v>21018</v>
      </c>
      <c r="AY272" s="16">
        <f t="shared" si="193"/>
        <v>5272071</v>
      </c>
      <c r="AZ272" s="16">
        <v>522407</v>
      </c>
      <c r="BA272" s="24">
        <f>VLOOKUP(BD272,[1]Sheet1!$B:$CC,60,FALSE)</f>
        <v>31501</v>
      </c>
      <c r="BB272" s="16">
        <v>3</v>
      </c>
      <c r="BC272" s="16">
        <v>3</v>
      </c>
      <c r="BD272" s="27" t="s">
        <v>286</v>
      </c>
      <c r="BE272" s="16">
        <v>10</v>
      </c>
      <c r="BF272" s="16">
        <f t="shared" si="185"/>
        <v>5273071</v>
      </c>
      <c r="BG272" s="16">
        <v>522407</v>
      </c>
      <c r="BH272" s="24">
        <f>VLOOKUP(BK272,[1]Sheet1!$B:$CC,60,FALSE)</f>
        <v>11506</v>
      </c>
      <c r="BI272" s="16">
        <v>3</v>
      </c>
      <c r="BJ272" s="16">
        <v>3</v>
      </c>
      <c r="BK272" s="27" t="s">
        <v>139</v>
      </c>
      <c r="BL272" s="16">
        <v>18</v>
      </c>
    </row>
    <row r="273" spans="1:64" s="22" customFormat="1" x14ac:dyDescent="0.15">
      <c r="A273" s="16">
        <f t="shared" ref="A273:B273" si="202">A263+1000</f>
        <v>527108</v>
      </c>
      <c r="B273" s="16">
        <f t="shared" si="202"/>
        <v>527109</v>
      </c>
      <c r="C273" s="16">
        <f t="shared" si="174"/>
        <v>527</v>
      </c>
      <c r="D273" s="16">
        <f t="shared" si="175"/>
        <v>5271081</v>
      </c>
      <c r="E273" s="16">
        <v>522408</v>
      </c>
      <c r="F273" s="24">
        <f>VLOOKUP(I273,[1]Sheet1!$B:$CC,60,FALSE)</f>
        <v>31504</v>
      </c>
      <c r="G273" s="16">
        <v>3</v>
      </c>
      <c r="H273" s="16">
        <v>3</v>
      </c>
      <c r="I273" s="23" t="s">
        <v>270</v>
      </c>
      <c r="J273" s="16">
        <v>15</v>
      </c>
      <c r="K273" s="17">
        <f t="shared" ref="K273:K305" si="203">K263+100</f>
        <v>513708</v>
      </c>
      <c r="L273" s="16">
        <v>1</v>
      </c>
      <c r="M273" s="16">
        <v>2</v>
      </c>
      <c r="N273" s="16">
        <v>0</v>
      </c>
      <c r="O273" s="16">
        <v>0</v>
      </c>
      <c r="P273" s="16"/>
      <c r="Q273" s="16">
        <v>0</v>
      </c>
      <c r="R273" s="16">
        <v>0</v>
      </c>
      <c r="S273" s="16">
        <v>0</v>
      </c>
      <c r="T273" s="16">
        <f t="shared" si="198"/>
        <v>0</v>
      </c>
      <c r="U273" s="17">
        <f t="shared" ref="U273:U305" si="204">U263+100</f>
        <v>533708</v>
      </c>
      <c r="V273" s="16">
        <v>21</v>
      </c>
      <c r="W273" s="16">
        <v>0</v>
      </c>
      <c r="X273" s="16">
        <f t="shared" si="200"/>
        <v>1245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f t="shared" si="189"/>
        <v>125</v>
      </c>
      <c r="AL273" s="16">
        <v>81004</v>
      </c>
      <c r="AM273" s="16">
        <v>3</v>
      </c>
      <c r="AN273" s="16">
        <v>1</v>
      </c>
      <c r="AO273" s="16" t="s">
        <v>110</v>
      </c>
      <c r="AP273" s="16">
        <v>3</v>
      </c>
      <c r="AQ273" s="16">
        <v>21011</v>
      </c>
      <c r="AR273" s="16">
        <v>21012</v>
      </c>
      <c r="AS273" s="16">
        <v>21013</v>
      </c>
      <c r="AT273" s="16">
        <v>21014</v>
      </c>
      <c r="AU273" s="16">
        <v>21015</v>
      </c>
      <c r="AV273" s="16">
        <v>21016</v>
      </c>
      <c r="AW273" s="16">
        <v>21017</v>
      </c>
      <c r="AX273" s="16">
        <v>21018</v>
      </c>
      <c r="AY273" s="16">
        <f t="shared" si="193"/>
        <v>5272081</v>
      </c>
      <c r="AZ273" s="16">
        <v>522408</v>
      </c>
      <c r="BA273" s="24">
        <f>VLOOKUP(BD273,[1]Sheet1!$B:$CC,60,FALSE)</f>
        <v>41505</v>
      </c>
      <c r="BB273" s="16">
        <v>3</v>
      </c>
      <c r="BC273" s="16">
        <v>3</v>
      </c>
      <c r="BD273" s="27" t="s">
        <v>288</v>
      </c>
      <c r="BE273" s="16">
        <v>10</v>
      </c>
      <c r="BF273" s="16">
        <f t="shared" si="185"/>
        <v>5273081</v>
      </c>
      <c r="BG273" s="16">
        <v>522408</v>
      </c>
      <c r="BH273" s="24">
        <f>VLOOKUP(BK273,[1]Sheet1!$B:$CC,60,FALSE)</f>
        <v>31507</v>
      </c>
      <c r="BI273" s="16">
        <v>3</v>
      </c>
      <c r="BJ273" s="16">
        <v>3</v>
      </c>
      <c r="BK273" s="27" t="s">
        <v>294</v>
      </c>
      <c r="BL273" s="16">
        <v>18</v>
      </c>
    </row>
    <row r="274" spans="1:64" s="22" customFormat="1" x14ac:dyDescent="0.15">
      <c r="A274" s="16">
        <f t="shared" ref="A274:B274" si="205">A264+1000</f>
        <v>527109</v>
      </c>
      <c r="B274" s="16">
        <f t="shared" si="205"/>
        <v>527110</v>
      </c>
      <c r="C274" s="16">
        <f t="shared" si="174"/>
        <v>527</v>
      </c>
      <c r="D274" s="16">
        <f t="shared" si="175"/>
        <v>5271091</v>
      </c>
      <c r="E274" s="16">
        <v>522409</v>
      </c>
      <c r="F274" s="24">
        <f>VLOOKUP(I274,[1]Sheet1!$B:$CC,60,FALSE)</f>
        <v>11502</v>
      </c>
      <c r="G274" s="16">
        <v>3</v>
      </c>
      <c r="H274" s="16">
        <v>3</v>
      </c>
      <c r="I274" s="23" t="s">
        <v>300</v>
      </c>
      <c r="J274" s="16">
        <v>15</v>
      </c>
      <c r="K274" s="17">
        <f t="shared" si="203"/>
        <v>513709</v>
      </c>
      <c r="L274" s="16">
        <v>1</v>
      </c>
      <c r="M274" s="16">
        <v>2</v>
      </c>
      <c r="N274" s="16">
        <v>0</v>
      </c>
      <c r="O274" s="16">
        <v>0</v>
      </c>
      <c r="P274" s="16"/>
      <c r="Q274" s="16">
        <v>0</v>
      </c>
      <c r="R274" s="16">
        <v>0</v>
      </c>
      <c r="S274" s="16">
        <v>0</v>
      </c>
      <c r="T274" s="16">
        <f t="shared" si="198"/>
        <v>0</v>
      </c>
      <c r="U274" s="17">
        <f t="shared" si="204"/>
        <v>533709</v>
      </c>
      <c r="V274" s="16">
        <v>21</v>
      </c>
      <c r="W274" s="16">
        <v>0</v>
      </c>
      <c r="X274" s="16">
        <f t="shared" si="200"/>
        <v>1245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f t="shared" si="189"/>
        <v>125</v>
      </c>
      <c r="AL274" s="16">
        <v>81004</v>
      </c>
      <c r="AM274" s="16">
        <v>3</v>
      </c>
      <c r="AN274" s="16">
        <v>1</v>
      </c>
      <c r="AO274" s="16" t="s">
        <v>110</v>
      </c>
      <c r="AP274" s="16">
        <v>3</v>
      </c>
      <c r="AQ274" s="16">
        <v>21011</v>
      </c>
      <c r="AR274" s="16">
        <v>21012</v>
      </c>
      <c r="AS274" s="16">
        <v>21013</v>
      </c>
      <c r="AT274" s="16">
        <v>21014</v>
      </c>
      <c r="AU274" s="16">
        <v>21015</v>
      </c>
      <c r="AV274" s="16">
        <v>21016</v>
      </c>
      <c r="AW274" s="16">
        <v>21017</v>
      </c>
      <c r="AX274" s="16">
        <v>21018</v>
      </c>
      <c r="AY274" s="16">
        <f t="shared" si="193"/>
        <v>5272091</v>
      </c>
      <c r="AZ274" s="16">
        <v>522409</v>
      </c>
      <c r="BA274" s="24">
        <f>VLOOKUP(BD274,[1]Sheet1!$B:$CC,60,FALSE)</f>
        <v>41502</v>
      </c>
      <c r="BB274" s="16">
        <v>3</v>
      </c>
      <c r="BC274" s="16">
        <v>3</v>
      </c>
      <c r="BD274" s="27" t="s">
        <v>293</v>
      </c>
      <c r="BE274" s="16">
        <v>10</v>
      </c>
      <c r="BF274" s="16">
        <f t="shared" si="185"/>
        <v>5273091</v>
      </c>
      <c r="BG274" s="16">
        <v>522409</v>
      </c>
      <c r="BH274" s="24">
        <f>VLOOKUP(BK274,[1]Sheet1!$B:$CC,60,FALSE)</f>
        <v>31504</v>
      </c>
      <c r="BI274" s="16">
        <v>3</v>
      </c>
      <c r="BJ274" s="16">
        <v>3</v>
      </c>
      <c r="BK274" s="27" t="s">
        <v>143</v>
      </c>
      <c r="BL274" s="16">
        <v>18</v>
      </c>
    </row>
    <row r="275" spans="1:64" s="22" customFormat="1" ht="17.25" x14ac:dyDescent="0.15">
      <c r="A275" s="16">
        <f t="shared" ref="A275" si="206">A265+1000</f>
        <v>527110</v>
      </c>
      <c r="B275" s="16">
        <v>0</v>
      </c>
      <c r="C275" s="16">
        <f t="shared" si="174"/>
        <v>527</v>
      </c>
      <c r="D275" s="16">
        <f t="shared" si="175"/>
        <v>5271101</v>
      </c>
      <c r="E275" s="16">
        <v>522410</v>
      </c>
      <c r="F275" s="24">
        <f>VLOOKUP(I275,[1]Sheet1!$B:$CC,60,FALSE)</f>
        <v>11503</v>
      </c>
      <c r="G275" s="16">
        <v>3</v>
      </c>
      <c r="H275" s="16">
        <v>3</v>
      </c>
      <c r="I275" s="23" t="s">
        <v>283</v>
      </c>
      <c r="J275" s="16">
        <v>15</v>
      </c>
      <c r="K275" s="17">
        <f t="shared" si="203"/>
        <v>513710</v>
      </c>
      <c r="L275" s="16">
        <v>1</v>
      </c>
      <c r="M275" s="16">
        <v>2</v>
      </c>
      <c r="N275" s="16">
        <f>D275+600000</f>
        <v>5871101</v>
      </c>
      <c r="O275" s="16">
        <v>0</v>
      </c>
      <c r="P275" s="21">
        <v>31505</v>
      </c>
      <c r="Q275" s="16">
        <v>3</v>
      </c>
      <c r="R275" s="16">
        <v>3</v>
      </c>
      <c r="S275" s="20" t="s">
        <v>202</v>
      </c>
      <c r="T275" s="16">
        <f t="shared" si="198"/>
        <v>18</v>
      </c>
      <c r="U275" s="17">
        <f t="shared" si="204"/>
        <v>533710</v>
      </c>
      <c r="V275" s="16">
        <v>21</v>
      </c>
      <c r="W275" s="16">
        <v>0</v>
      </c>
      <c r="X275" s="16">
        <f t="shared" si="200"/>
        <v>1245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f t="shared" si="189"/>
        <v>125</v>
      </c>
      <c r="AL275" s="16">
        <v>81004</v>
      </c>
      <c r="AM275" s="16">
        <v>3</v>
      </c>
      <c r="AN275" s="16">
        <v>1</v>
      </c>
      <c r="AO275" s="16" t="s">
        <v>110</v>
      </c>
      <c r="AP275" s="16">
        <v>3</v>
      </c>
      <c r="AQ275" s="16">
        <v>21011</v>
      </c>
      <c r="AR275" s="16">
        <v>21012</v>
      </c>
      <c r="AS275" s="16">
        <v>21013</v>
      </c>
      <c r="AT275" s="16">
        <v>21014</v>
      </c>
      <c r="AU275" s="16">
        <v>21015</v>
      </c>
      <c r="AV275" s="16">
        <v>21016</v>
      </c>
      <c r="AW275" s="16">
        <v>21017</v>
      </c>
      <c r="AX275" s="16">
        <v>21018</v>
      </c>
      <c r="AY275" s="16">
        <f t="shared" si="193"/>
        <v>5272101</v>
      </c>
      <c r="AZ275" s="16">
        <v>522410</v>
      </c>
      <c r="BA275" s="24">
        <f>VLOOKUP(BD275,[1]Sheet1!$B:$CC,60,FALSE)</f>
        <v>11505</v>
      </c>
      <c r="BB275" s="16">
        <v>3</v>
      </c>
      <c r="BC275" s="16">
        <v>3</v>
      </c>
      <c r="BD275" s="27" t="s">
        <v>287</v>
      </c>
      <c r="BE275" s="16">
        <v>10</v>
      </c>
      <c r="BF275" s="16">
        <f t="shared" si="185"/>
        <v>5273101</v>
      </c>
      <c r="BG275" s="16">
        <v>522410</v>
      </c>
      <c r="BH275" s="24">
        <f>VLOOKUP(BK275,[1]Sheet1!$B:$CC,60,FALSE)</f>
        <v>41506</v>
      </c>
      <c r="BI275" s="16">
        <v>3</v>
      </c>
      <c r="BJ275" s="16">
        <v>3</v>
      </c>
      <c r="BK275" s="27" t="s">
        <v>145</v>
      </c>
      <c r="BL275" s="16">
        <v>18</v>
      </c>
    </row>
    <row r="276" spans="1:64" s="22" customFormat="1" x14ac:dyDescent="0.15">
      <c r="A276" s="16">
        <f t="shared" ref="A276:B276" si="207">A266+1000</f>
        <v>528101</v>
      </c>
      <c r="B276" s="16">
        <f t="shared" si="207"/>
        <v>528102</v>
      </c>
      <c r="C276" s="16">
        <f t="shared" si="174"/>
        <v>528</v>
      </c>
      <c r="D276" s="16">
        <f t="shared" si="175"/>
        <v>5281011</v>
      </c>
      <c r="E276" s="16">
        <v>522501</v>
      </c>
      <c r="F276" s="24">
        <f>VLOOKUP(I276,[1]Sheet1!$B:$CC,60,FALSE)</f>
        <v>31505</v>
      </c>
      <c r="G276" s="16">
        <v>3</v>
      </c>
      <c r="H276" s="16">
        <v>3</v>
      </c>
      <c r="I276" s="23" t="s">
        <v>301</v>
      </c>
      <c r="J276" s="16">
        <v>15</v>
      </c>
      <c r="K276" s="17">
        <f t="shared" si="203"/>
        <v>513801</v>
      </c>
      <c r="L276" s="16">
        <v>1</v>
      </c>
      <c r="M276" s="16">
        <v>2</v>
      </c>
      <c r="N276" s="16">
        <v>0</v>
      </c>
      <c r="O276" s="16">
        <v>0</v>
      </c>
      <c r="P276" s="16"/>
      <c r="Q276" s="16">
        <v>0</v>
      </c>
      <c r="R276" s="16">
        <v>0</v>
      </c>
      <c r="S276" s="16">
        <v>0</v>
      </c>
      <c r="T276" s="16">
        <f t="shared" si="198"/>
        <v>0</v>
      </c>
      <c r="U276" s="17">
        <f t="shared" si="204"/>
        <v>533801</v>
      </c>
      <c r="V276" s="16">
        <v>21</v>
      </c>
      <c r="W276" s="16">
        <v>0</v>
      </c>
      <c r="X276" s="16">
        <f t="shared" si="200"/>
        <v>1307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f t="shared" si="189"/>
        <v>131</v>
      </c>
      <c r="AL276" s="16">
        <v>81004</v>
      </c>
      <c r="AM276" s="16">
        <v>3</v>
      </c>
      <c r="AN276" s="16">
        <v>1</v>
      </c>
      <c r="AO276" s="16" t="s">
        <v>110</v>
      </c>
      <c r="AP276" s="16">
        <v>3</v>
      </c>
      <c r="AQ276" s="16">
        <v>21011</v>
      </c>
      <c r="AR276" s="16">
        <v>21012</v>
      </c>
      <c r="AS276" s="16">
        <v>21013</v>
      </c>
      <c r="AT276" s="16">
        <v>21014</v>
      </c>
      <c r="AU276" s="16">
        <v>21015</v>
      </c>
      <c r="AV276" s="16">
        <v>21016</v>
      </c>
      <c r="AW276" s="16">
        <v>21017</v>
      </c>
      <c r="AX276" s="16">
        <v>21018</v>
      </c>
      <c r="AY276" s="16">
        <f t="shared" si="193"/>
        <v>5282011</v>
      </c>
      <c r="AZ276" s="16">
        <v>522501</v>
      </c>
      <c r="BA276" s="24">
        <f>VLOOKUP(BD276,[1]Sheet1!$B:$CC,60,FALSE)</f>
        <v>21503</v>
      </c>
      <c r="BB276" s="16">
        <v>3</v>
      </c>
      <c r="BC276" s="16">
        <v>3</v>
      </c>
      <c r="BD276" s="27" t="s">
        <v>302</v>
      </c>
      <c r="BE276" s="16">
        <v>10</v>
      </c>
      <c r="BF276" s="16">
        <f t="shared" si="185"/>
        <v>5283011</v>
      </c>
      <c r="BG276" s="16">
        <v>522501</v>
      </c>
      <c r="BH276" s="24">
        <f>VLOOKUP(BK276,[1]Sheet1!$B:$CC,60,FALSE)</f>
        <v>21003</v>
      </c>
      <c r="BI276" s="16">
        <v>3</v>
      </c>
      <c r="BJ276" s="16">
        <v>3</v>
      </c>
      <c r="BK276" s="27" t="s">
        <v>112</v>
      </c>
      <c r="BL276" s="16">
        <v>18</v>
      </c>
    </row>
    <row r="277" spans="1:64" s="22" customFormat="1" x14ac:dyDescent="0.15">
      <c r="A277" s="16">
        <f t="shared" ref="A277:B277" si="208">A267+1000</f>
        <v>528102</v>
      </c>
      <c r="B277" s="16">
        <f t="shared" si="208"/>
        <v>528103</v>
      </c>
      <c r="C277" s="16">
        <f t="shared" si="174"/>
        <v>528</v>
      </c>
      <c r="D277" s="16">
        <f t="shared" si="175"/>
        <v>5281021</v>
      </c>
      <c r="E277" s="16">
        <v>522502</v>
      </c>
      <c r="F277" s="24">
        <f>VLOOKUP(I277,[1]Sheet1!$B:$CC,60,FALSE)</f>
        <v>41508</v>
      </c>
      <c r="G277" s="16">
        <v>3</v>
      </c>
      <c r="H277" s="16">
        <v>3</v>
      </c>
      <c r="I277" s="23" t="s">
        <v>298</v>
      </c>
      <c r="J277" s="16">
        <v>15</v>
      </c>
      <c r="K277" s="17">
        <f t="shared" si="203"/>
        <v>513802</v>
      </c>
      <c r="L277" s="16">
        <v>1</v>
      </c>
      <c r="M277" s="16">
        <v>2</v>
      </c>
      <c r="N277" s="16">
        <v>0</v>
      </c>
      <c r="O277" s="16">
        <v>0</v>
      </c>
      <c r="P277" s="16"/>
      <c r="Q277" s="16">
        <v>0</v>
      </c>
      <c r="R277" s="16">
        <v>0</v>
      </c>
      <c r="S277" s="16">
        <v>0</v>
      </c>
      <c r="T277" s="16">
        <f t="shared" si="198"/>
        <v>0</v>
      </c>
      <c r="U277" s="17">
        <f t="shared" si="204"/>
        <v>533802</v>
      </c>
      <c r="V277" s="16">
        <v>21</v>
      </c>
      <c r="W277" s="16">
        <v>0</v>
      </c>
      <c r="X277" s="16">
        <f t="shared" si="200"/>
        <v>1307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0</v>
      </c>
      <c r="AG277" s="16">
        <v>0</v>
      </c>
      <c r="AH277" s="16">
        <v>0</v>
      </c>
      <c r="AI277" s="16">
        <v>0</v>
      </c>
      <c r="AJ277" s="16">
        <v>0</v>
      </c>
      <c r="AK277" s="16">
        <f t="shared" si="189"/>
        <v>131</v>
      </c>
      <c r="AL277" s="16">
        <v>81004</v>
      </c>
      <c r="AM277" s="16">
        <v>3</v>
      </c>
      <c r="AN277" s="16">
        <v>1</v>
      </c>
      <c r="AO277" s="16" t="s">
        <v>110</v>
      </c>
      <c r="AP277" s="16">
        <v>3</v>
      </c>
      <c r="AQ277" s="16">
        <v>21011</v>
      </c>
      <c r="AR277" s="16">
        <v>21012</v>
      </c>
      <c r="AS277" s="16">
        <v>21013</v>
      </c>
      <c r="AT277" s="16">
        <v>21014</v>
      </c>
      <c r="AU277" s="16">
        <v>21015</v>
      </c>
      <c r="AV277" s="16">
        <v>21016</v>
      </c>
      <c r="AW277" s="16">
        <v>21017</v>
      </c>
      <c r="AX277" s="16">
        <v>21018</v>
      </c>
      <c r="AY277" s="16">
        <f t="shared" si="193"/>
        <v>5282021</v>
      </c>
      <c r="AZ277" s="16">
        <v>522502</v>
      </c>
      <c r="BA277" s="24">
        <f>VLOOKUP(BD277,[1]Sheet1!$B:$CC,60,FALSE)</f>
        <v>21505</v>
      </c>
      <c r="BB277" s="16">
        <v>3</v>
      </c>
      <c r="BC277" s="16">
        <v>3</v>
      </c>
      <c r="BD277" s="27" t="s">
        <v>282</v>
      </c>
      <c r="BE277" s="16">
        <v>10</v>
      </c>
      <c r="BF277" s="16">
        <f t="shared" si="185"/>
        <v>5283021</v>
      </c>
      <c r="BG277" s="16">
        <v>522502</v>
      </c>
      <c r="BH277" s="24">
        <f>VLOOKUP(BK277,[1]Sheet1!$B:$CC,60,FALSE)</f>
        <v>11505</v>
      </c>
      <c r="BI277" s="16">
        <v>3</v>
      </c>
      <c r="BJ277" s="16">
        <v>3</v>
      </c>
      <c r="BK277" s="27" t="s">
        <v>287</v>
      </c>
      <c r="BL277" s="16">
        <v>18</v>
      </c>
    </row>
    <row r="278" spans="1:64" s="22" customFormat="1" x14ac:dyDescent="0.15">
      <c r="A278" s="16">
        <f t="shared" ref="A278:B278" si="209">A268+1000</f>
        <v>528103</v>
      </c>
      <c r="B278" s="16">
        <f t="shared" si="209"/>
        <v>528104</v>
      </c>
      <c r="C278" s="16">
        <f t="shared" si="174"/>
        <v>528</v>
      </c>
      <c r="D278" s="16">
        <f t="shared" si="175"/>
        <v>5281031</v>
      </c>
      <c r="E278" s="16">
        <v>522503</v>
      </c>
      <c r="F278" s="24">
        <f>VLOOKUP(I278,[1]Sheet1!$B:$CC,60,FALSE)</f>
        <v>11508</v>
      </c>
      <c r="G278" s="16">
        <v>3</v>
      </c>
      <c r="H278" s="16">
        <v>3</v>
      </c>
      <c r="I278" s="23" t="s">
        <v>276</v>
      </c>
      <c r="J278" s="16">
        <v>15</v>
      </c>
      <c r="K278" s="17">
        <f t="shared" si="203"/>
        <v>513803</v>
      </c>
      <c r="L278" s="16">
        <v>1</v>
      </c>
      <c r="M278" s="16">
        <v>2</v>
      </c>
      <c r="N278" s="16">
        <v>0</v>
      </c>
      <c r="O278" s="16">
        <v>0</v>
      </c>
      <c r="P278" s="16"/>
      <c r="Q278" s="16">
        <v>0</v>
      </c>
      <c r="R278" s="16">
        <v>0</v>
      </c>
      <c r="S278" s="16">
        <v>0</v>
      </c>
      <c r="T278" s="16">
        <f t="shared" si="198"/>
        <v>0</v>
      </c>
      <c r="U278" s="17">
        <f t="shared" si="204"/>
        <v>533803</v>
      </c>
      <c r="V278" s="16">
        <v>21</v>
      </c>
      <c r="W278" s="16">
        <v>0</v>
      </c>
      <c r="X278" s="16">
        <f t="shared" si="200"/>
        <v>1307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f t="shared" si="189"/>
        <v>131</v>
      </c>
      <c r="AL278" s="16">
        <v>81004</v>
      </c>
      <c r="AM278" s="16">
        <v>3</v>
      </c>
      <c r="AN278" s="16">
        <v>1</v>
      </c>
      <c r="AO278" s="16" t="s">
        <v>110</v>
      </c>
      <c r="AP278" s="16">
        <v>3</v>
      </c>
      <c r="AQ278" s="16">
        <v>21011</v>
      </c>
      <c r="AR278" s="16">
        <v>21012</v>
      </c>
      <c r="AS278" s="16">
        <v>21013</v>
      </c>
      <c r="AT278" s="16">
        <v>21014</v>
      </c>
      <c r="AU278" s="16">
        <v>21015</v>
      </c>
      <c r="AV278" s="16">
        <v>21016</v>
      </c>
      <c r="AW278" s="16">
        <v>21017</v>
      </c>
      <c r="AX278" s="16">
        <v>21018</v>
      </c>
      <c r="AY278" s="16">
        <f t="shared" si="193"/>
        <v>5282031</v>
      </c>
      <c r="AZ278" s="16">
        <v>522503</v>
      </c>
      <c r="BA278" s="24">
        <f>VLOOKUP(BD278,[1]Sheet1!$B:$CC,60,FALSE)</f>
        <v>21506</v>
      </c>
      <c r="BB278" s="16">
        <v>3</v>
      </c>
      <c r="BC278" s="16">
        <v>3</v>
      </c>
      <c r="BD278" s="27" t="s">
        <v>304</v>
      </c>
      <c r="BE278" s="16">
        <v>10</v>
      </c>
      <c r="BF278" s="16">
        <f t="shared" si="185"/>
        <v>5283031</v>
      </c>
      <c r="BG278" s="16">
        <v>522503</v>
      </c>
      <c r="BH278" s="24">
        <f>VLOOKUP(BK278,[1]Sheet1!$B:$CC,60,FALSE)</f>
        <v>41003</v>
      </c>
      <c r="BI278" s="16">
        <v>3</v>
      </c>
      <c r="BJ278" s="16">
        <v>3</v>
      </c>
      <c r="BK278" s="27" t="s">
        <v>117</v>
      </c>
      <c r="BL278" s="16">
        <v>18</v>
      </c>
    </row>
    <row r="279" spans="1:64" s="22" customFormat="1" x14ac:dyDescent="0.15">
      <c r="A279" s="16">
        <f t="shared" ref="A279:B279" si="210">A269+1000</f>
        <v>528104</v>
      </c>
      <c r="B279" s="16">
        <f t="shared" si="210"/>
        <v>528105</v>
      </c>
      <c r="C279" s="16">
        <f t="shared" si="174"/>
        <v>528</v>
      </c>
      <c r="D279" s="16">
        <f t="shared" si="175"/>
        <v>5281041</v>
      </c>
      <c r="E279" s="16">
        <v>522504</v>
      </c>
      <c r="F279" s="24">
        <f>VLOOKUP(I279,[1]Sheet1!$B:$CC,60,FALSE)</f>
        <v>41506</v>
      </c>
      <c r="G279" s="16">
        <v>3</v>
      </c>
      <c r="H279" s="16">
        <v>3</v>
      </c>
      <c r="I279" s="23" t="s">
        <v>272</v>
      </c>
      <c r="J279" s="16">
        <v>15</v>
      </c>
      <c r="K279" s="17">
        <f t="shared" si="203"/>
        <v>513804</v>
      </c>
      <c r="L279" s="16">
        <v>1</v>
      </c>
      <c r="M279" s="16">
        <v>2</v>
      </c>
      <c r="N279" s="16">
        <v>0</v>
      </c>
      <c r="O279" s="16">
        <v>0</v>
      </c>
      <c r="P279" s="16"/>
      <c r="Q279" s="16">
        <v>0</v>
      </c>
      <c r="R279" s="16">
        <v>0</v>
      </c>
      <c r="S279" s="16">
        <v>0</v>
      </c>
      <c r="T279" s="16">
        <f t="shared" si="198"/>
        <v>0</v>
      </c>
      <c r="U279" s="17">
        <f t="shared" si="204"/>
        <v>533804</v>
      </c>
      <c r="V279" s="16">
        <v>21</v>
      </c>
      <c r="W279" s="16">
        <v>0</v>
      </c>
      <c r="X279" s="16">
        <f t="shared" si="200"/>
        <v>1307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f t="shared" si="189"/>
        <v>131</v>
      </c>
      <c r="AL279" s="16">
        <v>81004</v>
      </c>
      <c r="AM279" s="16">
        <v>3</v>
      </c>
      <c r="AN279" s="16">
        <v>1</v>
      </c>
      <c r="AO279" s="16" t="s">
        <v>110</v>
      </c>
      <c r="AP279" s="16">
        <v>3</v>
      </c>
      <c r="AQ279" s="16">
        <v>21011</v>
      </c>
      <c r="AR279" s="16">
        <v>21012</v>
      </c>
      <c r="AS279" s="16">
        <v>21013</v>
      </c>
      <c r="AT279" s="16">
        <v>21014</v>
      </c>
      <c r="AU279" s="16">
        <v>21015</v>
      </c>
      <c r="AV279" s="16">
        <v>21016</v>
      </c>
      <c r="AW279" s="16">
        <v>21017</v>
      </c>
      <c r="AX279" s="16">
        <v>21018</v>
      </c>
      <c r="AY279" s="16">
        <f t="shared" si="193"/>
        <v>5282041</v>
      </c>
      <c r="AZ279" s="16">
        <v>522504</v>
      </c>
      <c r="BA279" s="24">
        <f>VLOOKUP(BD279,[1]Sheet1!$B:$CC,60,FALSE)</f>
        <v>31503</v>
      </c>
      <c r="BB279" s="16">
        <v>3</v>
      </c>
      <c r="BC279" s="16">
        <v>3</v>
      </c>
      <c r="BD279" s="27" t="s">
        <v>271</v>
      </c>
      <c r="BE279" s="16">
        <v>10</v>
      </c>
      <c r="BF279" s="16">
        <f t="shared" si="185"/>
        <v>5283041</v>
      </c>
      <c r="BG279" s="16">
        <v>522504</v>
      </c>
      <c r="BH279" s="24">
        <f>VLOOKUP(BK279,[1]Sheet1!$B:$CC,60,FALSE)</f>
        <v>31508</v>
      </c>
      <c r="BI279" s="16">
        <v>3</v>
      </c>
      <c r="BJ279" s="16">
        <v>3</v>
      </c>
      <c r="BK279" s="27" t="s">
        <v>120</v>
      </c>
      <c r="BL279" s="16">
        <v>18</v>
      </c>
    </row>
    <row r="280" spans="1:64" s="22" customFormat="1" ht="17.25" x14ac:dyDescent="0.15">
      <c r="A280" s="16">
        <f t="shared" ref="A280:B280" si="211">A270+1000</f>
        <v>528105</v>
      </c>
      <c r="B280" s="16">
        <f t="shared" si="211"/>
        <v>528106</v>
      </c>
      <c r="C280" s="16">
        <f t="shared" si="174"/>
        <v>528</v>
      </c>
      <c r="D280" s="16">
        <f t="shared" si="175"/>
        <v>5281051</v>
      </c>
      <c r="E280" s="16">
        <v>522505</v>
      </c>
      <c r="F280" s="24">
        <f>VLOOKUP(I280,[1]Sheet1!$B:$CC,60,FALSE)</f>
        <v>41501</v>
      </c>
      <c r="G280" s="16">
        <v>3</v>
      </c>
      <c r="H280" s="16">
        <v>3</v>
      </c>
      <c r="I280" s="23" t="s">
        <v>280</v>
      </c>
      <c r="J280" s="16">
        <v>15</v>
      </c>
      <c r="K280" s="17">
        <f t="shared" si="203"/>
        <v>513805</v>
      </c>
      <c r="L280" s="16">
        <v>1</v>
      </c>
      <c r="M280" s="16">
        <v>2</v>
      </c>
      <c r="N280" s="16">
        <f>D280+600000</f>
        <v>5881051</v>
      </c>
      <c r="O280" s="16">
        <v>0</v>
      </c>
      <c r="P280" s="21">
        <v>41505</v>
      </c>
      <c r="Q280" s="16">
        <v>3</v>
      </c>
      <c r="R280" s="16">
        <v>3</v>
      </c>
      <c r="S280" s="20" t="s">
        <v>196</v>
      </c>
      <c r="T280" s="16">
        <f t="shared" si="198"/>
        <v>18</v>
      </c>
      <c r="U280" s="17">
        <f t="shared" si="204"/>
        <v>533805</v>
      </c>
      <c r="V280" s="16">
        <v>21</v>
      </c>
      <c r="W280" s="16">
        <v>0</v>
      </c>
      <c r="X280" s="16">
        <f t="shared" si="200"/>
        <v>1307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f t="shared" si="189"/>
        <v>131</v>
      </c>
      <c r="AL280" s="16">
        <v>81004</v>
      </c>
      <c r="AM280" s="16">
        <v>3</v>
      </c>
      <c r="AN280" s="16">
        <v>1</v>
      </c>
      <c r="AO280" s="16" t="s">
        <v>110</v>
      </c>
      <c r="AP280" s="16">
        <v>3</v>
      </c>
      <c r="AQ280" s="16">
        <v>21011</v>
      </c>
      <c r="AR280" s="16">
        <v>21012</v>
      </c>
      <c r="AS280" s="16">
        <v>21013</v>
      </c>
      <c r="AT280" s="16">
        <v>21014</v>
      </c>
      <c r="AU280" s="16">
        <v>21015</v>
      </c>
      <c r="AV280" s="16">
        <v>21016</v>
      </c>
      <c r="AW280" s="16">
        <v>21017</v>
      </c>
      <c r="AX280" s="16">
        <v>21018</v>
      </c>
      <c r="AY280" s="16">
        <f t="shared" si="193"/>
        <v>5282051</v>
      </c>
      <c r="AZ280" s="16">
        <v>522505</v>
      </c>
      <c r="BA280" s="24">
        <f>VLOOKUP(BD280,[1]Sheet1!$B:$CC,60,FALSE)</f>
        <v>21502</v>
      </c>
      <c r="BB280" s="16">
        <v>3</v>
      </c>
      <c r="BC280" s="16">
        <v>3</v>
      </c>
      <c r="BD280" s="27" t="s">
        <v>122</v>
      </c>
      <c r="BE280" s="16">
        <v>10</v>
      </c>
      <c r="BF280" s="16">
        <f t="shared" ref="BF280:BF305" si="212">AY280+1000</f>
        <v>5283051</v>
      </c>
      <c r="BG280" s="16">
        <v>522505</v>
      </c>
      <c r="BH280" s="24">
        <f>VLOOKUP(BK280,[1]Sheet1!$B:$CC,60,FALSE)</f>
        <v>41504</v>
      </c>
      <c r="BI280" s="16">
        <v>3</v>
      </c>
      <c r="BJ280" s="16">
        <v>3</v>
      </c>
      <c r="BK280" s="27" t="s">
        <v>305</v>
      </c>
      <c r="BL280" s="16">
        <v>18</v>
      </c>
    </row>
    <row r="281" spans="1:64" s="22" customFormat="1" x14ac:dyDescent="0.15">
      <c r="A281" s="16">
        <f t="shared" ref="A281:B281" si="213">A271+1000</f>
        <v>528106</v>
      </c>
      <c r="B281" s="16">
        <f t="shared" si="213"/>
        <v>528107</v>
      </c>
      <c r="C281" s="16">
        <f t="shared" si="174"/>
        <v>528</v>
      </c>
      <c r="D281" s="16">
        <f t="shared" si="175"/>
        <v>5281061</v>
      </c>
      <c r="E281" s="16">
        <v>522506</v>
      </c>
      <c r="F281" s="24">
        <f>VLOOKUP(I281,[1]Sheet1!$B:$CC,60,FALSE)</f>
        <v>11507</v>
      </c>
      <c r="G281" s="16">
        <v>3</v>
      </c>
      <c r="H281" s="16">
        <v>3</v>
      </c>
      <c r="I281" s="23" t="s">
        <v>273</v>
      </c>
      <c r="J281" s="16">
        <v>15</v>
      </c>
      <c r="K281" s="17">
        <f t="shared" si="203"/>
        <v>513806</v>
      </c>
      <c r="L281" s="16">
        <v>1</v>
      </c>
      <c r="M281" s="16">
        <v>2</v>
      </c>
      <c r="N281" s="16">
        <v>0</v>
      </c>
      <c r="O281" s="16">
        <v>0</v>
      </c>
      <c r="P281" s="16"/>
      <c r="Q281" s="16">
        <v>0</v>
      </c>
      <c r="R281" s="16">
        <v>0</v>
      </c>
      <c r="S281" s="16">
        <v>0</v>
      </c>
      <c r="T281" s="16">
        <f t="shared" si="198"/>
        <v>0</v>
      </c>
      <c r="U281" s="17">
        <f t="shared" si="204"/>
        <v>533806</v>
      </c>
      <c r="V281" s="16">
        <v>21</v>
      </c>
      <c r="W281" s="16">
        <v>0</v>
      </c>
      <c r="X281" s="16">
        <f t="shared" si="200"/>
        <v>1307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f t="shared" si="189"/>
        <v>131</v>
      </c>
      <c r="AL281" s="16">
        <v>81004</v>
      </c>
      <c r="AM281" s="16">
        <v>3</v>
      </c>
      <c r="AN281" s="16">
        <v>1</v>
      </c>
      <c r="AO281" s="16" t="s">
        <v>110</v>
      </c>
      <c r="AP281" s="16">
        <v>3</v>
      </c>
      <c r="AQ281" s="16">
        <v>21011</v>
      </c>
      <c r="AR281" s="16">
        <v>21012</v>
      </c>
      <c r="AS281" s="16">
        <v>21013</v>
      </c>
      <c r="AT281" s="16">
        <v>21014</v>
      </c>
      <c r="AU281" s="16">
        <v>21015</v>
      </c>
      <c r="AV281" s="16">
        <v>21016</v>
      </c>
      <c r="AW281" s="16">
        <v>21017</v>
      </c>
      <c r="AX281" s="16">
        <v>21018</v>
      </c>
      <c r="AY281" s="16">
        <f t="shared" si="193"/>
        <v>5282061</v>
      </c>
      <c r="AZ281" s="16">
        <v>522506</v>
      </c>
      <c r="BA281" s="24">
        <f>VLOOKUP(BD281,[1]Sheet1!$B:$CC,60,FALSE)</f>
        <v>11503</v>
      </c>
      <c r="BB281" s="16">
        <v>3</v>
      </c>
      <c r="BC281" s="16">
        <v>3</v>
      </c>
      <c r="BD281" s="27" t="s">
        <v>283</v>
      </c>
      <c r="BE281" s="16">
        <v>10</v>
      </c>
      <c r="BF281" s="16">
        <f t="shared" si="212"/>
        <v>5283061</v>
      </c>
      <c r="BG281" s="16">
        <v>522506</v>
      </c>
      <c r="BH281" s="24">
        <f>VLOOKUP(BK281,[1]Sheet1!$B:$CC,60,FALSE)</f>
        <v>21501</v>
      </c>
      <c r="BI281" s="16">
        <v>3</v>
      </c>
      <c r="BJ281" s="16">
        <v>3</v>
      </c>
      <c r="BK281" s="27" t="s">
        <v>292</v>
      </c>
      <c r="BL281" s="16">
        <v>18</v>
      </c>
    </row>
    <row r="282" spans="1:64" s="22" customFormat="1" x14ac:dyDescent="0.15">
      <c r="A282" s="16">
        <f t="shared" ref="A282:B282" si="214">A272+1000</f>
        <v>528107</v>
      </c>
      <c r="B282" s="16">
        <f t="shared" si="214"/>
        <v>528108</v>
      </c>
      <c r="C282" s="16">
        <f t="shared" si="174"/>
        <v>528</v>
      </c>
      <c r="D282" s="16">
        <f t="shared" si="175"/>
        <v>5281071</v>
      </c>
      <c r="E282" s="16">
        <v>522507</v>
      </c>
      <c r="F282" s="24">
        <f>VLOOKUP(I282,[1]Sheet1!$B:$CC,60,FALSE)</f>
        <v>21504</v>
      </c>
      <c r="G282" s="16">
        <v>3</v>
      </c>
      <c r="H282" s="16">
        <v>3</v>
      </c>
      <c r="I282" s="23" t="s">
        <v>299</v>
      </c>
      <c r="J282" s="16">
        <v>15</v>
      </c>
      <c r="K282" s="17">
        <f t="shared" si="203"/>
        <v>513807</v>
      </c>
      <c r="L282" s="16">
        <v>1</v>
      </c>
      <c r="M282" s="16">
        <v>2</v>
      </c>
      <c r="N282" s="16">
        <v>0</v>
      </c>
      <c r="O282" s="16">
        <v>0</v>
      </c>
      <c r="P282" s="16"/>
      <c r="Q282" s="16">
        <v>0</v>
      </c>
      <c r="R282" s="16">
        <v>0</v>
      </c>
      <c r="S282" s="16">
        <v>0</v>
      </c>
      <c r="T282" s="16">
        <f t="shared" si="198"/>
        <v>0</v>
      </c>
      <c r="U282" s="17">
        <f t="shared" si="204"/>
        <v>533807</v>
      </c>
      <c r="V282" s="16">
        <v>21</v>
      </c>
      <c r="W282" s="16">
        <v>0</v>
      </c>
      <c r="X282" s="16">
        <f t="shared" si="200"/>
        <v>1307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f t="shared" si="189"/>
        <v>131</v>
      </c>
      <c r="AL282" s="16">
        <v>81004</v>
      </c>
      <c r="AM282" s="16">
        <v>3</v>
      </c>
      <c r="AN282" s="16">
        <v>1</v>
      </c>
      <c r="AO282" s="16" t="s">
        <v>110</v>
      </c>
      <c r="AP282" s="16">
        <v>3</v>
      </c>
      <c r="AQ282" s="16">
        <v>21011</v>
      </c>
      <c r="AR282" s="16">
        <v>21012</v>
      </c>
      <c r="AS282" s="16">
        <v>21013</v>
      </c>
      <c r="AT282" s="16">
        <v>21014</v>
      </c>
      <c r="AU282" s="16">
        <v>21015</v>
      </c>
      <c r="AV282" s="16">
        <v>21016</v>
      </c>
      <c r="AW282" s="16">
        <v>21017</v>
      </c>
      <c r="AX282" s="16">
        <v>21018</v>
      </c>
      <c r="AY282" s="16">
        <f t="shared" si="193"/>
        <v>5282071</v>
      </c>
      <c r="AZ282" s="16">
        <v>522507</v>
      </c>
      <c r="BA282" s="24">
        <f>VLOOKUP(BD282,[1]Sheet1!$B:$CC,60,FALSE)</f>
        <v>41506</v>
      </c>
      <c r="BB282" s="16">
        <v>3</v>
      </c>
      <c r="BC282" s="16">
        <v>3</v>
      </c>
      <c r="BD282" s="27" t="s">
        <v>272</v>
      </c>
      <c r="BE282" s="16">
        <v>10</v>
      </c>
      <c r="BF282" s="16">
        <f t="shared" si="212"/>
        <v>5283071</v>
      </c>
      <c r="BG282" s="16">
        <v>522507</v>
      </c>
      <c r="BH282" s="24">
        <f>VLOOKUP(BK282,[1]Sheet1!$B:$CC,60,FALSE)</f>
        <v>21502</v>
      </c>
      <c r="BI282" s="16">
        <v>3</v>
      </c>
      <c r="BJ282" s="16">
        <v>3</v>
      </c>
      <c r="BK282" s="27" t="s">
        <v>278</v>
      </c>
      <c r="BL282" s="16">
        <v>18</v>
      </c>
    </row>
    <row r="283" spans="1:64" s="22" customFormat="1" x14ac:dyDescent="0.15">
      <c r="A283" s="16">
        <f t="shared" ref="A283:B283" si="215">A273+1000</f>
        <v>528108</v>
      </c>
      <c r="B283" s="16">
        <f t="shared" si="215"/>
        <v>528109</v>
      </c>
      <c r="C283" s="16">
        <f t="shared" si="174"/>
        <v>528</v>
      </c>
      <c r="D283" s="16">
        <f t="shared" si="175"/>
        <v>5281081</v>
      </c>
      <c r="E283" s="16">
        <v>522508</v>
      </c>
      <c r="F283" s="24">
        <f>VLOOKUP(I283,[1]Sheet1!$B:$CC,60,FALSE)</f>
        <v>31502</v>
      </c>
      <c r="G283" s="16">
        <v>3</v>
      </c>
      <c r="H283" s="16">
        <v>3</v>
      </c>
      <c r="I283" s="23" t="s">
        <v>284</v>
      </c>
      <c r="J283" s="16">
        <v>15</v>
      </c>
      <c r="K283" s="17">
        <f t="shared" si="203"/>
        <v>513808</v>
      </c>
      <c r="L283" s="16">
        <v>1</v>
      </c>
      <c r="M283" s="16">
        <v>2</v>
      </c>
      <c r="N283" s="16">
        <v>0</v>
      </c>
      <c r="O283" s="16">
        <v>0</v>
      </c>
      <c r="P283" s="16"/>
      <c r="Q283" s="16">
        <v>0</v>
      </c>
      <c r="R283" s="16">
        <v>0</v>
      </c>
      <c r="S283" s="16">
        <v>0</v>
      </c>
      <c r="T283" s="16">
        <f t="shared" si="198"/>
        <v>0</v>
      </c>
      <c r="U283" s="17">
        <f t="shared" si="204"/>
        <v>533808</v>
      </c>
      <c r="V283" s="16">
        <v>21</v>
      </c>
      <c r="W283" s="16">
        <v>0</v>
      </c>
      <c r="X283" s="16">
        <f t="shared" si="200"/>
        <v>1307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f t="shared" ref="AK283:AK305" si="216">ROUNDUP(X283/10,0)</f>
        <v>131</v>
      </c>
      <c r="AL283" s="16">
        <v>81004</v>
      </c>
      <c r="AM283" s="16">
        <v>3</v>
      </c>
      <c r="AN283" s="16">
        <v>1</v>
      </c>
      <c r="AO283" s="16" t="s">
        <v>110</v>
      </c>
      <c r="AP283" s="16">
        <v>3</v>
      </c>
      <c r="AQ283" s="16">
        <v>21011</v>
      </c>
      <c r="AR283" s="16">
        <v>21012</v>
      </c>
      <c r="AS283" s="16">
        <v>21013</v>
      </c>
      <c r="AT283" s="16">
        <v>21014</v>
      </c>
      <c r="AU283" s="16">
        <v>21015</v>
      </c>
      <c r="AV283" s="16">
        <v>21016</v>
      </c>
      <c r="AW283" s="16">
        <v>21017</v>
      </c>
      <c r="AX283" s="16">
        <v>21018</v>
      </c>
      <c r="AY283" s="16">
        <f t="shared" si="193"/>
        <v>5282081</v>
      </c>
      <c r="AZ283" s="16">
        <v>522508</v>
      </c>
      <c r="BA283" s="24">
        <f>VLOOKUP(BD283,[1]Sheet1!$B:$CC,60,FALSE)</f>
        <v>31507</v>
      </c>
      <c r="BB283" s="16">
        <v>3</v>
      </c>
      <c r="BC283" s="16">
        <v>3</v>
      </c>
      <c r="BD283" s="27" t="s">
        <v>131</v>
      </c>
      <c r="BE283" s="16">
        <v>10</v>
      </c>
      <c r="BF283" s="16">
        <f t="shared" si="212"/>
        <v>5283081</v>
      </c>
      <c r="BG283" s="16">
        <v>522508</v>
      </c>
      <c r="BH283" s="24">
        <f>VLOOKUP(BK283,[1]Sheet1!$B:$CC,60,FALSE)</f>
        <v>41306</v>
      </c>
      <c r="BI283" s="16">
        <v>3</v>
      </c>
      <c r="BJ283" s="16">
        <v>3</v>
      </c>
      <c r="BK283" s="27" t="s">
        <v>132</v>
      </c>
      <c r="BL283" s="16">
        <v>18</v>
      </c>
    </row>
    <row r="284" spans="1:64" s="22" customFormat="1" x14ac:dyDescent="0.15">
      <c r="A284" s="16">
        <f t="shared" ref="A284:B284" si="217">A274+1000</f>
        <v>528109</v>
      </c>
      <c r="B284" s="16">
        <f t="shared" si="217"/>
        <v>528110</v>
      </c>
      <c r="C284" s="16">
        <f t="shared" si="174"/>
        <v>528</v>
      </c>
      <c r="D284" s="16">
        <f t="shared" si="175"/>
        <v>5281091</v>
      </c>
      <c r="E284" s="16">
        <v>522509</v>
      </c>
      <c r="F284" s="24">
        <f>VLOOKUP(I284,[1]Sheet1!$B:$CC,60,FALSE)</f>
        <v>11502</v>
      </c>
      <c r="G284" s="16">
        <v>3</v>
      </c>
      <c r="H284" s="16">
        <v>3</v>
      </c>
      <c r="I284" s="23" t="s">
        <v>300</v>
      </c>
      <c r="J284" s="16">
        <v>15</v>
      </c>
      <c r="K284" s="17">
        <f t="shared" si="203"/>
        <v>513809</v>
      </c>
      <c r="L284" s="16">
        <v>1</v>
      </c>
      <c r="M284" s="16">
        <v>2</v>
      </c>
      <c r="N284" s="16">
        <v>0</v>
      </c>
      <c r="O284" s="16">
        <v>0</v>
      </c>
      <c r="P284" s="16"/>
      <c r="Q284" s="16">
        <v>0</v>
      </c>
      <c r="R284" s="16">
        <v>0</v>
      </c>
      <c r="S284" s="16">
        <v>0</v>
      </c>
      <c r="T284" s="16">
        <f t="shared" si="198"/>
        <v>0</v>
      </c>
      <c r="U284" s="17">
        <f t="shared" si="204"/>
        <v>533809</v>
      </c>
      <c r="V284" s="16">
        <v>21</v>
      </c>
      <c r="W284" s="16">
        <v>0</v>
      </c>
      <c r="X284" s="16">
        <f t="shared" si="200"/>
        <v>1307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f t="shared" si="216"/>
        <v>131</v>
      </c>
      <c r="AL284" s="16">
        <v>81004</v>
      </c>
      <c r="AM284" s="16">
        <v>3</v>
      </c>
      <c r="AN284" s="16">
        <v>1</v>
      </c>
      <c r="AO284" s="16" t="s">
        <v>110</v>
      </c>
      <c r="AP284" s="16">
        <v>3</v>
      </c>
      <c r="AQ284" s="16">
        <v>21011</v>
      </c>
      <c r="AR284" s="16">
        <v>21012</v>
      </c>
      <c r="AS284" s="16">
        <v>21013</v>
      </c>
      <c r="AT284" s="16">
        <v>21014</v>
      </c>
      <c r="AU284" s="16">
        <v>21015</v>
      </c>
      <c r="AV284" s="16">
        <v>21016</v>
      </c>
      <c r="AW284" s="16">
        <v>21017</v>
      </c>
      <c r="AX284" s="16">
        <v>21018</v>
      </c>
      <c r="AY284" s="16">
        <f t="shared" si="193"/>
        <v>5282091</v>
      </c>
      <c r="AZ284" s="16">
        <v>522509</v>
      </c>
      <c r="BA284" s="24">
        <f>VLOOKUP(BD284,[1]Sheet1!$B:$CC,60,FALSE)</f>
        <v>41507</v>
      </c>
      <c r="BB284" s="16">
        <v>3</v>
      </c>
      <c r="BC284" s="16">
        <v>3</v>
      </c>
      <c r="BD284" s="27" t="s">
        <v>134</v>
      </c>
      <c r="BE284" s="16">
        <v>10</v>
      </c>
      <c r="BF284" s="16">
        <f t="shared" si="212"/>
        <v>5283091</v>
      </c>
      <c r="BG284" s="16">
        <v>522509</v>
      </c>
      <c r="BH284" s="24">
        <f>VLOOKUP(BK284,[1]Sheet1!$B:$CC,60,FALSE)</f>
        <v>21007</v>
      </c>
      <c r="BI284" s="16">
        <v>3</v>
      </c>
      <c r="BJ284" s="16">
        <v>3</v>
      </c>
      <c r="BK284" s="27" t="s">
        <v>135</v>
      </c>
      <c r="BL284" s="16">
        <v>18</v>
      </c>
    </row>
    <row r="285" spans="1:64" s="22" customFormat="1" ht="17.25" x14ac:dyDescent="0.15">
      <c r="A285" s="16">
        <f t="shared" ref="A285" si="218">A275+1000</f>
        <v>528110</v>
      </c>
      <c r="B285" s="16">
        <v>0</v>
      </c>
      <c r="C285" s="16">
        <f t="shared" si="174"/>
        <v>528</v>
      </c>
      <c r="D285" s="16">
        <f t="shared" si="175"/>
        <v>5281101</v>
      </c>
      <c r="E285" s="16">
        <v>522510</v>
      </c>
      <c r="F285" s="24">
        <f>VLOOKUP(I285,[1]Sheet1!$B:$CC,60,FALSE)</f>
        <v>31501</v>
      </c>
      <c r="G285" s="16">
        <v>3</v>
      </c>
      <c r="H285" s="16">
        <v>3</v>
      </c>
      <c r="I285" s="23" t="s">
        <v>286</v>
      </c>
      <c r="J285" s="16">
        <v>15</v>
      </c>
      <c r="K285" s="17">
        <f t="shared" si="203"/>
        <v>513810</v>
      </c>
      <c r="L285" s="16">
        <v>1</v>
      </c>
      <c r="M285" s="16">
        <v>2</v>
      </c>
      <c r="N285" s="16">
        <f>D285+600000</f>
        <v>5881101</v>
      </c>
      <c r="O285" s="16">
        <v>0</v>
      </c>
      <c r="P285" s="21">
        <v>31507</v>
      </c>
      <c r="Q285" s="16">
        <v>3</v>
      </c>
      <c r="R285" s="16">
        <v>3</v>
      </c>
      <c r="S285" s="20" t="s">
        <v>225</v>
      </c>
      <c r="T285" s="16">
        <f t="shared" si="198"/>
        <v>18</v>
      </c>
      <c r="U285" s="17">
        <f t="shared" si="204"/>
        <v>533810</v>
      </c>
      <c r="V285" s="16">
        <v>21</v>
      </c>
      <c r="W285" s="16">
        <v>0</v>
      </c>
      <c r="X285" s="16">
        <f t="shared" si="200"/>
        <v>1307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f t="shared" si="216"/>
        <v>131</v>
      </c>
      <c r="AL285" s="16">
        <v>81004</v>
      </c>
      <c r="AM285" s="16">
        <v>3</v>
      </c>
      <c r="AN285" s="16">
        <v>1</v>
      </c>
      <c r="AO285" s="16" t="s">
        <v>110</v>
      </c>
      <c r="AP285" s="16">
        <v>3</v>
      </c>
      <c r="AQ285" s="16">
        <v>21011</v>
      </c>
      <c r="AR285" s="16">
        <v>21012</v>
      </c>
      <c r="AS285" s="16">
        <v>21013</v>
      </c>
      <c r="AT285" s="16">
        <v>21014</v>
      </c>
      <c r="AU285" s="16">
        <v>21015</v>
      </c>
      <c r="AV285" s="16">
        <v>21016</v>
      </c>
      <c r="AW285" s="16">
        <v>21017</v>
      </c>
      <c r="AX285" s="16">
        <v>21018</v>
      </c>
      <c r="AY285" s="16">
        <f t="shared" si="193"/>
        <v>5282101</v>
      </c>
      <c r="AZ285" s="16">
        <v>522510</v>
      </c>
      <c r="BA285" s="24">
        <f>VLOOKUP(BD285,[1]Sheet1!$B:$CC,60,FALSE)</f>
        <v>11508</v>
      </c>
      <c r="BB285" s="16">
        <v>3</v>
      </c>
      <c r="BC285" s="16">
        <v>3</v>
      </c>
      <c r="BD285" s="27" t="s">
        <v>276</v>
      </c>
      <c r="BE285" s="16">
        <v>10</v>
      </c>
      <c r="BF285" s="16">
        <f t="shared" si="212"/>
        <v>5283101</v>
      </c>
      <c r="BG285" s="16">
        <v>522510</v>
      </c>
      <c r="BH285" s="24">
        <f>VLOOKUP(BK285,[1]Sheet1!$B:$CC,60,FALSE)</f>
        <v>11508</v>
      </c>
      <c r="BI285" s="16">
        <v>3</v>
      </c>
      <c r="BJ285" s="16">
        <v>3</v>
      </c>
      <c r="BK285" s="27" t="s">
        <v>276</v>
      </c>
      <c r="BL285" s="16">
        <v>18</v>
      </c>
    </row>
    <row r="286" spans="1:64" s="22" customFormat="1" x14ac:dyDescent="0.15">
      <c r="A286" s="16">
        <f t="shared" ref="A286:B286" si="219">A276+1000</f>
        <v>529101</v>
      </c>
      <c r="B286" s="16">
        <f t="shared" si="219"/>
        <v>529102</v>
      </c>
      <c r="C286" s="16">
        <f t="shared" si="174"/>
        <v>529</v>
      </c>
      <c r="D286" s="16">
        <f t="shared" si="175"/>
        <v>5291011</v>
      </c>
      <c r="E286" s="16">
        <v>522401</v>
      </c>
      <c r="F286" s="24">
        <f>VLOOKUP(I286,[1]Sheet1!$B:$CC,60,FALSE)</f>
        <v>31503</v>
      </c>
      <c r="G286" s="16">
        <v>3</v>
      </c>
      <c r="H286" s="16">
        <v>3</v>
      </c>
      <c r="I286" s="23" t="s">
        <v>271</v>
      </c>
      <c r="J286" s="16">
        <v>15</v>
      </c>
      <c r="K286" s="17">
        <f t="shared" si="203"/>
        <v>513901</v>
      </c>
      <c r="L286" s="16">
        <v>1</v>
      </c>
      <c r="M286" s="16">
        <v>2</v>
      </c>
      <c r="N286" s="16">
        <v>0</v>
      </c>
      <c r="O286" s="16">
        <v>0</v>
      </c>
      <c r="P286" s="16"/>
      <c r="Q286" s="16">
        <v>0</v>
      </c>
      <c r="R286" s="16">
        <v>0</v>
      </c>
      <c r="S286" s="16">
        <v>0</v>
      </c>
      <c r="T286" s="16">
        <f t="shared" si="198"/>
        <v>0</v>
      </c>
      <c r="U286" s="17">
        <f t="shared" si="204"/>
        <v>533901</v>
      </c>
      <c r="V286" s="16">
        <v>21</v>
      </c>
      <c r="W286" s="16">
        <v>0</v>
      </c>
      <c r="X286" s="16">
        <f t="shared" si="200"/>
        <v>1372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f t="shared" si="216"/>
        <v>138</v>
      </c>
      <c r="AL286" s="16">
        <v>81004</v>
      </c>
      <c r="AM286" s="16">
        <v>3</v>
      </c>
      <c r="AN286" s="16">
        <v>1</v>
      </c>
      <c r="AO286" s="16" t="s">
        <v>110</v>
      </c>
      <c r="AP286" s="16">
        <v>3</v>
      </c>
      <c r="AQ286" s="16">
        <v>21011</v>
      </c>
      <c r="AR286" s="16">
        <v>21012</v>
      </c>
      <c r="AS286" s="16">
        <v>21013</v>
      </c>
      <c r="AT286" s="16">
        <v>21014</v>
      </c>
      <c r="AU286" s="16">
        <v>21015</v>
      </c>
      <c r="AV286" s="16">
        <v>21016</v>
      </c>
      <c r="AW286" s="16">
        <v>21017</v>
      </c>
      <c r="AX286" s="16">
        <v>21018</v>
      </c>
      <c r="AY286" s="16">
        <f t="shared" si="193"/>
        <v>5292011</v>
      </c>
      <c r="AZ286" s="16">
        <v>522401</v>
      </c>
      <c r="BA286" s="24">
        <f>VLOOKUP(BD286,[1]Sheet1!$B:$CC,60,FALSE)</f>
        <v>11506</v>
      </c>
      <c r="BB286" s="16">
        <v>3</v>
      </c>
      <c r="BC286" s="16">
        <v>3</v>
      </c>
      <c r="BD286" s="27" t="s">
        <v>139</v>
      </c>
      <c r="BE286" s="16">
        <v>10</v>
      </c>
      <c r="BF286" s="16">
        <f t="shared" si="212"/>
        <v>5293011</v>
      </c>
      <c r="BG286" s="16">
        <v>522401</v>
      </c>
      <c r="BH286" s="24">
        <f>VLOOKUP(BK286,[1]Sheet1!$B:$CC,60,FALSE)</f>
        <v>21507</v>
      </c>
      <c r="BI286" s="16">
        <v>3</v>
      </c>
      <c r="BJ286" s="16">
        <v>3</v>
      </c>
      <c r="BK286" s="27" t="s">
        <v>114</v>
      </c>
      <c r="BL286" s="16">
        <v>18</v>
      </c>
    </row>
    <row r="287" spans="1:64" s="22" customFormat="1" x14ac:dyDescent="0.15">
      <c r="A287" s="16">
        <f t="shared" ref="A287:B287" si="220">A277+1000</f>
        <v>529102</v>
      </c>
      <c r="B287" s="16">
        <f t="shared" si="220"/>
        <v>529103</v>
      </c>
      <c r="C287" s="16">
        <f t="shared" si="174"/>
        <v>529</v>
      </c>
      <c r="D287" s="16">
        <f t="shared" si="175"/>
        <v>5291021</v>
      </c>
      <c r="E287" s="16">
        <v>522402</v>
      </c>
      <c r="F287" s="24">
        <f>VLOOKUP(I287,[1]Sheet1!$B:$CC,60,FALSE)</f>
        <v>41502</v>
      </c>
      <c r="G287" s="16">
        <v>3</v>
      </c>
      <c r="H287" s="16">
        <v>3</v>
      </c>
      <c r="I287" s="23" t="s">
        <v>293</v>
      </c>
      <c r="J287" s="16">
        <v>15</v>
      </c>
      <c r="K287" s="17">
        <f t="shared" si="203"/>
        <v>513902</v>
      </c>
      <c r="L287" s="16">
        <v>1</v>
      </c>
      <c r="M287" s="16">
        <v>2</v>
      </c>
      <c r="N287" s="16">
        <v>0</v>
      </c>
      <c r="O287" s="16">
        <v>0</v>
      </c>
      <c r="P287" s="16"/>
      <c r="Q287" s="16">
        <v>0</v>
      </c>
      <c r="R287" s="16">
        <v>0</v>
      </c>
      <c r="S287" s="16">
        <v>0</v>
      </c>
      <c r="T287" s="16">
        <f t="shared" si="198"/>
        <v>0</v>
      </c>
      <c r="U287" s="17">
        <f t="shared" si="204"/>
        <v>533902</v>
      </c>
      <c r="V287" s="16">
        <v>21</v>
      </c>
      <c r="W287" s="16">
        <v>0</v>
      </c>
      <c r="X287" s="16">
        <f t="shared" si="200"/>
        <v>1372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f t="shared" si="216"/>
        <v>138</v>
      </c>
      <c r="AL287" s="16">
        <v>81004</v>
      </c>
      <c r="AM287" s="16">
        <v>3</v>
      </c>
      <c r="AN287" s="16">
        <v>1</v>
      </c>
      <c r="AO287" s="16" t="s">
        <v>110</v>
      </c>
      <c r="AP287" s="16">
        <v>3</v>
      </c>
      <c r="AQ287" s="16">
        <v>21011</v>
      </c>
      <c r="AR287" s="16">
        <v>21012</v>
      </c>
      <c r="AS287" s="16">
        <v>21013</v>
      </c>
      <c r="AT287" s="16">
        <v>21014</v>
      </c>
      <c r="AU287" s="16">
        <v>21015</v>
      </c>
      <c r="AV287" s="16">
        <v>21016</v>
      </c>
      <c r="AW287" s="16">
        <v>21017</v>
      </c>
      <c r="AX287" s="16">
        <v>21018</v>
      </c>
      <c r="AY287" s="16">
        <f t="shared" si="193"/>
        <v>5292021</v>
      </c>
      <c r="AZ287" s="16">
        <v>522402</v>
      </c>
      <c r="BA287" s="24">
        <f>VLOOKUP(BD287,[1]Sheet1!$B:$CC,60,FALSE)</f>
        <v>11502</v>
      </c>
      <c r="BB287" s="16">
        <v>3</v>
      </c>
      <c r="BC287" s="16">
        <v>3</v>
      </c>
      <c r="BD287" s="27" t="s">
        <v>300</v>
      </c>
      <c r="BE287" s="16">
        <v>10</v>
      </c>
      <c r="BF287" s="16">
        <f t="shared" si="212"/>
        <v>5293021</v>
      </c>
      <c r="BG287" s="16">
        <v>522402</v>
      </c>
      <c r="BH287" s="24">
        <f>VLOOKUP(BK287,[1]Sheet1!$B:$CC,60,FALSE)</f>
        <v>31504</v>
      </c>
      <c r="BI287" s="16">
        <v>3</v>
      </c>
      <c r="BJ287" s="16">
        <v>3</v>
      </c>
      <c r="BK287" s="27" t="s">
        <v>270</v>
      </c>
      <c r="BL287" s="16">
        <v>18</v>
      </c>
    </row>
    <row r="288" spans="1:64" s="22" customFormat="1" x14ac:dyDescent="0.15">
      <c r="A288" s="16">
        <f t="shared" ref="A288:B288" si="221">A278+1000</f>
        <v>529103</v>
      </c>
      <c r="B288" s="16">
        <f t="shared" si="221"/>
        <v>529104</v>
      </c>
      <c r="C288" s="16">
        <f t="shared" si="174"/>
        <v>529</v>
      </c>
      <c r="D288" s="16">
        <f t="shared" si="175"/>
        <v>5291031</v>
      </c>
      <c r="E288" s="16">
        <v>522403</v>
      </c>
      <c r="F288" s="24">
        <f>VLOOKUP(I288,[1]Sheet1!$B:$CC,60,FALSE)</f>
        <v>11501</v>
      </c>
      <c r="G288" s="16">
        <v>3</v>
      </c>
      <c r="H288" s="16">
        <v>3</v>
      </c>
      <c r="I288" s="23" t="s">
        <v>291</v>
      </c>
      <c r="J288" s="16">
        <v>15</v>
      </c>
      <c r="K288" s="17">
        <f t="shared" si="203"/>
        <v>513903</v>
      </c>
      <c r="L288" s="16">
        <v>1</v>
      </c>
      <c r="M288" s="16">
        <v>2</v>
      </c>
      <c r="N288" s="16">
        <v>0</v>
      </c>
      <c r="O288" s="16">
        <v>0</v>
      </c>
      <c r="P288" s="16"/>
      <c r="Q288" s="16">
        <v>0</v>
      </c>
      <c r="R288" s="16">
        <v>0</v>
      </c>
      <c r="S288" s="16">
        <v>0</v>
      </c>
      <c r="T288" s="16">
        <f t="shared" si="198"/>
        <v>0</v>
      </c>
      <c r="U288" s="17">
        <f t="shared" si="204"/>
        <v>533903</v>
      </c>
      <c r="V288" s="16">
        <v>21</v>
      </c>
      <c r="W288" s="16">
        <v>0</v>
      </c>
      <c r="X288" s="16">
        <f t="shared" si="200"/>
        <v>1372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16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f t="shared" si="216"/>
        <v>138</v>
      </c>
      <c r="AL288" s="16">
        <v>81004</v>
      </c>
      <c r="AM288" s="16">
        <v>3</v>
      </c>
      <c r="AN288" s="16">
        <v>1</v>
      </c>
      <c r="AO288" s="16" t="s">
        <v>110</v>
      </c>
      <c r="AP288" s="16">
        <v>3</v>
      </c>
      <c r="AQ288" s="16">
        <v>21011</v>
      </c>
      <c r="AR288" s="16">
        <v>21012</v>
      </c>
      <c r="AS288" s="16">
        <v>21013</v>
      </c>
      <c r="AT288" s="16">
        <v>21014</v>
      </c>
      <c r="AU288" s="16">
        <v>21015</v>
      </c>
      <c r="AV288" s="16">
        <v>21016</v>
      </c>
      <c r="AW288" s="16">
        <v>21017</v>
      </c>
      <c r="AX288" s="16">
        <v>21018</v>
      </c>
      <c r="AY288" s="16">
        <f t="shared" si="193"/>
        <v>5292031</v>
      </c>
      <c r="AZ288" s="16">
        <v>522403</v>
      </c>
      <c r="BA288" s="24">
        <f>VLOOKUP(BD288,[1]Sheet1!$B:$CC,60,FALSE)</f>
        <v>31504</v>
      </c>
      <c r="BB288" s="16">
        <v>3</v>
      </c>
      <c r="BC288" s="16">
        <v>3</v>
      </c>
      <c r="BD288" s="27" t="s">
        <v>143</v>
      </c>
      <c r="BE288" s="16">
        <v>10</v>
      </c>
      <c r="BF288" s="16">
        <f t="shared" si="212"/>
        <v>5293031</v>
      </c>
      <c r="BG288" s="16">
        <v>522403</v>
      </c>
      <c r="BH288" s="24">
        <f>VLOOKUP(BK288,[1]Sheet1!$B:$CC,60,FALSE)</f>
        <v>21507</v>
      </c>
      <c r="BI288" s="16">
        <v>3</v>
      </c>
      <c r="BJ288" s="16">
        <v>3</v>
      </c>
      <c r="BK288" s="27" t="s">
        <v>281</v>
      </c>
      <c r="BL288" s="16">
        <v>18</v>
      </c>
    </row>
    <row r="289" spans="1:64" s="22" customFormat="1" x14ac:dyDescent="0.15">
      <c r="A289" s="16">
        <f t="shared" ref="A289:B289" si="222">A279+1000</f>
        <v>529104</v>
      </c>
      <c r="B289" s="16">
        <f t="shared" si="222"/>
        <v>529105</v>
      </c>
      <c r="C289" s="16">
        <f t="shared" si="174"/>
        <v>529</v>
      </c>
      <c r="D289" s="16">
        <f t="shared" si="175"/>
        <v>5291041</v>
      </c>
      <c r="E289" s="16">
        <v>522404</v>
      </c>
      <c r="F289" s="24">
        <f>VLOOKUP(I289,[1]Sheet1!$B:$CC,60,FALSE)</f>
        <v>21505</v>
      </c>
      <c r="G289" s="16">
        <v>3</v>
      </c>
      <c r="H289" s="16">
        <v>3</v>
      </c>
      <c r="I289" s="23" t="s">
        <v>282</v>
      </c>
      <c r="J289" s="16">
        <v>15</v>
      </c>
      <c r="K289" s="17">
        <f t="shared" si="203"/>
        <v>513904</v>
      </c>
      <c r="L289" s="16">
        <v>1</v>
      </c>
      <c r="M289" s="16">
        <v>2</v>
      </c>
      <c r="N289" s="16">
        <v>0</v>
      </c>
      <c r="O289" s="16">
        <v>0</v>
      </c>
      <c r="P289" s="16"/>
      <c r="Q289" s="16">
        <v>0</v>
      </c>
      <c r="R289" s="16">
        <v>0</v>
      </c>
      <c r="S289" s="16">
        <v>0</v>
      </c>
      <c r="T289" s="16">
        <f t="shared" si="198"/>
        <v>0</v>
      </c>
      <c r="U289" s="17">
        <f t="shared" si="204"/>
        <v>533904</v>
      </c>
      <c r="V289" s="16">
        <v>21</v>
      </c>
      <c r="W289" s="16">
        <v>0</v>
      </c>
      <c r="X289" s="16">
        <f t="shared" si="200"/>
        <v>1372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f t="shared" si="216"/>
        <v>138</v>
      </c>
      <c r="AL289" s="16">
        <v>81004</v>
      </c>
      <c r="AM289" s="16">
        <v>3</v>
      </c>
      <c r="AN289" s="16">
        <v>1</v>
      </c>
      <c r="AO289" s="16" t="s">
        <v>110</v>
      </c>
      <c r="AP289" s="16">
        <v>3</v>
      </c>
      <c r="AQ289" s="16">
        <v>21011</v>
      </c>
      <c r="AR289" s="16">
        <v>21012</v>
      </c>
      <c r="AS289" s="16">
        <v>21013</v>
      </c>
      <c r="AT289" s="16">
        <v>21014</v>
      </c>
      <c r="AU289" s="16">
        <v>21015</v>
      </c>
      <c r="AV289" s="16">
        <v>21016</v>
      </c>
      <c r="AW289" s="16">
        <v>21017</v>
      </c>
      <c r="AX289" s="16">
        <v>21018</v>
      </c>
      <c r="AY289" s="16">
        <f t="shared" si="193"/>
        <v>5292041</v>
      </c>
      <c r="AZ289" s="16">
        <v>522404</v>
      </c>
      <c r="BA289" s="24">
        <f>VLOOKUP(BD289,[1]Sheet1!$B:$CC,60,FALSE)</f>
        <v>41506</v>
      </c>
      <c r="BB289" s="16">
        <v>3</v>
      </c>
      <c r="BC289" s="16">
        <v>3</v>
      </c>
      <c r="BD289" s="27" t="s">
        <v>145</v>
      </c>
      <c r="BE289" s="16">
        <v>10</v>
      </c>
      <c r="BF289" s="16">
        <f t="shared" si="212"/>
        <v>5293041</v>
      </c>
      <c r="BG289" s="16">
        <v>522404</v>
      </c>
      <c r="BH289" s="24">
        <f>VLOOKUP(BK289,[1]Sheet1!$B:$CC,60,FALSE)</f>
        <v>21502</v>
      </c>
      <c r="BI289" s="16">
        <v>3</v>
      </c>
      <c r="BJ289" s="16">
        <v>3</v>
      </c>
      <c r="BK289" s="27" t="s">
        <v>122</v>
      </c>
      <c r="BL289" s="16">
        <v>18</v>
      </c>
    </row>
    <row r="290" spans="1:64" s="22" customFormat="1" ht="17.25" x14ac:dyDescent="0.15">
      <c r="A290" s="16">
        <f t="shared" ref="A290:B290" si="223">A280+1000</f>
        <v>529105</v>
      </c>
      <c r="B290" s="16">
        <f t="shared" si="223"/>
        <v>529106</v>
      </c>
      <c r="C290" s="16">
        <f t="shared" si="174"/>
        <v>529</v>
      </c>
      <c r="D290" s="16">
        <f t="shared" si="175"/>
        <v>5291051</v>
      </c>
      <c r="E290" s="16">
        <v>522405</v>
      </c>
      <c r="F290" s="24">
        <f>VLOOKUP(I290,[1]Sheet1!$B:$CC,60,FALSE)</f>
        <v>21501</v>
      </c>
      <c r="G290" s="16">
        <v>3</v>
      </c>
      <c r="H290" s="16">
        <v>3</v>
      </c>
      <c r="I290" s="23" t="s">
        <v>292</v>
      </c>
      <c r="J290" s="16">
        <v>15</v>
      </c>
      <c r="K290" s="17">
        <f t="shared" si="203"/>
        <v>513905</v>
      </c>
      <c r="L290" s="16">
        <v>1</v>
      </c>
      <c r="M290" s="16">
        <v>2</v>
      </c>
      <c r="N290" s="16">
        <f>D290+600000</f>
        <v>5891051</v>
      </c>
      <c r="O290" s="16">
        <v>0</v>
      </c>
      <c r="P290" s="21">
        <v>41506</v>
      </c>
      <c r="Q290" s="16">
        <v>3</v>
      </c>
      <c r="R290" s="16">
        <v>3</v>
      </c>
      <c r="S290" s="20" t="s">
        <v>224</v>
      </c>
      <c r="T290" s="16">
        <f t="shared" si="198"/>
        <v>18</v>
      </c>
      <c r="U290" s="17">
        <f t="shared" si="204"/>
        <v>533905</v>
      </c>
      <c r="V290" s="16">
        <v>21</v>
      </c>
      <c r="W290" s="16">
        <v>0</v>
      </c>
      <c r="X290" s="16">
        <f t="shared" si="200"/>
        <v>1372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f t="shared" si="216"/>
        <v>138</v>
      </c>
      <c r="AL290" s="16">
        <v>81004</v>
      </c>
      <c r="AM290" s="16">
        <v>3</v>
      </c>
      <c r="AN290" s="16">
        <v>1</v>
      </c>
      <c r="AO290" s="16" t="s">
        <v>110</v>
      </c>
      <c r="AP290" s="16">
        <v>3</v>
      </c>
      <c r="AQ290" s="16">
        <v>21011</v>
      </c>
      <c r="AR290" s="16">
        <v>21012</v>
      </c>
      <c r="AS290" s="16">
        <v>21013</v>
      </c>
      <c r="AT290" s="16">
        <v>21014</v>
      </c>
      <c r="AU290" s="16">
        <v>21015</v>
      </c>
      <c r="AV290" s="16">
        <v>21016</v>
      </c>
      <c r="AW290" s="16">
        <v>21017</v>
      </c>
      <c r="AX290" s="16">
        <v>21018</v>
      </c>
      <c r="AY290" s="16">
        <f t="shared" si="193"/>
        <v>5292051</v>
      </c>
      <c r="AZ290" s="16">
        <v>522405</v>
      </c>
      <c r="BA290" s="24">
        <f>VLOOKUP(BD290,[1]Sheet1!$B:$CC,60,FALSE)</f>
        <v>41501</v>
      </c>
      <c r="BB290" s="16">
        <v>3</v>
      </c>
      <c r="BC290" s="16">
        <v>3</v>
      </c>
      <c r="BD290" s="27" t="s">
        <v>147</v>
      </c>
      <c r="BE290" s="16">
        <v>10</v>
      </c>
      <c r="BF290" s="16">
        <f t="shared" si="212"/>
        <v>5293051</v>
      </c>
      <c r="BG290" s="16">
        <v>522405</v>
      </c>
      <c r="BH290" s="24">
        <f>VLOOKUP(BK290,[1]Sheet1!$B:$CC,60,FALSE)</f>
        <v>11006</v>
      </c>
      <c r="BI290" s="16">
        <v>3</v>
      </c>
      <c r="BJ290" s="16">
        <v>3</v>
      </c>
      <c r="BK290" s="27" t="s">
        <v>125</v>
      </c>
      <c r="BL290" s="16">
        <v>18</v>
      </c>
    </row>
    <row r="291" spans="1:64" s="22" customFormat="1" x14ac:dyDescent="0.15">
      <c r="A291" s="16">
        <f t="shared" ref="A291:B291" si="224">A281+1000</f>
        <v>529106</v>
      </c>
      <c r="B291" s="16">
        <f t="shared" si="224"/>
        <v>529107</v>
      </c>
      <c r="C291" s="16">
        <f t="shared" si="174"/>
        <v>529</v>
      </c>
      <c r="D291" s="16">
        <f t="shared" si="175"/>
        <v>5291061</v>
      </c>
      <c r="E291" s="16">
        <v>522406</v>
      </c>
      <c r="F291" s="24">
        <f>VLOOKUP(I291,[1]Sheet1!$B:$CC,60,FALSE)</f>
        <v>11505</v>
      </c>
      <c r="G291" s="16">
        <v>3</v>
      </c>
      <c r="H291" s="16">
        <v>3</v>
      </c>
      <c r="I291" s="23" t="s">
        <v>287</v>
      </c>
      <c r="J291" s="16">
        <v>15</v>
      </c>
      <c r="K291" s="17">
        <f t="shared" si="203"/>
        <v>513906</v>
      </c>
      <c r="L291" s="16">
        <v>1</v>
      </c>
      <c r="M291" s="16">
        <v>2</v>
      </c>
      <c r="N291" s="16">
        <v>0</v>
      </c>
      <c r="O291" s="16">
        <v>0</v>
      </c>
      <c r="P291" s="16"/>
      <c r="Q291" s="16">
        <v>0</v>
      </c>
      <c r="R291" s="16">
        <v>0</v>
      </c>
      <c r="S291" s="16">
        <v>0</v>
      </c>
      <c r="T291" s="16">
        <f t="shared" si="198"/>
        <v>0</v>
      </c>
      <c r="U291" s="17">
        <f t="shared" si="204"/>
        <v>533906</v>
      </c>
      <c r="V291" s="16">
        <v>21</v>
      </c>
      <c r="W291" s="16">
        <v>0</v>
      </c>
      <c r="X291" s="16">
        <f t="shared" si="200"/>
        <v>1372</v>
      </c>
      <c r="Y291" s="16">
        <v>0</v>
      </c>
      <c r="Z291" s="16">
        <v>0</v>
      </c>
      <c r="AA291" s="16">
        <v>0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f t="shared" si="216"/>
        <v>138</v>
      </c>
      <c r="AL291" s="16">
        <v>81004</v>
      </c>
      <c r="AM291" s="16">
        <v>3</v>
      </c>
      <c r="AN291" s="16">
        <v>1</v>
      </c>
      <c r="AO291" s="16" t="s">
        <v>110</v>
      </c>
      <c r="AP291" s="16">
        <v>3</v>
      </c>
      <c r="AQ291" s="16">
        <v>21011</v>
      </c>
      <c r="AR291" s="16">
        <v>21012</v>
      </c>
      <c r="AS291" s="16">
        <v>21013</v>
      </c>
      <c r="AT291" s="16">
        <v>21014</v>
      </c>
      <c r="AU291" s="16">
        <v>21015</v>
      </c>
      <c r="AV291" s="16">
        <v>21016</v>
      </c>
      <c r="AW291" s="16">
        <v>21017</v>
      </c>
      <c r="AX291" s="16">
        <v>21018</v>
      </c>
      <c r="AY291" s="16">
        <f t="shared" si="193"/>
        <v>5292061</v>
      </c>
      <c r="AZ291" s="16">
        <v>522406</v>
      </c>
      <c r="BA291" s="24">
        <f>VLOOKUP(BD291,[1]Sheet1!$B:$CC,60,FALSE)</f>
        <v>11507</v>
      </c>
      <c r="BB291" s="16">
        <v>3</v>
      </c>
      <c r="BC291" s="16">
        <v>3</v>
      </c>
      <c r="BD291" s="27" t="s">
        <v>149</v>
      </c>
      <c r="BE291" s="16">
        <v>10</v>
      </c>
      <c r="BF291" s="16">
        <f t="shared" si="212"/>
        <v>5293061</v>
      </c>
      <c r="BG291" s="16">
        <v>522406</v>
      </c>
      <c r="BH291" s="24">
        <f>VLOOKUP(BK291,[1]Sheet1!$B:$CC,60,FALSE)</f>
        <v>11507</v>
      </c>
      <c r="BI291" s="16">
        <v>3</v>
      </c>
      <c r="BJ291" s="16">
        <v>3</v>
      </c>
      <c r="BK291" s="27" t="s">
        <v>273</v>
      </c>
      <c r="BL291" s="16">
        <v>18</v>
      </c>
    </row>
    <row r="292" spans="1:64" s="22" customFormat="1" x14ac:dyDescent="0.15">
      <c r="A292" s="16">
        <f t="shared" ref="A292:B292" si="225">A282+1000</f>
        <v>529107</v>
      </c>
      <c r="B292" s="16">
        <f t="shared" si="225"/>
        <v>529108</v>
      </c>
      <c r="C292" s="16">
        <f t="shared" si="174"/>
        <v>529</v>
      </c>
      <c r="D292" s="16">
        <f t="shared" si="175"/>
        <v>5291071</v>
      </c>
      <c r="E292" s="16">
        <v>522407</v>
      </c>
      <c r="F292" s="24">
        <f>VLOOKUP(I292,[1]Sheet1!$B:$CC,60,FALSE)</f>
        <v>31506</v>
      </c>
      <c r="G292" s="16">
        <v>3</v>
      </c>
      <c r="H292" s="16">
        <v>3</v>
      </c>
      <c r="I292" s="23" t="s">
        <v>285</v>
      </c>
      <c r="J292" s="16">
        <v>15</v>
      </c>
      <c r="K292" s="17">
        <f t="shared" si="203"/>
        <v>513907</v>
      </c>
      <c r="L292" s="16">
        <v>1</v>
      </c>
      <c r="M292" s="16">
        <v>2</v>
      </c>
      <c r="N292" s="16">
        <v>0</v>
      </c>
      <c r="O292" s="16">
        <v>0</v>
      </c>
      <c r="P292" s="16"/>
      <c r="Q292" s="16">
        <v>0</v>
      </c>
      <c r="R292" s="16">
        <v>0</v>
      </c>
      <c r="S292" s="16">
        <v>0</v>
      </c>
      <c r="T292" s="16">
        <f t="shared" si="198"/>
        <v>0</v>
      </c>
      <c r="U292" s="17">
        <f t="shared" si="204"/>
        <v>533907</v>
      </c>
      <c r="V292" s="16">
        <v>21</v>
      </c>
      <c r="W292" s="16">
        <v>0</v>
      </c>
      <c r="X292" s="16">
        <f t="shared" si="200"/>
        <v>1372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f t="shared" si="216"/>
        <v>138</v>
      </c>
      <c r="AL292" s="16">
        <v>81004</v>
      </c>
      <c r="AM292" s="16">
        <v>3</v>
      </c>
      <c r="AN292" s="16">
        <v>1</v>
      </c>
      <c r="AO292" s="16" t="s">
        <v>110</v>
      </c>
      <c r="AP292" s="16">
        <v>3</v>
      </c>
      <c r="AQ292" s="16">
        <v>21011</v>
      </c>
      <c r="AR292" s="16">
        <v>21012</v>
      </c>
      <c r="AS292" s="16">
        <v>21013</v>
      </c>
      <c r="AT292" s="16">
        <v>21014</v>
      </c>
      <c r="AU292" s="16">
        <v>21015</v>
      </c>
      <c r="AV292" s="16">
        <v>21016</v>
      </c>
      <c r="AW292" s="16">
        <v>21017</v>
      </c>
      <c r="AX292" s="16">
        <v>21018</v>
      </c>
      <c r="AY292" s="16">
        <f t="shared" si="193"/>
        <v>5292071</v>
      </c>
      <c r="AZ292" s="16">
        <v>522407</v>
      </c>
      <c r="BA292" s="24">
        <f>VLOOKUP(BD292,[1]Sheet1!$B:$CC,60,FALSE)</f>
        <v>21506</v>
      </c>
      <c r="BB292" s="16">
        <v>3</v>
      </c>
      <c r="BC292" s="16">
        <v>3</v>
      </c>
      <c r="BD292" s="27" t="s">
        <v>150</v>
      </c>
      <c r="BE292" s="16">
        <v>10</v>
      </c>
      <c r="BF292" s="16">
        <f t="shared" si="212"/>
        <v>5293071</v>
      </c>
      <c r="BG292" s="16">
        <v>522407</v>
      </c>
      <c r="BH292" s="24">
        <f>VLOOKUP(BK292,[1]Sheet1!$B:$CC,60,FALSE)</f>
        <v>11305</v>
      </c>
      <c r="BI292" s="16">
        <v>3</v>
      </c>
      <c r="BJ292" s="16">
        <v>3</v>
      </c>
      <c r="BK292" s="27" t="s">
        <v>109</v>
      </c>
      <c r="BL292" s="16">
        <v>18</v>
      </c>
    </row>
    <row r="293" spans="1:64" s="22" customFormat="1" x14ac:dyDescent="0.15">
      <c r="A293" s="16">
        <f t="shared" ref="A293:B293" si="226">A283+1000</f>
        <v>529108</v>
      </c>
      <c r="B293" s="16">
        <f t="shared" si="226"/>
        <v>529109</v>
      </c>
      <c r="C293" s="16">
        <f t="shared" si="174"/>
        <v>529</v>
      </c>
      <c r="D293" s="16">
        <f t="shared" si="175"/>
        <v>5291081</v>
      </c>
      <c r="E293" s="16">
        <v>522408</v>
      </c>
      <c r="F293" s="24">
        <f>VLOOKUP(I293,[1]Sheet1!$B:$CC,60,FALSE)</f>
        <v>41503</v>
      </c>
      <c r="G293" s="16">
        <v>3</v>
      </c>
      <c r="H293" s="16">
        <v>3</v>
      </c>
      <c r="I293" s="23" t="s">
        <v>290</v>
      </c>
      <c r="J293" s="16">
        <v>15</v>
      </c>
      <c r="K293" s="17">
        <f t="shared" si="203"/>
        <v>513908</v>
      </c>
      <c r="L293" s="16">
        <v>1</v>
      </c>
      <c r="M293" s="16">
        <v>2</v>
      </c>
      <c r="N293" s="16">
        <v>0</v>
      </c>
      <c r="O293" s="16">
        <v>0</v>
      </c>
      <c r="P293" s="16"/>
      <c r="Q293" s="16">
        <v>0</v>
      </c>
      <c r="R293" s="16">
        <v>0</v>
      </c>
      <c r="S293" s="16">
        <v>0</v>
      </c>
      <c r="T293" s="16">
        <f t="shared" si="198"/>
        <v>0</v>
      </c>
      <c r="U293" s="17">
        <f t="shared" si="204"/>
        <v>533908</v>
      </c>
      <c r="V293" s="16">
        <v>21</v>
      </c>
      <c r="W293" s="16">
        <v>0</v>
      </c>
      <c r="X293" s="16">
        <f t="shared" si="200"/>
        <v>1372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6">
        <v>0</v>
      </c>
      <c r="AJ293" s="16">
        <v>0</v>
      </c>
      <c r="AK293" s="16">
        <f t="shared" si="216"/>
        <v>138</v>
      </c>
      <c r="AL293" s="16">
        <v>81004</v>
      </c>
      <c r="AM293" s="16">
        <v>3</v>
      </c>
      <c r="AN293" s="16">
        <v>1</v>
      </c>
      <c r="AO293" s="16" t="s">
        <v>110</v>
      </c>
      <c r="AP293" s="16">
        <v>3</v>
      </c>
      <c r="AQ293" s="16">
        <v>21011</v>
      </c>
      <c r="AR293" s="16">
        <v>21012</v>
      </c>
      <c r="AS293" s="16">
        <v>21013</v>
      </c>
      <c r="AT293" s="16">
        <v>21014</v>
      </c>
      <c r="AU293" s="16">
        <v>21015</v>
      </c>
      <c r="AV293" s="16">
        <v>21016</v>
      </c>
      <c r="AW293" s="16">
        <v>21017</v>
      </c>
      <c r="AX293" s="16">
        <v>21018</v>
      </c>
      <c r="AY293" s="16">
        <f t="shared" si="193"/>
        <v>5292081</v>
      </c>
      <c r="AZ293" s="16">
        <v>522408</v>
      </c>
      <c r="BA293" s="24">
        <f>VLOOKUP(BD293,[1]Sheet1!$B:$CC,60,FALSE)</f>
        <v>31502</v>
      </c>
      <c r="BB293" s="16">
        <v>3</v>
      </c>
      <c r="BC293" s="16">
        <v>3</v>
      </c>
      <c r="BD293" s="27" t="s">
        <v>151</v>
      </c>
      <c r="BE293" s="16">
        <v>10</v>
      </c>
      <c r="BF293" s="16">
        <f t="shared" si="212"/>
        <v>5293081</v>
      </c>
      <c r="BG293" s="16">
        <v>522408</v>
      </c>
      <c r="BH293" s="24">
        <f>VLOOKUP(BK293,[1]Sheet1!$B:$CC,60,FALSE)</f>
        <v>41503</v>
      </c>
      <c r="BI293" s="16">
        <v>3</v>
      </c>
      <c r="BJ293" s="16">
        <v>3</v>
      </c>
      <c r="BK293" s="27" t="s">
        <v>290</v>
      </c>
      <c r="BL293" s="16">
        <v>18</v>
      </c>
    </row>
    <row r="294" spans="1:64" s="22" customFormat="1" x14ac:dyDescent="0.15">
      <c r="A294" s="16">
        <f t="shared" ref="A294:B294" si="227">A284+1000</f>
        <v>529109</v>
      </c>
      <c r="B294" s="16">
        <f t="shared" si="227"/>
        <v>529110</v>
      </c>
      <c r="C294" s="16">
        <f t="shared" si="174"/>
        <v>529</v>
      </c>
      <c r="D294" s="16">
        <f t="shared" si="175"/>
        <v>5291091</v>
      </c>
      <c r="E294" s="16">
        <v>522409</v>
      </c>
      <c r="F294" s="24">
        <f>VLOOKUP(I294,[1]Sheet1!$B:$CC,60,FALSE)</f>
        <v>21502</v>
      </c>
      <c r="G294" s="16">
        <v>3</v>
      </c>
      <c r="H294" s="16">
        <v>3</v>
      </c>
      <c r="I294" s="23" t="s">
        <v>278</v>
      </c>
      <c r="J294" s="16">
        <v>15</v>
      </c>
      <c r="K294" s="17">
        <f t="shared" si="203"/>
        <v>513909</v>
      </c>
      <c r="L294" s="16">
        <v>1</v>
      </c>
      <c r="M294" s="16">
        <v>2</v>
      </c>
      <c r="N294" s="16">
        <v>0</v>
      </c>
      <c r="O294" s="16">
        <v>0</v>
      </c>
      <c r="P294" s="16"/>
      <c r="Q294" s="16">
        <v>0</v>
      </c>
      <c r="R294" s="16">
        <v>0</v>
      </c>
      <c r="S294" s="16">
        <v>0</v>
      </c>
      <c r="T294" s="16">
        <f t="shared" si="198"/>
        <v>0</v>
      </c>
      <c r="U294" s="17">
        <f t="shared" si="204"/>
        <v>533909</v>
      </c>
      <c r="V294" s="16">
        <v>21</v>
      </c>
      <c r="W294" s="16">
        <v>0</v>
      </c>
      <c r="X294" s="16">
        <f t="shared" si="200"/>
        <v>1372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f t="shared" si="216"/>
        <v>138</v>
      </c>
      <c r="AL294" s="16">
        <v>81004</v>
      </c>
      <c r="AM294" s="16">
        <v>3</v>
      </c>
      <c r="AN294" s="16">
        <v>1</v>
      </c>
      <c r="AO294" s="16" t="s">
        <v>110</v>
      </c>
      <c r="AP294" s="16">
        <v>3</v>
      </c>
      <c r="AQ294" s="16">
        <v>21011</v>
      </c>
      <c r="AR294" s="16">
        <v>21012</v>
      </c>
      <c r="AS294" s="16">
        <v>21013</v>
      </c>
      <c r="AT294" s="16">
        <v>21014</v>
      </c>
      <c r="AU294" s="16">
        <v>21015</v>
      </c>
      <c r="AV294" s="16">
        <v>21016</v>
      </c>
      <c r="AW294" s="16">
        <v>21017</v>
      </c>
      <c r="AX294" s="16">
        <v>21018</v>
      </c>
      <c r="AY294" s="16">
        <f t="shared" si="193"/>
        <v>5292091</v>
      </c>
      <c r="AZ294" s="16">
        <v>522409</v>
      </c>
      <c r="BA294" s="24">
        <f>VLOOKUP(BD294,[1]Sheet1!$B:$CC,60,FALSE)</f>
        <v>41504</v>
      </c>
      <c r="BB294" s="16">
        <v>3</v>
      </c>
      <c r="BC294" s="16">
        <v>3</v>
      </c>
      <c r="BD294" s="27" t="s">
        <v>152</v>
      </c>
      <c r="BE294" s="16">
        <v>10</v>
      </c>
      <c r="BF294" s="16">
        <f t="shared" si="212"/>
        <v>5293091</v>
      </c>
      <c r="BG294" s="16">
        <v>522409</v>
      </c>
      <c r="BH294" s="24">
        <f>VLOOKUP(BK294,[1]Sheet1!$B:$CC,60,FALSE)</f>
        <v>21508</v>
      </c>
      <c r="BI294" s="16">
        <v>3</v>
      </c>
      <c r="BJ294" s="16">
        <v>3</v>
      </c>
      <c r="BK294" s="27" t="s">
        <v>295</v>
      </c>
      <c r="BL294" s="16">
        <v>18</v>
      </c>
    </row>
    <row r="295" spans="1:64" s="22" customFormat="1" ht="17.25" x14ac:dyDescent="0.15">
      <c r="A295" s="16">
        <f t="shared" ref="A295" si="228">A285+1000</f>
        <v>529110</v>
      </c>
      <c r="B295" s="16">
        <v>0</v>
      </c>
      <c r="C295" s="16">
        <f t="shared" si="174"/>
        <v>529</v>
      </c>
      <c r="D295" s="16">
        <f t="shared" si="175"/>
        <v>5291101</v>
      </c>
      <c r="E295" s="16">
        <v>522410</v>
      </c>
      <c r="F295" s="24">
        <f>VLOOKUP(I295,[1]Sheet1!$B:$CC,60,FALSE)</f>
        <v>11502</v>
      </c>
      <c r="G295" s="16">
        <v>3</v>
      </c>
      <c r="H295" s="16">
        <v>3</v>
      </c>
      <c r="I295" s="23" t="s">
        <v>300</v>
      </c>
      <c r="J295" s="16">
        <v>15</v>
      </c>
      <c r="K295" s="17">
        <f t="shared" si="203"/>
        <v>513910</v>
      </c>
      <c r="L295" s="16">
        <v>1</v>
      </c>
      <c r="M295" s="16">
        <v>2</v>
      </c>
      <c r="N295" s="16">
        <f>D295+600000</f>
        <v>5891101</v>
      </c>
      <c r="O295" s="16">
        <v>0</v>
      </c>
      <c r="P295" s="21">
        <v>21506</v>
      </c>
      <c r="Q295" s="16">
        <v>3</v>
      </c>
      <c r="R295" s="16">
        <v>3</v>
      </c>
      <c r="S295" s="20" t="s">
        <v>191</v>
      </c>
      <c r="T295" s="16">
        <f t="shared" si="198"/>
        <v>18</v>
      </c>
      <c r="U295" s="17">
        <f t="shared" si="204"/>
        <v>533910</v>
      </c>
      <c r="V295" s="16">
        <v>21</v>
      </c>
      <c r="W295" s="16">
        <v>0</v>
      </c>
      <c r="X295" s="16">
        <f t="shared" si="200"/>
        <v>1372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f t="shared" si="216"/>
        <v>138</v>
      </c>
      <c r="AL295" s="16">
        <v>81004</v>
      </c>
      <c r="AM295" s="16">
        <v>3</v>
      </c>
      <c r="AN295" s="16">
        <v>1</v>
      </c>
      <c r="AO295" s="16" t="s">
        <v>110</v>
      </c>
      <c r="AP295" s="16">
        <v>3</v>
      </c>
      <c r="AQ295" s="16">
        <v>21011</v>
      </c>
      <c r="AR295" s="16">
        <v>21012</v>
      </c>
      <c r="AS295" s="16">
        <v>21013</v>
      </c>
      <c r="AT295" s="16">
        <v>21014</v>
      </c>
      <c r="AU295" s="16">
        <v>21015</v>
      </c>
      <c r="AV295" s="16">
        <v>21016</v>
      </c>
      <c r="AW295" s="16">
        <v>21017</v>
      </c>
      <c r="AX295" s="16">
        <v>21018</v>
      </c>
      <c r="AY295" s="16">
        <f t="shared" si="193"/>
        <v>5292101</v>
      </c>
      <c r="AZ295" s="16">
        <v>522410</v>
      </c>
      <c r="BA295" s="24">
        <f>VLOOKUP(BD295,[1]Sheet1!$B:$CC,60,FALSE)</f>
        <v>11505</v>
      </c>
      <c r="BB295" s="16">
        <v>3</v>
      </c>
      <c r="BC295" s="16">
        <v>3</v>
      </c>
      <c r="BD295" s="27" t="s">
        <v>154</v>
      </c>
      <c r="BE295" s="16">
        <v>10</v>
      </c>
      <c r="BF295" s="16">
        <f t="shared" si="212"/>
        <v>5293101</v>
      </c>
      <c r="BG295" s="16">
        <v>522410</v>
      </c>
      <c r="BH295" s="24">
        <f>VLOOKUP(BK295,[1]Sheet1!$B:$CC,60,FALSE)</f>
        <v>31503</v>
      </c>
      <c r="BI295" s="16">
        <v>3</v>
      </c>
      <c r="BJ295" s="16">
        <v>3</v>
      </c>
      <c r="BK295" s="27" t="s">
        <v>271</v>
      </c>
      <c r="BL295" s="16">
        <v>18</v>
      </c>
    </row>
    <row r="296" spans="1:64" s="22" customFormat="1" x14ac:dyDescent="0.15">
      <c r="A296" s="16">
        <f t="shared" ref="A296:B296" si="229">A286+1000</f>
        <v>530101</v>
      </c>
      <c r="B296" s="16">
        <f t="shared" si="229"/>
        <v>530102</v>
      </c>
      <c r="C296" s="16">
        <f t="shared" si="174"/>
        <v>530</v>
      </c>
      <c r="D296" s="16">
        <f t="shared" si="175"/>
        <v>5301011</v>
      </c>
      <c r="E296" s="16">
        <v>522501</v>
      </c>
      <c r="F296" s="24">
        <f>VLOOKUP(I296,[1]Sheet1!$B:$CC,60,FALSE)</f>
        <v>31505</v>
      </c>
      <c r="G296" s="16">
        <v>3</v>
      </c>
      <c r="H296" s="16">
        <v>3</v>
      </c>
      <c r="I296" s="23" t="s">
        <v>301</v>
      </c>
      <c r="J296" s="16">
        <v>15</v>
      </c>
      <c r="K296" s="17">
        <f t="shared" si="203"/>
        <v>514001</v>
      </c>
      <c r="L296" s="16">
        <v>1</v>
      </c>
      <c r="M296" s="16">
        <v>2</v>
      </c>
      <c r="N296" s="16">
        <v>0</v>
      </c>
      <c r="O296" s="16">
        <v>0</v>
      </c>
      <c r="P296" s="16"/>
      <c r="Q296" s="16">
        <v>0</v>
      </c>
      <c r="R296" s="16">
        <v>0</v>
      </c>
      <c r="S296" s="16">
        <v>0</v>
      </c>
      <c r="T296" s="16">
        <f t="shared" si="198"/>
        <v>0</v>
      </c>
      <c r="U296" s="17">
        <f t="shared" si="204"/>
        <v>534001</v>
      </c>
      <c r="V296" s="16">
        <v>21</v>
      </c>
      <c r="W296" s="16">
        <v>0</v>
      </c>
      <c r="X296" s="16">
        <f t="shared" si="200"/>
        <v>1440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f t="shared" si="216"/>
        <v>144</v>
      </c>
      <c r="AL296" s="16">
        <v>81004</v>
      </c>
      <c r="AM296" s="16">
        <v>3</v>
      </c>
      <c r="AN296" s="16">
        <v>1</v>
      </c>
      <c r="AO296" s="16" t="s">
        <v>110</v>
      </c>
      <c r="AP296" s="16">
        <v>3</v>
      </c>
      <c r="AQ296" s="16">
        <v>21011</v>
      </c>
      <c r="AR296" s="16">
        <v>21012</v>
      </c>
      <c r="AS296" s="16">
        <v>21013</v>
      </c>
      <c r="AT296" s="16">
        <v>21014</v>
      </c>
      <c r="AU296" s="16">
        <v>21015</v>
      </c>
      <c r="AV296" s="16">
        <v>21016</v>
      </c>
      <c r="AW296" s="16">
        <v>21017</v>
      </c>
      <c r="AX296" s="16">
        <v>21018</v>
      </c>
      <c r="AY296" s="16">
        <f t="shared" si="193"/>
        <v>5302011</v>
      </c>
      <c r="AZ296" s="16">
        <v>522501</v>
      </c>
      <c r="BA296" s="24">
        <f>VLOOKUP(BD296,[1]Sheet1!$B:$CC,60,FALSE)</f>
        <v>11502</v>
      </c>
      <c r="BB296" s="16">
        <v>3</v>
      </c>
      <c r="BC296" s="16">
        <v>3</v>
      </c>
      <c r="BD296" s="27" t="s">
        <v>155</v>
      </c>
      <c r="BE296" s="16">
        <v>10</v>
      </c>
      <c r="BF296" s="16">
        <f t="shared" si="212"/>
        <v>5303011</v>
      </c>
      <c r="BG296" s="16">
        <v>522501</v>
      </c>
      <c r="BH296" s="24">
        <f>VLOOKUP(BK296,[1]Sheet1!$B:$CC,60,FALSE)</f>
        <v>11008</v>
      </c>
      <c r="BI296" s="16">
        <v>3</v>
      </c>
      <c r="BJ296" s="16">
        <v>3</v>
      </c>
      <c r="BK296" s="27" t="s">
        <v>121</v>
      </c>
      <c r="BL296" s="16">
        <v>18</v>
      </c>
    </row>
    <row r="297" spans="1:64" s="22" customFormat="1" x14ac:dyDescent="0.15">
      <c r="A297" s="16">
        <f t="shared" ref="A297:B297" si="230">A287+1000</f>
        <v>530102</v>
      </c>
      <c r="B297" s="16">
        <f t="shared" si="230"/>
        <v>530103</v>
      </c>
      <c r="C297" s="16">
        <f t="shared" si="174"/>
        <v>530</v>
      </c>
      <c r="D297" s="16">
        <f t="shared" si="175"/>
        <v>5301021</v>
      </c>
      <c r="E297" s="16">
        <v>522502</v>
      </c>
      <c r="F297" s="24">
        <f>VLOOKUP(I297,[1]Sheet1!$B:$CC,60,FALSE)</f>
        <v>11508</v>
      </c>
      <c r="G297" s="16">
        <v>3</v>
      </c>
      <c r="H297" s="16">
        <v>3</v>
      </c>
      <c r="I297" s="23" t="s">
        <v>276</v>
      </c>
      <c r="J297" s="16">
        <v>15</v>
      </c>
      <c r="K297" s="17">
        <f t="shared" si="203"/>
        <v>514002</v>
      </c>
      <c r="L297" s="16">
        <v>1</v>
      </c>
      <c r="M297" s="16">
        <v>2</v>
      </c>
      <c r="N297" s="16">
        <v>0</v>
      </c>
      <c r="O297" s="16">
        <v>0</v>
      </c>
      <c r="P297" s="16"/>
      <c r="Q297" s="16">
        <v>0</v>
      </c>
      <c r="R297" s="16">
        <v>0</v>
      </c>
      <c r="S297" s="16">
        <v>0</v>
      </c>
      <c r="T297" s="16">
        <f t="shared" si="198"/>
        <v>0</v>
      </c>
      <c r="U297" s="17">
        <f t="shared" si="204"/>
        <v>534002</v>
      </c>
      <c r="V297" s="16">
        <v>21</v>
      </c>
      <c r="W297" s="16">
        <v>0</v>
      </c>
      <c r="X297" s="16">
        <f t="shared" si="200"/>
        <v>1440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0</v>
      </c>
      <c r="AJ297" s="16">
        <v>0</v>
      </c>
      <c r="AK297" s="16">
        <f t="shared" si="216"/>
        <v>144</v>
      </c>
      <c r="AL297" s="16">
        <v>81004</v>
      </c>
      <c r="AM297" s="16">
        <v>3</v>
      </c>
      <c r="AN297" s="16">
        <v>1</v>
      </c>
      <c r="AO297" s="16" t="s">
        <v>110</v>
      </c>
      <c r="AP297" s="16">
        <v>3</v>
      </c>
      <c r="AQ297" s="16">
        <v>21011</v>
      </c>
      <c r="AR297" s="16">
        <v>21012</v>
      </c>
      <c r="AS297" s="16">
        <v>21013</v>
      </c>
      <c r="AT297" s="16">
        <v>21014</v>
      </c>
      <c r="AU297" s="16">
        <v>21015</v>
      </c>
      <c r="AV297" s="16">
        <v>21016</v>
      </c>
      <c r="AW297" s="16">
        <v>21017</v>
      </c>
      <c r="AX297" s="16">
        <v>21018</v>
      </c>
      <c r="AY297" s="16">
        <f t="shared" si="193"/>
        <v>5302021</v>
      </c>
      <c r="AZ297" s="16">
        <v>522502</v>
      </c>
      <c r="BA297" s="24">
        <f>VLOOKUP(BD297,[1]Sheet1!$B:$CC,60,FALSE)</f>
        <v>21504</v>
      </c>
      <c r="BB297" s="16">
        <v>3</v>
      </c>
      <c r="BC297" s="16">
        <v>3</v>
      </c>
      <c r="BD297" s="27" t="s">
        <v>156</v>
      </c>
      <c r="BE297" s="16">
        <v>10</v>
      </c>
      <c r="BF297" s="16">
        <f t="shared" si="212"/>
        <v>5303021</v>
      </c>
      <c r="BG297" s="16">
        <v>522502</v>
      </c>
      <c r="BH297" s="24">
        <f>VLOOKUP(BK297,[1]Sheet1!$B:$CC,60,FALSE)</f>
        <v>21503</v>
      </c>
      <c r="BI297" s="16">
        <v>3</v>
      </c>
      <c r="BJ297" s="16">
        <v>3</v>
      </c>
      <c r="BK297" s="27" t="s">
        <v>302</v>
      </c>
      <c r="BL297" s="16">
        <v>18</v>
      </c>
    </row>
    <row r="298" spans="1:64" s="22" customFormat="1" x14ac:dyDescent="0.15">
      <c r="A298" s="16">
        <f t="shared" ref="A298:B298" si="231">A288+1000</f>
        <v>530103</v>
      </c>
      <c r="B298" s="16">
        <f t="shared" si="231"/>
        <v>530104</v>
      </c>
      <c r="C298" s="16">
        <f t="shared" si="174"/>
        <v>530</v>
      </c>
      <c r="D298" s="16">
        <f t="shared" si="175"/>
        <v>5301031</v>
      </c>
      <c r="E298" s="16">
        <v>522503</v>
      </c>
      <c r="F298" s="24">
        <f>VLOOKUP(I298,[1]Sheet1!$B:$CC,60,FALSE)</f>
        <v>21507</v>
      </c>
      <c r="G298" s="16">
        <v>3</v>
      </c>
      <c r="H298" s="16">
        <v>3</v>
      </c>
      <c r="I298" s="23" t="s">
        <v>281</v>
      </c>
      <c r="J298" s="16">
        <v>15</v>
      </c>
      <c r="K298" s="17">
        <f t="shared" si="203"/>
        <v>514003</v>
      </c>
      <c r="L298" s="16">
        <v>1</v>
      </c>
      <c r="M298" s="16">
        <v>2</v>
      </c>
      <c r="N298" s="16">
        <v>0</v>
      </c>
      <c r="O298" s="16">
        <v>0</v>
      </c>
      <c r="P298" s="16"/>
      <c r="Q298" s="16">
        <v>0</v>
      </c>
      <c r="R298" s="16">
        <v>0</v>
      </c>
      <c r="S298" s="16">
        <v>0</v>
      </c>
      <c r="T298" s="16">
        <f t="shared" si="198"/>
        <v>0</v>
      </c>
      <c r="U298" s="17">
        <f t="shared" si="204"/>
        <v>534003</v>
      </c>
      <c r="V298" s="16">
        <v>21</v>
      </c>
      <c r="W298" s="16">
        <v>0</v>
      </c>
      <c r="X298" s="16">
        <f t="shared" si="200"/>
        <v>1440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f t="shared" si="216"/>
        <v>144</v>
      </c>
      <c r="AL298" s="16">
        <v>81004</v>
      </c>
      <c r="AM298" s="16">
        <v>3</v>
      </c>
      <c r="AN298" s="16">
        <v>1</v>
      </c>
      <c r="AO298" s="16" t="s">
        <v>110</v>
      </c>
      <c r="AP298" s="16">
        <v>3</v>
      </c>
      <c r="AQ298" s="16">
        <v>21011</v>
      </c>
      <c r="AR298" s="16">
        <v>21012</v>
      </c>
      <c r="AS298" s="16">
        <v>21013</v>
      </c>
      <c r="AT298" s="16">
        <v>21014</v>
      </c>
      <c r="AU298" s="16">
        <v>21015</v>
      </c>
      <c r="AV298" s="16">
        <v>21016</v>
      </c>
      <c r="AW298" s="16">
        <v>21017</v>
      </c>
      <c r="AX298" s="16">
        <v>21018</v>
      </c>
      <c r="AY298" s="16">
        <f t="shared" si="193"/>
        <v>5302031</v>
      </c>
      <c r="AZ298" s="16">
        <v>522503</v>
      </c>
      <c r="BA298" s="24">
        <f>VLOOKUP(BD298,[1]Sheet1!$B:$CC,60,FALSE)</f>
        <v>31501</v>
      </c>
      <c r="BB298" s="16">
        <v>3</v>
      </c>
      <c r="BC298" s="16">
        <v>3</v>
      </c>
      <c r="BD298" s="27" t="s">
        <v>157</v>
      </c>
      <c r="BE298" s="16">
        <v>10</v>
      </c>
      <c r="BF298" s="16">
        <f t="shared" si="212"/>
        <v>5303031</v>
      </c>
      <c r="BG298" s="16">
        <v>522503</v>
      </c>
      <c r="BH298" s="24">
        <f>VLOOKUP(BK298,[1]Sheet1!$B:$CC,60,FALSE)</f>
        <v>31508</v>
      </c>
      <c r="BI298" s="16">
        <v>3</v>
      </c>
      <c r="BJ298" s="16">
        <v>3</v>
      </c>
      <c r="BK298" s="27" t="s">
        <v>297</v>
      </c>
      <c r="BL298" s="16">
        <v>18</v>
      </c>
    </row>
    <row r="299" spans="1:64" s="22" customFormat="1" x14ac:dyDescent="0.15">
      <c r="A299" s="16">
        <f t="shared" ref="A299:B299" si="232">A289+1000</f>
        <v>530104</v>
      </c>
      <c r="B299" s="16">
        <f t="shared" si="232"/>
        <v>530105</v>
      </c>
      <c r="C299" s="16">
        <f t="shared" si="174"/>
        <v>530</v>
      </c>
      <c r="D299" s="16">
        <f t="shared" si="175"/>
        <v>5301041</v>
      </c>
      <c r="E299" s="16">
        <v>522504</v>
      </c>
      <c r="F299" s="24">
        <f>VLOOKUP(I299,[1]Sheet1!$B:$CC,60,FALSE)</f>
        <v>31503</v>
      </c>
      <c r="G299" s="16">
        <v>3</v>
      </c>
      <c r="H299" s="16">
        <v>3</v>
      </c>
      <c r="I299" s="23" t="s">
        <v>271</v>
      </c>
      <c r="J299" s="16">
        <v>15</v>
      </c>
      <c r="K299" s="17">
        <f t="shared" si="203"/>
        <v>514004</v>
      </c>
      <c r="L299" s="16">
        <v>1</v>
      </c>
      <c r="M299" s="16">
        <v>2</v>
      </c>
      <c r="N299" s="16">
        <v>0</v>
      </c>
      <c r="O299" s="16">
        <v>0</v>
      </c>
      <c r="P299" s="16"/>
      <c r="Q299" s="16">
        <v>0</v>
      </c>
      <c r="R299" s="16">
        <v>0</v>
      </c>
      <c r="S299" s="16">
        <v>0</v>
      </c>
      <c r="T299" s="16">
        <f t="shared" si="198"/>
        <v>0</v>
      </c>
      <c r="U299" s="17">
        <f t="shared" si="204"/>
        <v>534004</v>
      </c>
      <c r="V299" s="16">
        <v>21</v>
      </c>
      <c r="W299" s="16">
        <v>0</v>
      </c>
      <c r="X299" s="16">
        <f t="shared" si="200"/>
        <v>1440</v>
      </c>
      <c r="Y299" s="16">
        <v>0</v>
      </c>
      <c r="Z299" s="16">
        <v>0</v>
      </c>
      <c r="AA299" s="16">
        <v>0</v>
      </c>
      <c r="AB299" s="16">
        <v>0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0</v>
      </c>
      <c r="AK299" s="16">
        <f t="shared" si="216"/>
        <v>144</v>
      </c>
      <c r="AL299" s="16">
        <v>81004</v>
      </c>
      <c r="AM299" s="16">
        <v>3</v>
      </c>
      <c r="AN299" s="16">
        <v>1</v>
      </c>
      <c r="AO299" s="16" t="s">
        <v>110</v>
      </c>
      <c r="AP299" s="16">
        <v>3</v>
      </c>
      <c r="AQ299" s="16">
        <v>21011</v>
      </c>
      <c r="AR299" s="16">
        <v>21012</v>
      </c>
      <c r="AS299" s="16">
        <v>21013</v>
      </c>
      <c r="AT299" s="16">
        <v>21014</v>
      </c>
      <c r="AU299" s="16">
        <v>21015</v>
      </c>
      <c r="AV299" s="16">
        <v>21016</v>
      </c>
      <c r="AW299" s="16">
        <v>21017</v>
      </c>
      <c r="AX299" s="16">
        <v>21018</v>
      </c>
      <c r="AY299" s="16">
        <f t="shared" si="193"/>
        <v>5302041</v>
      </c>
      <c r="AZ299" s="16">
        <v>522504</v>
      </c>
      <c r="BA299" s="24">
        <f>VLOOKUP(BD299,[1]Sheet1!$B:$CC,60,FALSE)</f>
        <v>21501</v>
      </c>
      <c r="BB299" s="16">
        <v>3</v>
      </c>
      <c r="BC299" s="16">
        <v>3</v>
      </c>
      <c r="BD299" s="27" t="s">
        <v>292</v>
      </c>
      <c r="BE299" s="16">
        <v>10</v>
      </c>
      <c r="BF299" s="16">
        <f t="shared" si="212"/>
        <v>5303041</v>
      </c>
      <c r="BG299" s="16">
        <v>522504</v>
      </c>
      <c r="BH299" s="24">
        <f>VLOOKUP(BK299,[1]Sheet1!$B:$CC,60,FALSE)</f>
        <v>41504</v>
      </c>
      <c r="BI299" s="16">
        <v>3</v>
      </c>
      <c r="BJ299" s="16">
        <v>3</v>
      </c>
      <c r="BK299" s="27" t="s">
        <v>305</v>
      </c>
      <c r="BL299" s="16">
        <v>18</v>
      </c>
    </row>
    <row r="300" spans="1:64" s="22" customFormat="1" ht="17.25" x14ac:dyDescent="0.15">
      <c r="A300" s="16">
        <f t="shared" ref="A300:B300" si="233">A290+1000</f>
        <v>530105</v>
      </c>
      <c r="B300" s="16">
        <f t="shared" si="233"/>
        <v>530106</v>
      </c>
      <c r="C300" s="16">
        <f t="shared" si="174"/>
        <v>530</v>
      </c>
      <c r="D300" s="16">
        <f t="shared" si="175"/>
        <v>5301051</v>
      </c>
      <c r="E300" s="16">
        <v>522505</v>
      </c>
      <c r="F300" s="24">
        <f>VLOOKUP(I300,[1]Sheet1!$B:$CC,60,FALSE)</f>
        <v>31504</v>
      </c>
      <c r="G300" s="16">
        <v>3</v>
      </c>
      <c r="H300" s="16">
        <v>3</v>
      </c>
      <c r="I300" s="23" t="s">
        <v>270</v>
      </c>
      <c r="J300" s="16">
        <v>15</v>
      </c>
      <c r="K300" s="17">
        <f t="shared" si="203"/>
        <v>514005</v>
      </c>
      <c r="L300" s="16">
        <v>1</v>
      </c>
      <c r="M300" s="16">
        <v>2</v>
      </c>
      <c r="N300" s="16">
        <f>D300+600000</f>
        <v>5901051</v>
      </c>
      <c r="O300" s="16">
        <v>0</v>
      </c>
      <c r="P300" s="21">
        <v>31501</v>
      </c>
      <c r="Q300" s="16">
        <v>3</v>
      </c>
      <c r="R300" s="16">
        <v>3</v>
      </c>
      <c r="S300" s="20" t="s">
        <v>205</v>
      </c>
      <c r="T300" s="16">
        <f t="shared" si="198"/>
        <v>18</v>
      </c>
      <c r="U300" s="17">
        <f t="shared" si="204"/>
        <v>534005</v>
      </c>
      <c r="V300" s="16">
        <v>21</v>
      </c>
      <c r="W300" s="16">
        <v>0</v>
      </c>
      <c r="X300" s="16">
        <f t="shared" si="200"/>
        <v>1440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f t="shared" si="216"/>
        <v>144</v>
      </c>
      <c r="AL300" s="16">
        <v>81004</v>
      </c>
      <c r="AM300" s="16">
        <v>3</v>
      </c>
      <c r="AN300" s="16">
        <v>1</v>
      </c>
      <c r="AO300" s="16" t="s">
        <v>110</v>
      </c>
      <c r="AP300" s="16">
        <v>3</v>
      </c>
      <c r="AQ300" s="16">
        <v>21011</v>
      </c>
      <c r="AR300" s="16">
        <v>21012</v>
      </c>
      <c r="AS300" s="16">
        <v>21013</v>
      </c>
      <c r="AT300" s="16">
        <v>21014</v>
      </c>
      <c r="AU300" s="16">
        <v>21015</v>
      </c>
      <c r="AV300" s="16">
        <v>21016</v>
      </c>
      <c r="AW300" s="16">
        <v>21017</v>
      </c>
      <c r="AX300" s="16">
        <v>21018</v>
      </c>
      <c r="AY300" s="16">
        <f t="shared" si="193"/>
        <v>5302051</v>
      </c>
      <c r="AZ300" s="16">
        <v>522505</v>
      </c>
      <c r="BA300" s="24">
        <f>VLOOKUP(BD300,[1]Sheet1!$B:$CC,60,FALSE)</f>
        <v>11501</v>
      </c>
      <c r="BB300" s="16">
        <v>3</v>
      </c>
      <c r="BC300" s="16">
        <v>3</v>
      </c>
      <c r="BD300" s="27" t="s">
        <v>160</v>
      </c>
      <c r="BE300" s="16">
        <v>10</v>
      </c>
      <c r="BF300" s="16">
        <f t="shared" si="212"/>
        <v>5303051</v>
      </c>
      <c r="BG300" s="16">
        <v>522505</v>
      </c>
      <c r="BH300" s="24">
        <f>VLOOKUP(BK300,[1]Sheet1!$B:$CC,60,FALSE)</f>
        <v>11505</v>
      </c>
      <c r="BI300" s="16">
        <v>3</v>
      </c>
      <c r="BJ300" s="16">
        <v>3</v>
      </c>
      <c r="BK300" s="27" t="s">
        <v>287</v>
      </c>
      <c r="BL300" s="16">
        <v>18</v>
      </c>
    </row>
    <row r="301" spans="1:64" s="22" customFormat="1" x14ac:dyDescent="0.15">
      <c r="A301" s="16">
        <f t="shared" ref="A301:B301" si="234">A291+1000</f>
        <v>530106</v>
      </c>
      <c r="B301" s="16">
        <f t="shared" si="234"/>
        <v>530107</v>
      </c>
      <c r="C301" s="16">
        <f t="shared" si="174"/>
        <v>530</v>
      </c>
      <c r="D301" s="16">
        <f t="shared" si="175"/>
        <v>5301061</v>
      </c>
      <c r="E301" s="16">
        <v>522506</v>
      </c>
      <c r="F301" s="24">
        <f>VLOOKUP(I301,[1]Sheet1!$B:$CC,60,FALSE)</f>
        <v>41505</v>
      </c>
      <c r="G301" s="16">
        <v>3</v>
      </c>
      <c r="H301" s="16">
        <v>3</v>
      </c>
      <c r="I301" s="23" t="s">
        <v>288</v>
      </c>
      <c r="J301" s="16">
        <v>15</v>
      </c>
      <c r="K301" s="17">
        <f t="shared" si="203"/>
        <v>514006</v>
      </c>
      <c r="L301" s="16">
        <v>1</v>
      </c>
      <c r="M301" s="16">
        <v>2</v>
      </c>
      <c r="N301" s="16">
        <v>0</v>
      </c>
      <c r="O301" s="16">
        <v>0</v>
      </c>
      <c r="P301" s="16"/>
      <c r="Q301" s="16">
        <v>0</v>
      </c>
      <c r="R301" s="16">
        <v>0</v>
      </c>
      <c r="S301" s="16">
        <v>0</v>
      </c>
      <c r="T301" s="16">
        <f t="shared" si="198"/>
        <v>0</v>
      </c>
      <c r="U301" s="17">
        <f t="shared" si="204"/>
        <v>534006</v>
      </c>
      <c r="V301" s="16">
        <v>21</v>
      </c>
      <c r="W301" s="16">
        <v>0</v>
      </c>
      <c r="X301" s="16">
        <f t="shared" si="200"/>
        <v>1440</v>
      </c>
      <c r="Y301" s="16">
        <v>0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f t="shared" si="216"/>
        <v>144</v>
      </c>
      <c r="AL301" s="16">
        <v>81004</v>
      </c>
      <c r="AM301" s="16">
        <v>3</v>
      </c>
      <c r="AN301" s="16">
        <v>1</v>
      </c>
      <c r="AO301" s="16" t="s">
        <v>110</v>
      </c>
      <c r="AP301" s="16">
        <v>3</v>
      </c>
      <c r="AQ301" s="16">
        <v>21011</v>
      </c>
      <c r="AR301" s="16">
        <v>21012</v>
      </c>
      <c r="AS301" s="16">
        <v>21013</v>
      </c>
      <c r="AT301" s="16">
        <v>21014</v>
      </c>
      <c r="AU301" s="16">
        <v>21015</v>
      </c>
      <c r="AV301" s="16">
        <v>21016</v>
      </c>
      <c r="AW301" s="16">
        <v>21017</v>
      </c>
      <c r="AX301" s="16">
        <v>21018</v>
      </c>
      <c r="AY301" s="16">
        <f t="shared" si="193"/>
        <v>5302061</v>
      </c>
      <c r="AZ301" s="16">
        <v>522506</v>
      </c>
      <c r="BA301" s="24">
        <f>VLOOKUP(BD301,[1]Sheet1!$B:$CC,60,FALSE)</f>
        <v>21505</v>
      </c>
      <c r="BB301" s="16">
        <v>3</v>
      </c>
      <c r="BC301" s="16">
        <v>3</v>
      </c>
      <c r="BD301" s="27" t="s">
        <v>282</v>
      </c>
      <c r="BE301" s="16">
        <v>10</v>
      </c>
      <c r="BF301" s="16">
        <f t="shared" si="212"/>
        <v>5303061</v>
      </c>
      <c r="BG301" s="16">
        <v>522506</v>
      </c>
      <c r="BH301" s="24">
        <f>VLOOKUP(BK301,[1]Sheet1!$B:$CC,60,FALSE)</f>
        <v>21505</v>
      </c>
      <c r="BI301" s="16">
        <v>3</v>
      </c>
      <c r="BJ301" s="16">
        <v>3</v>
      </c>
      <c r="BK301" s="27" t="s">
        <v>282</v>
      </c>
      <c r="BL301" s="16">
        <v>18</v>
      </c>
    </row>
    <row r="302" spans="1:64" s="22" customFormat="1" x14ac:dyDescent="0.15">
      <c r="A302" s="16">
        <f t="shared" ref="A302:B302" si="235">A292+1000</f>
        <v>530107</v>
      </c>
      <c r="B302" s="16">
        <f t="shared" si="235"/>
        <v>530108</v>
      </c>
      <c r="C302" s="16">
        <f t="shared" si="174"/>
        <v>530</v>
      </c>
      <c r="D302" s="16">
        <f t="shared" si="175"/>
        <v>5301071</v>
      </c>
      <c r="E302" s="16">
        <v>522507</v>
      </c>
      <c r="F302" s="24">
        <f>VLOOKUP(I302,[1]Sheet1!$B:$CC,60,FALSE)</f>
        <v>11506</v>
      </c>
      <c r="G302" s="16">
        <v>3</v>
      </c>
      <c r="H302" s="16">
        <v>3</v>
      </c>
      <c r="I302" s="23" t="s">
        <v>296</v>
      </c>
      <c r="J302" s="16">
        <v>15</v>
      </c>
      <c r="K302" s="17">
        <f t="shared" si="203"/>
        <v>514007</v>
      </c>
      <c r="L302" s="16">
        <v>1</v>
      </c>
      <c r="M302" s="16">
        <v>2</v>
      </c>
      <c r="N302" s="16">
        <v>0</v>
      </c>
      <c r="O302" s="16">
        <v>0</v>
      </c>
      <c r="P302" s="16"/>
      <c r="Q302" s="16">
        <v>0</v>
      </c>
      <c r="R302" s="16">
        <v>0</v>
      </c>
      <c r="S302" s="16">
        <v>0</v>
      </c>
      <c r="T302" s="16">
        <f t="shared" si="198"/>
        <v>0</v>
      </c>
      <c r="U302" s="17">
        <f t="shared" si="204"/>
        <v>534007</v>
      </c>
      <c r="V302" s="16">
        <v>21</v>
      </c>
      <c r="W302" s="16">
        <v>0</v>
      </c>
      <c r="X302" s="16">
        <f t="shared" si="200"/>
        <v>1440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f t="shared" si="216"/>
        <v>144</v>
      </c>
      <c r="AL302" s="16">
        <v>81004</v>
      </c>
      <c r="AM302" s="16">
        <v>3</v>
      </c>
      <c r="AN302" s="16">
        <v>1</v>
      </c>
      <c r="AO302" s="16" t="s">
        <v>110</v>
      </c>
      <c r="AP302" s="16">
        <v>3</v>
      </c>
      <c r="AQ302" s="16">
        <v>21011</v>
      </c>
      <c r="AR302" s="16">
        <v>21012</v>
      </c>
      <c r="AS302" s="16">
        <v>21013</v>
      </c>
      <c r="AT302" s="16">
        <v>21014</v>
      </c>
      <c r="AU302" s="16">
        <v>21015</v>
      </c>
      <c r="AV302" s="16">
        <v>21016</v>
      </c>
      <c r="AW302" s="16">
        <v>21017</v>
      </c>
      <c r="AX302" s="16">
        <v>21018</v>
      </c>
      <c r="AY302" s="16">
        <f t="shared" si="193"/>
        <v>5302071</v>
      </c>
      <c r="AZ302" s="16">
        <v>522507</v>
      </c>
      <c r="BA302" s="24">
        <f>VLOOKUP(BD302,[1]Sheet1!$B:$CC,60,FALSE)</f>
        <v>31504</v>
      </c>
      <c r="BB302" s="16">
        <v>3</v>
      </c>
      <c r="BC302" s="16">
        <v>3</v>
      </c>
      <c r="BD302" s="27" t="s">
        <v>270</v>
      </c>
      <c r="BE302" s="16">
        <v>10</v>
      </c>
      <c r="BF302" s="16">
        <f t="shared" si="212"/>
        <v>5303071</v>
      </c>
      <c r="BG302" s="16">
        <v>522507</v>
      </c>
      <c r="BH302" s="24">
        <f>VLOOKUP(BK302,[1]Sheet1!$B:$CC,60,FALSE)</f>
        <v>41501</v>
      </c>
      <c r="BI302" s="16">
        <v>3</v>
      </c>
      <c r="BJ302" s="16">
        <v>3</v>
      </c>
      <c r="BK302" s="27" t="s">
        <v>280</v>
      </c>
      <c r="BL302" s="16">
        <v>18</v>
      </c>
    </row>
    <row r="303" spans="1:64" s="22" customFormat="1" x14ac:dyDescent="0.15">
      <c r="A303" s="16">
        <f t="shared" ref="A303:B303" si="236">A293+1000</f>
        <v>530108</v>
      </c>
      <c r="B303" s="16">
        <f t="shared" si="236"/>
        <v>530109</v>
      </c>
      <c r="C303" s="16">
        <f t="shared" si="174"/>
        <v>530</v>
      </c>
      <c r="D303" s="16">
        <f t="shared" si="175"/>
        <v>5301081</v>
      </c>
      <c r="E303" s="16">
        <v>522508</v>
      </c>
      <c r="F303" s="24">
        <f>VLOOKUP(I303,[1]Sheet1!$B:$CC,60,FALSE)</f>
        <v>31506</v>
      </c>
      <c r="G303" s="16">
        <v>3</v>
      </c>
      <c r="H303" s="16">
        <v>3</v>
      </c>
      <c r="I303" s="23" t="s">
        <v>285</v>
      </c>
      <c r="J303" s="16">
        <v>15</v>
      </c>
      <c r="K303" s="17">
        <f t="shared" si="203"/>
        <v>514008</v>
      </c>
      <c r="L303" s="16">
        <v>1</v>
      </c>
      <c r="M303" s="16">
        <v>2</v>
      </c>
      <c r="N303" s="16">
        <v>0</v>
      </c>
      <c r="O303" s="16">
        <v>0</v>
      </c>
      <c r="P303" s="16"/>
      <c r="Q303" s="16">
        <v>0</v>
      </c>
      <c r="R303" s="16">
        <v>0</v>
      </c>
      <c r="S303" s="16">
        <v>0</v>
      </c>
      <c r="T303" s="16">
        <f t="shared" si="198"/>
        <v>0</v>
      </c>
      <c r="U303" s="17">
        <f t="shared" si="204"/>
        <v>534008</v>
      </c>
      <c r="V303" s="16">
        <v>21</v>
      </c>
      <c r="W303" s="16">
        <v>0</v>
      </c>
      <c r="X303" s="16">
        <f t="shared" si="200"/>
        <v>1440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f t="shared" si="216"/>
        <v>144</v>
      </c>
      <c r="AL303" s="16">
        <v>81004</v>
      </c>
      <c r="AM303" s="16">
        <v>3</v>
      </c>
      <c r="AN303" s="16">
        <v>1</v>
      </c>
      <c r="AO303" s="16" t="s">
        <v>110</v>
      </c>
      <c r="AP303" s="16">
        <v>3</v>
      </c>
      <c r="AQ303" s="16">
        <v>21011</v>
      </c>
      <c r="AR303" s="16">
        <v>21012</v>
      </c>
      <c r="AS303" s="16">
        <v>21013</v>
      </c>
      <c r="AT303" s="16">
        <v>21014</v>
      </c>
      <c r="AU303" s="16">
        <v>21015</v>
      </c>
      <c r="AV303" s="16">
        <v>21016</v>
      </c>
      <c r="AW303" s="16">
        <v>21017</v>
      </c>
      <c r="AX303" s="16">
        <v>21018</v>
      </c>
      <c r="AY303" s="16">
        <f t="shared" si="193"/>
        <v>5302081</v>
      </c>
      <c r="AZ303" s="16">
        <v>522508</v>
      </c>
      <c r="BA303" s="24">
        <f>VLOOKUP(BD303,[1]Sheet1!$B:$CC,60,FALSE)</f>
        <v>31501</v>
      </c>
      <c r="BB303" s="16">
        <v>3</v>
      </c>
      <c r="BC303" s="16">
        <v>3</v>
      </c>
      <c r="BD303" s="27" t="s">
        <v>286</v>
      </c>
      <c r="BE303" s="16">
        <v>10</v>
      </c>
      <c r="BF303" s="16">
        <f t="shared" si="212"/>
        <v>5303081</v>
      </c>
      <c r="BG303" s="16">
        <v>522508</v>
      </c>
      <c r="BH303" s="24">
        <f>VLOOKUP(BK303,[1]Sheet1!$B:$CC,60,FALSE)</f>
        <v>41508</v>
      </c>
      <c r="BI303" s="16">
        <v>3</v>
      </c>
      <c r="BJ303" s="16">
        <v>3</v>
      </c>
      <c r="BK303" s="27" t="s">
        <v>298</v>
      </c>
      <c r="BL303" s="16">
        <v>18</v>
      </c>
    </row>
    <row r="304" spans="1:64" s="22" customFormat="1" x14ac:dyDescent="0.15">
      <c r="A304" s="16">
        <f t="shared" ref="A304:B304" si="237">A294+1000</f>
        <v>530109</v>
      </c>
      <c r="B304" s="16">
        <f t="shared" si="237"/>
        <v>530110</v>
      </c>
      <c r="C304" s="16">
        <f t="shared" si="174"/>
        <v>530</v>
      </c>
      <c r="D304" s="16">
        <f t="shared" si="175"/>
        <v>5301091</v>
      </c>
      <c r="E304" s="16">
        <v>522509</v>
      </c>
      <c r="F304" s="24">
        <f>VLOOKUP(I304,[1]Sheet1!$B:$CC,60,FALSE)</f>
        <v>21508</v>
      </c>
      <c r="G304" s="16">
        <v>3</v>
      </c>
      <c r="H304" s="16">
        <v>3</v>
      </c>
      <c r="I304" s="23" t="s">
        <v>295</v>
      </c>
      <c r="J304" s="16">
        <v>15</v>
      </c>
      <c r="K304" s="17">
        <f t="shared" si="203"/>
        <v>514009</v>
      </c>
      <c r="L304" s="16">
        <v>1</v>
      </c>
      <c r="M304" s="16">
        <v>2</v>
      </c>
      <c r="N304" s="16">
        <v>0</v>
      </c>
      <c r="O304" s="16">
        <v>0</v>
      </c>
      <c r="P304" s="16"/>
      <c r="Q304" s="16">
        <v>0</v>
      </c>
      <c r="R304" s="16">
        <v>0</v>
      </c>
      <c r="S304" s="16">
        <v>0</v>
      </c>
      <c r="T304" s="16">
        <f t="shared" si="198"/>
        <v>0</v>
      </c>
      <c r="U304" s="17">
        <f t="shared" si="204"/>
        <v>534009</v>
      </c>
      <c r="V304" s="16">
        <v>21</v>
      </c>
      <c r="W304" s="16">
        <v>0</v>
      </c>
      <c r="X304" s="16">
        <f t="shared" si="200"/>
        <v>1440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f t="shared" si="216"/>
        <v>144</v>
      </c>
      <c r="AL304" s="16">
        <v>81004</v>
      </c>
      <c r="AM304" s="16">
        <v>3</v>
      </c>
      <c r="AN304" s="16">
        <v>1</v>
      </c>
      <c r="AO304" s="16" t="s">
        <v>110</v>
      </c>
      <c r="AP304" s="16">
        <v>3</v>
      </c>
      <c r="AQ304" s="16">
        <v>21011</v>
      </c>
      <c r="AR304" s="16">
        <v>21012</v>
      </c>
      <c r="AS304" s="16">
        <v>21013</v>
      </c>
      <c r="AT304" s="16">
        <v>21014</v>
      </c>
      <c r="AU304" s="16">
        <v>21015</v>
      </c>
      <c r="AV304" s="16">
        <v>21016</v>
      </c>
      <c r="AW304" s="16">
        <v>21017</v>
      </c>
      <c r="AX304" s="16">
        <v>21018</v>
      </c>
      <c r="AY304" s="16">
        <f t="shared" si="193"/>
        <v>5302091</v>
      </c>
      <c r="AZ304" s="16">
        <v>522509</v>
      </c>
      <c r="BA304" s="24">
        <f>VLOOKUP(BD304,[1]Sheet1!$B:$CC,60,FALSE)</f>
        <v>11507</v>
      </c>
      <c r="BB304" s="16">
        <v>3</v>
      </c>
      <c r="BC304" s="16">
        <v>3</v>
      </c>
      <c r="BD304" s="27" t="s">
        <v>273</v>
      </c>
      <c r="BE304" s="16">
        <v>10</v>
      </c>
      <c r="BF304" s="16">
        <f t="shared" si="212"/>
        <v>5303091</v>
      </c>
      <c r="BG304" s="16">
        <v>522509</v>
      </c>
      <c r="BH304" s="24">
        <f>VLOOKUP(BK304,[1]Sheet1!$B:$CC,60,FALSE)</f>
        <v>21501</v>
      </c>
      <c r="BI304" s="16">
        <v>3</v>
      </c>
      <c r="BJ304" s="16">
        <v>3</v>
      </c>
      <c r="BK304" s="27" t="s">
        <v>292</v>
      </c>
      <c r="BL304" s="16">
        <v>18</v>
      </c>
    </row>
    <row r="305" spans="1:64" s="22" customFormat="1" ht="17.25" x14ac:dyDescent="0.15">
      <c r="A305" s="16">
        <f t="shared" ref="A305" si="238">A295+1000</f>
        <v>530110</v>
      </c>
      <c r="B305" s="16">
        <v>0</v>
      </c>
      <c r="C305" s="16">
        <f t="shared" si="174"/>
        <v>530</v>
      </c>
      <c r="D305" s="16">
        <f t="shared" si="175"/>
        <v>5301101</v>
      </c>
      <c r="E305" s="16">
        <v>522510</v>
      </c>
      <c r="F305" s="24">
        <f>VLOOKUP(I305,[1]Sheet1!$B:$CC,60,FALSE)</f>
        <v>11502</v>
      </c>
      <c r="G305" s="16">
        <v>3</v>
      </c>
      <c r="H305" s="16">
        <v>3</v>
      </c>
      <c r="I305" s="23" t="s">
        <v>300</v>
      </c>
      <c r="J305" s="16">
        <v>15</v>
      </c>
      <c r="K305" s="17">
        <f t="shared" si="203"/>
        <v>514010</v>
      </c>
      <c r="L305" s="16">
        <v>1</v>
      </c>
      <c r="M305" s="16">
        <v>2</v>
      </c>
      <c r="N305" s="16">
        <f>D305+600000</f>
        <v>5901101</v>
      </c>
      <c r="O305" s="16">
        <v>0</v>
      </c>
      <c r="P305" s="21">
        <v>41503</v>
      </c>
      <c r="Q305" s="16">
        <v>3</v>
      </c>
      <c r="R305" s="16">
        <v>3</v>
      </c>
      <c r="S305" s="20" t="s">
        <v>195</v>
      </c>
      <c r="T305" s="16">
        <f t="shared" si="198"/>
        <v>18</v>
      </c>
      <c r="U305" s="17">
        <f t="shared" si="204"/>
        <v>534010</v>
      </c>
      <c r="V305" s="16">
        <v>21</v>
      </c>
      <c r="W305" s="16">
        <v>0</v>
      </c>
      <c r="X305" s="16">
        <f t="shared" si="200"/>
        <v>1440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f t="shared" si="216"/>
        <v>144</v>
      </c>
      <c r="AL305" s="16">
        <v>81004</v>
      </c>
      <c r="AM305" s="16">
        <v>3</v>
      </c>
      <c r="AN305" s="16">
        <v>1</v>
      </c>
      <c r="AO305" s="16" t="s">
        <v>110</v>
      </c>
      <c r="AP305" s="16">
        <v>3</v>
      </c>
      <c r="AQ305" s="16">
        <v>21011</v>
      </c>
      <c r="AR305" s="16">
        <v>21012</v>
      </c>
      <c r="AS305" s="16">
        <v>21013</v>
      </c>
      <c r="AT305" s="16">
        <v>21014</v>
      </c>
      <c r="AU305" s="16">
        <v>21015</v>
      </c>
      <c r="AV305" s="16">
        <v>21016</v>
      </c>
      <c r="AW305" s="16">
        <v>21017</v>
      </c>
      <c r="AX305" s="16">
        <v>21018</v>
      </c>
      <c r="AY305" s="16">
        <f t="shared" si="193"/>
        <v>5302101</v>
      </c>
      <c r="AZ305" s="16">
        <v>522510</v>
      </c>
      <c r="BA305" s="24">
        <f>VLOOKUP(BD305,[1]Sheet1!$B:$CC,60,FALSE)</f>
        <v>21503</v>
      </c>
      <c r="BB305" s="16">
        <v>3</v>
      </c>
      <c r="BC305" s="16">
        <v>3</v>
      </c>
      <c r="BD305" s="27" t="s">
        <v>302</v>
      </c>
      <c r="BE305" s="16">
        <v>10</v>
      </c>
      <c r="BF305" s="16">
        <f t="shared" si="212"/>
        <v>5303101</v>
      </c>
      <c r="BG305" s="16">
        <v>522510</v>
      </c>
      <c r="BH305" s="24">
        <f>VLOOKUP(BK305,[1]Sheet1!$B:$CC,60,FALSE)</f>
        <v>31505</v>
      </c>
      <c r="BI305" s="16">
        <v>3</v>
      </c>
      <c r="BJ305" s="16">
        <v>3</v>
      </c>
      <c r="BK305" s="27" t="s">
        <v>301</v>
      </c>
      <c r="BL305" s="16">
        <v>18</v>
      </c>
    </row>
  </sheetData>
  <autoFilter ref="A5:BL305" xr:uid="{CC9EB8CE-2F22-41DC-82AC-9783E71C2F31}"/>
  <phoneticPr fontId="7" type="noConversion"/>
  <conditionalFormatting sqref="B4">
    <cfRule type="cellIs" dxfId="89" priority="101" operator="equal">
      <formula>"Excluded"</formula>
    </cfRule>
    <cfRule type="cellIs" dxfId="88" priority="102" operator="equal">
      <formula>"Both"</formula>
    </cfRule>
    <cfRule type="cellIs" dxfId="87" priority="103" operator="equal">
      <formula>"Server"</formula>
    </cfRule>
    <cfRule type="cellIs" dxfId="86" priority="104" operator="equal">
      <formula>"Client"</formula>
    </cfRule>
  </conditionalFormatting>
  <conditionalFormatting sqref="AL4:AP4">
    <cfRule type="expression" dxfId="85" priority="109">
      <formula>AL4="Client"</formula>
    </cfRule>
    <cfRule type="expression" dxfId="84" priority="110">
      <formula>AL4="Excluded"</formula>
    </cfRule>
    <cfRule type="expression" dxfId="83" priority="111">
      <formula>AL4="Server"</formula>
    </cfRule>
    <cfRule type="expression" dxfId="82" priority="112">
      <formula>AL4="Both"</formula>
    </cfRule>
  </conditionalFormatting>
  <conditionalFormatting sqref="AY4:AZ4">
    <cfRule type="cellIs" dxfId="81" priority="97" operator="equal">
      <formula>"Excluded"</formula>
    </cfRule>
    <cfRule type="cellIs" dxfId="80" priority="98" operator="equal">
      <formula>"Both"</formula>
    </cfRule>
    <cfRule type="cellIs" dxfId="79" priority="99" operator="equal">
      <formula>"Server"</formula>
    </cfRule>
    <cfRule type="cellIs" dxfId="78" priority="100" operator="equal">
      <formula>"Client"</formula>
    </cfRule>
  </conditionalFormatting>
  <conditionalFormatting sqref="BA4:BE4">
    <cfRule type="expression" dxfId="77" priority="93">
      <formula>BA4="Client"</formula>
    </cfRule>
    <cfRule type="expression" dxfId="76" priority="94">
      <formula>BA4="Excluded"</formula>
    </cfRule>
    <cfRule type="expression" dxfId="75" priority="95">
      <formula>BA4="Server"</formula>
    </cfRule>
    <cfRule type="expression" dxfId="74" priority="96">
      <formula>BA4="Both"</formula>
    </cfRule>
  </conditionalFormatting>
  <conditionalFormatting sqref="BF4:BG4">
    <cfRule type="cellIs" dxfId="73" priority="89" operator="equal">
      <formula>"Excluded"</formula>
    </cfRule>
    <cfRule type="cellIs" dxfId="72" priority="90" operator="equal">
      <formula>"Both"</formula>
    </cfRule>
    <cfRule type="cellIs" dxfId="71" priority="91" operator="equal">
      <formula>"Server"</formula>
    </cfRule>
    <cfRule type="cellIs" dxfId="70" priority="92" operator="equal">
      <formula>"Client"</formula>
    </cfRule>
  </conditionalFormatting>
  <conditionalFormatting sqref="BH4:BL4">
    <cfRule type="expression" dxfId="69" priority="85">
      <formula>BH4="Client"</formula>
    </cfRule>
    <cfRule type="expression" dxfId="68" priority="86">
      <formula>BH4="Excluded"</formula>
    </cfRule>
    <cfRule type="expression" dxfId="67" priority="87">
      <formula>BH4="Server"</formula>
    </cfRule>
    <cfRule type="expression" dxfId="66" priority="88">
      <formula>BH4="Both"</formula>
    </cfRule>
  </conditionalFormatting>
  <conditionalFormatting sqref="A4 K4:O4 C4:E4 U4:AK4 AQ4:AX4">
    <cfRule type="cellIs" dxfId="65" priority="137" operator="equal">
      <formula>"Excluded"</formula>
    </cfRule>
    <cfRule type="cellIs" dxfId="64" priority="138" operator="equal">
      <formula>"Both"</formula>
    </cfRule>
    <cfRule type="cellIs" dxfId="63" priority="139" operator="equal">
      <formula>"Server"</formula>
    </cfRule>
    <cfRule type="cellIs" dxfId="62" priority="140" operator="equal">
      <formula>"Client"</formula>
    </cfRule>
  </conditionalFormatting>
  <conditionalFormatting sqref="F4:J4 P4:T4">
    <cfRule type="expression" dxfId="61" priority="113">
      <formula>F4="Client"</formula>
    </cfRule>
    <cfRule type="expression" dxfId="60" priority="122">
      <formula>F4="Excluded"</formula>
    </cfRule>
    <cfRule type="expression" dxfId="59" priority="123">
      <formula>F4="Server"</formula>
    </cfRule>
    <cfRule type="expression" dxfId="58" priority="124">
      <formula>F4="Both"</formula>
    </cfRule>
  </conditionalFormatting>
  <conditionalFormatting sqref="K6:K155">
    <cfRule type="duplicateValues" dxfId="57" priority="83"/>
  </conditionalFormatting>
  <conditionalFormatting sqref="K6:K155">
    <cfRule type="duplicateValues" dxfId="56" priority="82"/>
  </conditionalFormatting>
  <conditionalFormatting sqref="K6:K155">
    <cfRule type="duplicateValues" dxfId="55" priority="84"/>
  </conditionalFormatting>
  <conditionalFormatting sqref="U6:U155">
    <cfRule type="duplicateValues" dxfId="54" priority="80"/>
  </conditionalFormatting>
  <conditionalFormatting sqref="U6:U155">
    <cfRule type="duplicateValues" dxfId="53" priority="79"/>
  </conditionalFormatting>
  <conditionalFormatting sqref="U6:U155">
    <cfRule type="duplicateValues" dxfId="52" priority="81"/>
  </conditionalFormatting>
  <conditionalFormatting sqref="K156:K165">
    <cfRule type="duplicateValues" dxfId="51" priority="77"/>
  </conditionalFormatting>
  <conditionalFormatting sqref="K156:K165">
    <cfRule type="duplicateValues" dxfId="50" priority="76"/>
  </conditionalFormatting>
  <conditionalFormatting sqref="K156:K165">
    <cfRule type="duplicateValues" dxfId="49" priority="78"/>
  </conditionalFormatting>
  <conditionalFormatting sqref="U156:U165">
    <cfRule type="duplicateValues" dxfId="48" priority="74"/>
  </conditionalFormatting>
  <conditionalFormatting sqref="U156:U165">
    <cfRule type="duplicateValues" dxfId="47" priority="73"/>
  </conditionalFormatting>
  <conditionalFormatting sqref="U156:U165">
    <cfRule type="duplicateValues" dxfId="46" priority="75"/>
  </conditionalFormatting>
  <conditionalFormatting sqref="K166:K175">
    <cfRule type="duplicateValues" dxfId="45" priority="71"/>
  </conditionalFormatting>
  <conditionalFormatting sqref="K166:K175">
    <cfRule type="duplicateValues" dxfId="44" priority="70"/>
  </conditionalFormatting>
  <conditionalFormatting sqref="K166:K175">
    <cfRule type="duplicateValues" dxfId="43" priority="72"/>
  </conditionalFormatting>
  <conditionalFormatting sqref="U166:U175">
    <cfRule type="duplicateValues" dxfId="42" priority="68"/>
  </conditionalFormatting>
  <conditionalFormatting sqref="U166:U175">
    <cfRule type="duplicateValues" dxfId="41" priority="67"/>
  </conditionalFormatting>
  <conditionalFormatting sqref="U166:U175">
    <cfRule type="duplicateValues" dxfId="40" priority="69"/>
  </conditionalFormatting>
  <conditionalFormatting sqref="K176:K185">
    <cfRule type="duplicateValues" dxfId="39" priority="65"/>
  </conditionalFormatting>
  <conditionalFormatting sqref="K176:K185">
    <cfRule type="duplicateValues" dxfId="38" priority="64"/>
  </conditionalFormatting>
  <conditionalFormatting sqref="K176:K185">
    <cfRule type="duplicateValues" dxfId="37" priority="66"/>
  </conditionalFormatting>
  <conditionalFormatting sqref="U176:U185">
    <cfRule type="duplicateValues" dxfId="36" priority="62"/>
  </conditionalFormatting>
  <conditionalFormatting sqref="U176:U185">
    <cfRule type="duplicateValues" dxfId="35" priority="61"/>
  </conditionalFormatting>
  <conditionalFormatting sqref="U176:U185">
    <cfRule type="duplicateValues" dxfId="34" priority="63"/>
  </conditionalFormatting>
  <conditionalFormatting sqref="K186:K195">
    <cfRule type="duplicateValues" dxfId="33" priority="59"/>
  </conditionalFormatting>
  <conditionalFormatting sqref="K186:K195">
    <cfRule type="duplicateValues" dxfId="32" priority="58"/>
  </conditionalFormatting>
  <conditionalFormatting sqref="K186:K195">
    <cfRule type="duplicateValues" dxfId="31" priority="60"/>
  </conditionalFormatting>
  <conditionalFormatting sqref="U186:U195">
    <cfRule type="duplicateValues" dxfId="30" priority="56"/>
  </conditionalFormatting>
  <conditionalFormatting sqref="U186:U195">
    <cfRule type="duplicateValues" dxfId="29" priority="55"/>
  </conditionalFormatting>
  <conditionalFormatting sqref="U186:U195">
    <cfRule type="duplicateValues" dxfId="28" priority="57"/>
  </conditionalFormatting>
  <conditionalFormatting sqref="K196:K205">
    <cfRule type="duplicateValues" dxfId="27" priority="53"/>
  </conditionalFormatting>
  <conditionalFormatting sqref="K196:K205">
    <cfRule type="duplicateValues" dxfId="26" priority="52"/>
  </conditionalFormatting>
  <conditionalFormatting sqref="K196:K205">
    <cfRule type="duplicateValues" dxfId="25" priority="54"/>
  </conditionalFormatting>
  <conditionalFormatting sqref="U196:U205">
    <cfRule type="duplicateValues" dxfId="24" priority="50"/>
  </conditionalFormatting>
  <conditionalFormatting sqref="U196:U205">
    <cfRule type="duplicateValues" dxfId="23" priority="49"/>
  </conditionalFormatting>
  <conditionalFormatting sqref="U196:U205">
    <cfRule type="duplicateValues" dxfId="22" priority="51"/>
  </conditionalFormatting>
  <conditionalFormatting sqref="K206:K265">
    <cfRule type="duplicateValues" dxfId="21" priority="47"/>
  </conditionalFormatting>
  <conditionalFormatting sqref="K206:K265">
    <cfRule type="duplicateValues" dxfId="20" priority="46"/>
  </conditionalFormatting>
  <conditionalFormatting sqref="K206:K265">
    <cfRule type="duplicateValues" dxfId="19" priority="48"/>
  </conditionalFormatting>
  <conditionalFormatting sqref="U206:U265">
    <cfRule type="duplicateValues" dxfId="18" priority="44"/>
  </conditionalFormatting>
  <conditionalFormatting sqref="U206:U265">
    <cfRule type="duplicateValues" dxfId="17" priority="43"/>
  </conditionalFormatting>
  <conditionalFormatting sqref="U206:U265">
    <cfRule type="duplicateValues" dxfId="16" priority="45"/>
  </conditionalFormatting>
  <conditionalFormatting sqref="K266:K285">
    <cfRule type="duplicateValues" dxfId="15" priority="11"/>
  </conditionalFormatting>
  <conditionalFormatting sqref="K266:K285">
    <cfRule type="duplicateValues" dxfId="14" priority="10"/>
  </conditionalFormatting>
  <conditionalFormatting sqref="K266:K285">
    <cfRule type="duplicateValues" dxfId="13" priority="12"/>
  </conditionalFormatting>
  <conditionalFormatting sqref="K286:K305">
    <cfRule type="duplicateValues" dxfId="12" priority="8"/>
  </conditionalFormatting>
  <conditionalFormatting sqref="K286:K305">
    <cfRule type="duplicateValues" dxfId="11" priority="7"/>
  </conditionalFormatting>
  <conditionalFormatting sqref="K286:K305">
    <cfRule type="duplicateValues" dxfId="10" priority="9"/>
  </conditionalFormatting>
  <conditionalFormatting sqref="U266:U285">
    <cfRule type="duplicateValues" dxfId="9" priority="5"/>
  </conditionalFormatting>
  <conditionalFormatting sqref="U266:U285">
    <cfRule type="duplicateValues" dxfId="8" priority="4"/>
  </conditionalFormatting>
  <conditionalFormatting sqref="U266:U285">
    <cfRule type="duplicateValues" dxfId="7" priority="6"/>
  </conditionalFormatting>
  <conditionalFormatting sqref="U286:U305">
    <cfRule type="duplicateValues" dxfId="6" priority="2"/>
  </conditionalFormatting>
  <conditionalFormatting sqref="U286:U305">
    <cfRule type="duplicateValues" dxfId="5" priority="1"/>
  </conditionalFormatting>
  <conditionalFormatting sqref="U286:U305">
    <cfRule type="duplicateValues" dxfId="4" priority="3"/>
  </conditionalFormatting>
  <dataValidations count="1">
    <dataValidation type="list" allowBlank="1" showInputMessage="1" showErrorMessage="1" sqref="A4:BL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2:K55"/>
  <sheetViews>
    <sheetView topLeftCell="A13" workbookViewId="0">
      <selection activeCell="M14" sqref="M14"/>
    </sheetView>
  </sheetViews>
  <sheetFormatPr defaultColWidth="9" defaultRowHeight="13.5" x14ac:dyDescent="0.15"/>
  <sheetData>
    <row r="2" spans="11:11" ht="16.5" x14ac:dyDescent="0.15">
      <c r="K2" s="1" t="s">
        <v>1</v>
      </c>
    </row>
    <row r="3" spans="11:11" ht="16.5" x14ac:dyDescent="0.15">
      <c r="K3" s="1" t="s">
        <v>17</v>
      </c>
    </row>
    <row r="4" spans="11:11" ht="15" x14ac:dyDescent="0.15">
      <c r="K4" s="2" t="s">
        <v>44</v>
      </c>
    </row>
    <row r="5" spans="11:11" ht="16.5" x14ac:dyDescent="0.15">
      <c r="K5" s="1" t="s">
        <v>59</v>
      </c>
    </row>
    <row r="6" spans="11:11" x14ac:dyDescent="0.15">
      <c r="K6">
        <v>0</v>
      </c>
    </row>
    <row r="7" spans="11:11" x14ac:dyDescent="0.15">
      <c r="K7">
        <v>0</v>
      </c>
    </row>
    <row r="8" spans="11:11" x14ac:dyDescent="0.15">
      <c r="K8">
        <v>0</v>
      </c>
    </row>
    <row r="9" spans="11:11" x14ac:dyDescent="0.15">
      <c r="K9">
        <v>0</v>
      </c>
    </row>
    <row r="10" spans="11:11" x14ac:dyDescent="0.15">
      <c r="K10">
        <v>5211051</v>
      </c>
    </row>
    <row r="11" spans="11:11" x14ac:dyDescent="0.15">
      <c r="K11">
        <v>0</v>
      </c>
    </row>
    <row r="12" spans="11:11" x14ac:dyDescent="0.15">
      <c r="K12">
        <v>0</v>
      </c>
    </row>
    <row r="13" spans="11:11" x14ac:dyDescent="0.15">
      <c r="K13">
        <v>0</v>
      </c>
    </row>
    <row r="14" spans="11:11" x14ac:dyDescent="0.15">
      <c r="K14">
        <v>0</v>
      </c>
    </row>
    <row r="15" spans="11:11" x14ac:dyDescent="0.15">
      <c r="K15">
        <v>5211101</v>
      </c>
    </row>
    <row r="16" spans="11:11" x14ac:dyDescent="0.15">
      <c r="K16">
        <v>0</v>
      </c>
    </row>
    <row r="17" spans="11:11" x14ac:dyDescent="0.15">
      <c r="K17">
        <v>0</v>
      </c>
    </row>
    <row r="18" spans="11:11" x14ac:dyDescent="0.15">
      <c r="K18">
        <v>0</v>
      </c>
    </row>
    <row r="19" spans="11:11" x14ac:dyDescent="0.15">
      <c r="K19">
        <v>0</v>
      </c>
    </row>
    <row r="20" spans="11:11" x14ac:dyDescent="0.15">
      <c r="K20">
        <v>5221051</v>
      </c>
    </row>
    <row r="21" spans="11:11" x14ac:dyDescent="0.15">
      <c r="K21">
        <v>0</v>
      </c>
    </row>
    <row r="22" spans="11:11" x14ac:dyDescent="0.15">
      <c r="K22">
        <v>0</v>
      </c>
    </row>
    <row r="23" spans="11:11" x14ac:dyDescent="0.15">
      <c r="K23">
        <v>0</v>
      </c>
    </row>
    <row r="24" spans="11:11" x14ac:dyDescent="0.15">
      <c r="K24">
        <v>0</v>
      </c>
    </row>
    <row r="25" spans="11:11" x14ac:dyDescent="0.15">
      <c r="K25">
        <v>5221101</v>
      </c>
    </row>
    <row r="26" spans="11:11" x14ac:dyDescent="0.15">
      <c r="K26">
        <v>0</v>
      </c>
    </row>
    <row r="27" spans="11:11" x14ac:dyDescent="0.15">
      <c r="K27">
        <v>0</v>
      </c>
    </row>
    <row r="28" spans="11:11" x14ac:dyDescent="0.15">
      <c r="K28">
        <v>0</v>
      </c>
    </row>
    <row r="29" spans="11:11" x14ac:dyDescent="0.15">
      <c r="K29">
        <v>0</v>
      </c>
    </row>
    <row r="30" spans="11:11" x14ac:dyDescent="0.15">
      <c r="K30">
        <v>5231051</v>
      </c>
    </row>
    <row r="31" spans="11:11" x14ac:dyDescent="0.15">
      <c r="K31">
        <v>0</v>
      </c>
    </row>
    <row r="32" spans="11:11" x14ac:dyDescent="0.15">
      <c r="K32">
        <v>0</v>
      </c>
    </row>
    <row r="33" spans="11:11" x14ac:dyDescent="0.15">
      <c r="K33">
        <v>0</v>
      </c>
    </row>
    <row r="34" spans="11:11" x14ac:dyDescent="0.15">
      <c r="K34">
        <v>0</v>
      </c>
    </row>
    <row r="35" spans="11:11" x14ac:dyDescent="0.15">
      <c r="K35">
        <v>5231101</v>
      </c>
    </row>
    <row r="36" spans="11:11" x14ac:dyDescent="0.15">
      <c r="K36">
        <v>0</v>
      </c>
    </row>
    <row r="37" spans="11:11" x14ac:dyDescent="0.15">
      <c r="K37">
        <v>0</v>
      </c>
    </row>
    <row r="38" spans="11:11" x14ac:dyDescent="0.15">
      <c r="K38">
        <v>0</v>
      </c>
    </row>
    <row r="39" spans="11:11" x14ac:dyDescent="0.15">
      <c r="K39">
        <v>0</v>
      </c>
    </row>
    <row r="40" spans="11:11" x14ac:dyDescent="0.15">
      <c r="K40">
        <v>5241051</v>
      </c>
    </row>
    <row r="41" spans="11:11" x14ac:dyDescent="0.15">
      <c r="K41">
        <v>0</v>
      </c>
    </row>
    <row r="42" spans="11:11" x14ac:dyDescent="0.15">
      <c r="K42">
        <v>0</v>
      </c>
    </row>
    <row r="43" spans="11:11" x14ac:dyDescent="0.15">
      <c r="K43">
        <v>0</v>
      </c>
    </row>
    <row r="44" spans="11:11" x14ac:dyDescent="0.15">
      <c r="K44">
        <v>0</v>
      </c>
    </row>
    <row r="45" spans="11:11" x14ac:dyDescent="0.15">
      <c r="K45">
        <v>5241101</v>
      </c>
    </row>
    <row r="46" spans="11:11" x14ac:dyDescent="0.15">
      <c r="K46">
        <v>0</v>
      </c>
    </row>
    <row r="47" spans="11:11" x14ac:dyDescent="0.15">
      <c r="K47">
        <v>0</v>
      </c>
    </row>
    <row r="48" spans="11:11" x14ac:dyDescent="0.15">
      <c r="K48">
        <v>0</v>
      </c>
    </row>
    <row r="49" spans="11:11" x14ac:dyDescent="0.15">
      <c r="K49">
        <v>0</v>
      </c>
    </row>
    <row r="50" spans="11:11" x14ac:dyDescent="0.15">
      <c r="K50">
        <v>5251051</v>
      </c>
    </row>
    <row r="51" spans="11:11" x14ac:dyDescent="0.15">
      <c r="K51">
        <v>0</v>
      </c>
    </row>
    <row r="52" spans="11:11" x14ac:dyDescent="0.15">
      <c r="K52">
        <v>0</v>
      </c>
    </row>
    <row r="53" spans="11:11" x14ac:dyDescent="0.15">
      <c r="K53">
        <v>0</v>
      </c>
    </row>
    <row r="54" spans="11:11" x14ac:dyDescent="0.15">
      <c r="K54">
        <v>0</v>
      </c>
    </row>
    <row r="55" spans="11:11" x14ac:dyDescent="0.15">
      <c r="K55">
        <v>5251101</v>
      </c>
    </row>
  </sheetData>
  <phoneticPr fontId="7" type="noConversion"/>
  <conditionalFormatting sqref="K4">
    <cfRule type="cellIs" dxfId="3" priority="1" operator="equal">
      <formula>"Excluded"</formula>
    </cfRule>
    <cfRule type="cellIs" dxfId="2" priority="2" operator="equal">
      <formula>"Both"</formula>
    </cfRule>
    <cfRule type="cellIs" dxfId="1" priority="3" operator="equal">
      <formula>"Server"</formula>
    </cfRule>
    <cfRule type="cellIs" dxfId="0" priority="4" operator="equal">
      <formula>"Client"</formula>
    </cfRule>
  </conditionalFormatting>
  <dataValidations count="1">
    <dataValidation type="list" allowBlank="1" showInputMessage="1" showErrorMessage="1" sqref="K4" xr:uid="{00000000-0002-0000-0100-000000000000}">
      <formula1>"Both,Client,Server,Excluded"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workbookViewId="0">
      <selection activeCell="K19" sqref="K19"/>
    </sheetView>
  </sheetViews>
  <sheetFormatPr defaultColWidth="9" defaultRowHeight="13.5" x14ac:dyDescent="0.15"/>
  <sheetData>
    <row r="1" spans="1:13" x14ac:dyDescent="0.15">
      <c r="A1" s="8">
        <v>11501</v>
      </c>
      <c r="B1" s="9" t="s">
        <v>160</v>
      </c>
      <c r="D1" s="9" t="s">
        <v>153</v>
      </c>
    </row>
    <row r="2" spans="1:13" ht="17.25" x14ac:dyDescent="0.15">
      <c r="A2" s="8">
        <v>11502</v>
      </c>
      <c r="B2" s="10" t="s">
        <v>155</v>
      </c>
      <c r="D2" s="9" t="s">
        <v>175</v>
      </c>
      <c r="H2" s="8">
        <v>11502</v>
      </c>
      <c r="I2" s="10" t="s">
        <v>155</v>
      </c>
      <c r="L2" s="8">
        <v>11502</v>
      </c>
      <c r="M2" s="10" t="s">
        <v>155</v>
      </c>
    </row>
    <row r="3" spans="1:13" ht="17.25" x14ac:dyDescent="0.15">
      <c r="A3" s="8">
        <v>11503</v>
      </c>
      <c r="B3" s="9" t="s">
        <v>176</v>
      </c>
      <c r="D3" s="9" t="s">
        <v>173</v>
      </c>
      <c r="H3" s="8">
        <v>11504</v>
      </c>
      <c r="I3" s="10" t="s">
        <v>177</v>
      </c>
      <c r="L3" s="8">
        <v>11506</v>
      </c>
      <c r="M3" s="10" t="s">
        <v>139</v>
      </c>
    </row>
    <row r="4" spans="1:13" ht="17.25" x14ac:dyDescent="0.15">
      <c r="A4" s="8">
        <v>11504</v>
      </c>
      <c r="B4" s="10" t="s">
        <v>177</v>
      </c>
      <c r="D4" s="9" t="s">
        <v>169</v>
      </c>
      <c r="H4" s="8">
        <v>11506</v>
      </c>
      <c r="I4" s="10" t="s">
        <v>139</v>
      </c>
      <c r="L4" s="8">
        <v>21506</v>
      </c>
      <c r="M4" s="10" t="s">
        <v>150</v>
      </c>
    </row>
    <row r="5" spans="1:13" ht="17.25" x14ac:dyDescent="0.15">
      <c r="A5" s="8">
        <v>11505</v>
      </c>
      <c r="B5" s="9" t="s">
        <v>154</v>
      </c>
      <c r="D5" t="s">
        <v>159</v>
      </c>
      <c r="H5" s="8">
        <v>11507</v>
      </c>
      <c r="I5" s="10" t="s">
        <v>149</v>
      </c>
      <c r="L5" s="8">
        <v>21503</v>
      </c>
      <c r="M5" s="10" t="s">
        <v>180</v>
      </c>
    </row>
    <row r="6" spans="1:13" ht="17.25" x14ac:dyDescent="0.15">
      <c r="A6" s="8">
        <v>11506</v>
      </c>
      <c r="B6" s="10" t="s">
        <v>139</v>
      </c>
      <c r="D6" s="9" t="s">
        <v>161</v>
      </c>
      <c r="H6" s="8">
        <v>11508</v>
      </c>
      <c r="I6" s="10" t="s">
        <v>178</v>
      </c>
      <c r="L6" s="8">
        <v>31506</v>
      </c>
      <c r="M6" s="10" t="s">
        <v>185</v>
      </c>
    </row>
    <row r="7" spans="1:13" ht="17.25" x14ac:dyDescent="0.15">
      <c r="A7" s="8">
        <v>11507</v>
      </c>
      <c r="B7" s="10" t="s">
        <v>149</v>
      </c>
      <c r="D7" s="9" t="s">
        <v>166</v>
      </c>
      <c r="H7" s="8">
        <v>21503</v>
      </c>
      <c r="I7" s="10" t="s">
        <v>180</v>
      </c>
      <c r="L7" s="8">
        <v>31504</v>
      </c>
      <c r="M7" s="10" t="s">
        <v>143</v>
      </c>
    </row>
    <row r="8" spans="1:13" ht="17.25" x14ac:dyDescent="0.15">
      <c r="A8" s="8">
        <v>11508</v>
      </c>
      <c r="B8" s="10" t="s">
        <v>178</v>
      </c>
      <c r="D8" s="9" t="s">
        <v>165</v>
      </c>
      <c r="H8" s="8">
        <v>21506</v>
      </c>
      <c r="I8" s="10" t="s">
        <v>150</v>
      </c>
      <c r="L8" s="8">
        <v>41503</v>
      </c>
      <c r="M8" s="10" t="s">
        <v>187</v>
      </c>
    </row>
    <row r="9" spans="1:13" ht="17.25" x14ac:dyDescent="0.15">
      <c r="A9" s="8">
        <v>21501</v>
      </c>
      <c r="B9" s="9" t="s">
        <v>179</v>
      </c>
      <c r="D9" s="9" t="s">
        <v>170</v>
      </c>
      <c r="H9" s="8">
        <v>21507</v>
      </c>
      <c r="I9" s="10" t="s">
        <v>114</v>
      </c>
      <c r="L9" s="8">
        <v>41505</v>
      </c>
      <c r="M9" s="10" t="s">
        <v>188</v>
      </c>
    </row>
    <row r="10" spans="1:13" ht="17.25" x14ac:dyDescent="0.15">
      <c r="A10" s="8">
        <v>21502</v>
      </c>
      <c r="B10" s="9" t="s">
        <v>122</v>
      </c>
      <c r="D10" s="9" t="s">
        <v>164</v>
      </c>
      <c r="H10" s="8">
        <v>21508</v>
      </c>
      <c r="I10" s="10" t="s">
        <v>182</v>
      </c>
      <c r="L10" s="8">
        <v>11508</v>
      </c>
      <c r="M10" s="10" t="s">
        <v>178</v>
      </c>
    </row>
    <row r="11" spans="1:13" ht="17.25" x14ac:dyDescent="0.15">
      <c r="A11" s="8">
        <v>21503</v>
      </c>
      <c r="B11" s="10" t="s">
        <v>180</v>
      </c>
      <c r="D11" s="9" t="s">
        <v>168</v>
      </c>
      <c r="H11" s="8">
        <v>31504</v>
      </c>
      <c r="I11" s="10" t="s">
        <v>143</v>
      </c>
      <c r="L11" s="8">
        <v>11507</v>
      </c>
      <c r="M11" s="10" t="s">
        <v>149</v>
      </c>
    </row>
    <row r="12" spans="1:13" ht="17.25" x14ac:dyDescent="0.15">
      <c r="A12" s="8">
        <v>21504</v>
      </c>
      <c r="B12" s="9" t="s">
        <v>156</v>
      </c>
      <c r="D12" t="s">
        <v>162</v>
      </c>
      <c r="H12" s="8">
        <v>31506</v>
      </c>
      <c r="I12" s="10" t="s">
        <v>185</v>
      </c>
    </row>
    <row r="13" spans="1:13" ht="17.25" x14ac:dyDescent="0.15">
      <c r="A13" s="8">
        <v>21505</v>
      </c>
      <c r="B13" s="9" t="s">
        <v>181</v>
      </c>
      <c r="D13" s="9" t="s">
        <v>174</v>
      </c>
      <c r="H13" s="8">
        <v>31507</v>
      </c>
      <c r="I13" s="10" t="s">
        <v>131</v>
      </c>
    </row>
    <row r="14" spans="1:13" ht="17.25" x14ac:dyDescent="0.15">
      <c r="A14" s="8">
        <v>21506</v>
      </c>
      <c r="B14" s="10" t="s">
        <v>150</v>
      </c>
      <c r="D14" s="9" t="s">
        <v>172</v>
      </c>
      <c r="H14" s="8">
        <v>41503</v>
      </c>
      <c r="I14" s="10" t="s">
        <v>187</v>
      </c>
    </row>
    <row r="15" spans="1:13" ht="17.25" x14ac:dyDescent="0.15">
      <c r="A15" s="8">
        <v>21507</v>
      </c>
      <c r="B15" s="10" t="s">
        <v>114</v>
      </c>
      <c r="D15" s="9" t="s">
        <v>163</v>
      </c>
      <c r="H15" s="8">
        <v>41505</v>
      </c>
      <c r="I15" s="10" t="s">
        <v>188</v>
      </c>
    </row>
    <row r="16" spans="1:13" ht="17.25" x14ac:dyDescent="0.15">
      <c r="A16" s="8">
        <v>21508</v>
      </c>
      <c r="B16" s="10" t="s">
        <v>182</v>
      </c>
      <c r="D16" s="9" t="s">
        <v>171</v>
      </c>
      <c r="H16" s="8">
        <v>41506</v>
      </c>
      <c r="I16" s="10" t="s">
        <v>145</v>
      </c>
    </row>
    <row r="17" spans="1:9" ht="17.25" x14ac:dyDescent="0.15">
      <c r="A17" s="8">
        <v>31501</v>
      </c>
      <c r="B17" s="9" t="s">
        <v>157</v>
      </c>
      <c r="D17" s="9" t="s">
        <v>167</v>
      </c>
      <c r="G17" s="9"/>
      <c r="H17" s="8">
        <v>41507</v>
      </c>
      <c r="I17" s="10" t="s">
        <v>134</v>
      </c>
    </row>
    <row r="18" spans="1:9" ht="17.25" x14ac:dyDescent="0.15">
      <c r="A18" s="8">
        <v>31502</v>
      </c>
      <c r="B18" s="9" t="s">
        <v>151</v>
      </c>
      <c r="D18">
        <v>0</v>
      </c>
      <c r="H18" s="8">
        <v>41508</v>
      </c>
      <c r="I18" s="10" t="s">
        <v>144</v>
      </c>
    </row>
    <row r="19" spans="1:9" x14ac:dyDescent="0.15">
      <c r="A19" s="8">
        <v>31503</v>
      </c>
      <c r="B19" s="9" t="s">
        <v>183</v>
      </c>
      <c r="D19">
        <v>0</v>
      </c>
    </row>
    <row r="20" spans="1:9" ht="17.25" x14ac:dyDescent="0.15">
      <c r="A20" s="8">
        <v>31504</v>
      </c>
      <c r="B20" s="10" t="s">
        <v>143</v>
      </c>
      <c r="D20">
        <v>0</v>
      </c>
    </row>
    <row r="21" spans="1:9" x14ac:dyDescent="0.15">
      <c r="A21" s="8">
        <v>31505</v>
      </c>
      <c r="B21" s="9" t="s">
        <v>184</v>
      </c>
      <c r="D21">
        <v>0</v>
      </c>
    </row>
    <row r="22" spans="1:9" ht="17.25" x14ac:dyDescent="0.15">
      <c r="A22" s="8">
        <v>31506</v>
      </c>
      <c r="B22" s="10" t="s">
        <v>185</v>
      </c>
      <c r="D22">
        <v>0</v>
      </c>
    </row>
    <row r="23" spans="1:9" ht="17.25" x14ac:dyDescent="0.15">
      <c r="A23" s="8">
        <v>31507</v>
      </c>
      <c r="B23" s="10" t="s">
        <v>131</v>
      </c>
      <c r="D23">
        <v>0</v>
      </c>
    </row>
    <row r="24" spans="1:9" x14ac:dyDescent="0.15">
      <c r="A24" s="8">
        <v>31508</v>
      </c>
      <c r="B24" s="9" t="s">
        <v>120</v>
      </c>
      <c r="D24">
        <v>0</v>
      </c>
    </row>
    <row r="25" spans="1:9" x14ac:dyDescent="0.15">
      <c r="A25" s="8">
        <v>41501</v>
      </c>
      <c r="B25" s="9" t="s">
        <v>147</v>
      </c>
      <c r="D25">
        <v>0</v>
      </c>
    </row>
    <row r="26" spans="1:9" x14ac:dyDescent="0.15">
      <c r="A26" s="8">
        <v>41502</v>
      </c>
      <c r="B26" s="9" t="s">
        <v>186</v>
      </c>
      <c r="D26">
        <v>0</v>
      </c>
    </row>
    <row r="27" spans="1:9" ht="17.25" x14ac:dyDescent="0.15">
      <c r="A27" s="8">
        <v>41503</v>
      </c>
      <c r="B27" s="10" t="s">
        <v>187</v>
      </c>
      <c r="D27">
        <v>0</v>
      </c>
    </row>
    <row r="28" spans="1:9" x14ac:dyDescent="0.15">
      <c r="A28" s="8">
        <v>41504</v>
      </c>
      <c r="B28" s="9" t="s">
        <v>152</v>
      </c>
      <c r="D28">
        <v>0</v>
      </c>
    </row>
    <row r="29" spans="1:9" ht="17.25" x14ac:dyDescent="0.15">
      <c r="A29" s="8">
        <v>41505</v>
      </c>
      <c r="B29" s="10" t="s">
        <v>188</v>
      </c>
      <c r="D29">
        <v>0</v>
      </c>
    </row>
    <row r="30" spans="1:9" ht="17.25" x14ac:dyDescent="0.15">
      <c r="A30" s="8">
        <v>41506</v>
      </c>
      <c r="B30" s="10" t="s">
        <v>145</v>
      </c>
      <c r="D30">
        <v>0</v>
      </c>
    </row>
    <row r="31" spans="1:9" ht="17.25" x14ac:dyDescent="0.15">
      <c r="A31" s="8">
        <v>41507</v>
      </c>
      <c r="B31" s="10" t="s">
        <v>134</v>
      </c>
      <c r="D31">
        <v>0</v>
      </c>
    </row>
    <row r="32" spans="1:9" ht="17.25" x14ac:dyDescent="0.15">
      <c r="A32" s="8">
        <v>41508</v>
      </c>
      <c r="B32" s="10" t="s">
        <v>144</v>
      </c>
      <c r="D32">
        <v>0</v>
      </c>
    </row>
    <row r="33" spans="4:4" x14ac:dyDescent="0.15">
      <c r="D33">
        <v>0</v>
      </c>
    </row>
    <row r="34" spans="4:4" x14ac:dyDescent="0.15">
      <c r="D34">
        <v>0</v>
      </c>
    </row>
    <row r="35" spans="4:4" x14ac:dyDescent="0.15">
      <c r="D35">
        <v>0</v>
      </c>
    </row>
    <row r="36" spans="4:4" x14ac:dyDescent="0.15">
      <c r="D36">
        <v>0</v>
      </c>
    </row>
    <row r="37" spans="4:4" x14ac:dyDescent="0.15">
      <c r="D37">
        <v>0</v>
      </c>
    </row>
    <row r="38" spans="4:4" x14ac:dyDescent="0.15">
      <c r="D38">
        <v>0</v>
      </c>
    </row>
    <row r="39" spans="4:4" x14ac:dyDescent="0.15">
      <c r="D39">
        <v>0</v>
      </c>
    </row>
    <row r="40" spans="4:4" x14ac:dyDescent="0.15">
      <c r="D40">
        <v>0</v>
      </c>
    </row>
    <row r="41" spans="4:4" x14ac:dyDescent="0.15">
      <c r="D41">
        <v>0</v>
      </c>
    </row>
    <row r="42" spans="4:4" x14ac:dyDescent="0.15">
      <c r="D42">
        <v>0</v>
      </c>
    </row>
    <row r="43" spans="4:4" x14ac:dyDescent="0.15">
      <c r="D43">
        <v>0</v>
      </c>
    </row>
    <row r="44" spans="4:4" x14ac:dyDescent="0.15">
      <c r="D44">
        <v>0</v>
      </c>
    </row>
    <row r="45" spans="4:4" x14ac:dyDescent="0.15">
      <c r="D45">
        <v>0</v>
      </c>
    </row>
    <row r="46" spans="4:4" x14ac:dyDescent="0.15">
      <c r="D46">
        <v>0</v>
      </c>
    </row>
    <row r="47" spans="4:4" x14ac:dyDescent="0.15">
      <c r="D47">
        <v>0</v>
      </c>
    </row>
    <row r="48" spans="4:4" x14ac:dyDescent="0.15">
      <c r="D48">
        <v>0</v>
      </c>
    </row>
    <row r="49" spans="4:4" x14ac:dyDescent="0.15">
      <c r="D49">
        <v>0</v>
      </c>
    </row>
    <row r="50" spans="4:4" x14ac:dyDescent="0.15">
      <c r="D50">
        <v>0</v>
      </c>
    </row>
    <row r="51" spans="4:4" x14ac:dyDescent="0.15">
      <c r="D51">
        <v>0</v>
      </c>
    </row>
    <row r="52" spans="4:4" x14ac:dyDescent="0.15">
      <c r="D52">
        <v>0</v>
      </c>
    </row>
    <row r="53" spans="4:4" x14ac:dyDescent="0.15">
      <c r="D53">
        <v>0</v>
      </c>
    </row>
    <row r="54" spans="4:4" x14ac:dyDescent="0.15">
      <c r="D54">
        <v>0</v>
      </c>
    </row>
    <row r="55" spans="4:4" x14ac:dyDescent="0.15">
      <c r="D55">
        <v>0</v>
      </c>
    </row>
    <row r="56" spans="4:4" x14ac:dyDescent="0.15">
      <c r="D56">
        <v>0</v>
      </c>
    </row>
    <row r="57" spans="4:4" x14ac:dyDescent="0.15">
      <c r="D57">
        <v>0</v>
      </c>
    </row>
    <row r="58" spans="4:4" x14ac:dyDescent="0.15">
      <c r="D58">
        <v>0</v>
      </c>
    </row>
    <row r="59" spans="4:4" x14ac:dyDescent="0.15">
      <c r="D59">
        <v>0</v>
      </c>
    </row>
    <row r="60" spans="4:4" x14ac:dyDescent="0.15">
      <c r="D60">
        <v>0</v>
      </c>
    </row>
    <row r="61" spans="4:4" x14ac:dyDescent="0.15">
      <c r="D61">
        <v>0</v>
      </c>
    </row>
    <row r="62" spans="4:4" x14ac:dyDescent="0.15">
      <c r="D62">
        <v>0</v>
      </c>
    </row>
    <row r="63" spans="4:4" x14ac:dyDescent="0.15">
      <c r="D63">
        <v>0</v>
      </c>
    </row>
    <row r="64" spans="4:4" x14ac:dyDescent="0.15">
      <c r="D64">
        <v>0</v>
      </c>
    </row>
    <row r="65" spans="4:4" x14ac:dyDescent="0.15">
      <c r="D65">
        <v>0</v>
      </c>
    </row>
    <row r="66" spans="4:4" x14ac:dyDescent="0.15">
      <c r="D66" t="s">
        <v>175</v>
      </c>
    </row>
    <row r="67" spans="4:4" x14ac:dyDescent="0.15">
      <c r="D67" t="s">
        <v>173</v>
      </c>
    </row>
    <row r="68" spans="4:4" x14ac:dyDescent="0.15">
      <c r="D68" t="s">
        <v>169</v>
      </c>
    </row>
    <row r="69" spans="4:4" x14ac:dyDescent="0.15">
      <c r="D69" t="s">
        <v>159</v>
      </c>
    </row>
    <row r="70" spans="4:4" x14ac:dyDescent="0.15">
      <c r="D70" t="s">
        <v>161</v>
      </c>
    </row>
    <row r="71" spans="4:4" x14ac:dyDescent="0.15">
      <c r="D71" t="s">
        <v>166</v>
      </c>
    </row>
    <row r="72" spans="4:4" x14ac:dyDescent="0.15">
      <c r="D72" t="s">
        <v>165</v>
      </c>
    </row>
    <row r="73" spans="4:4" x14ac:dyDescent="0.15">
      <c r="D73" t="s">
        <v>170</v>
      </c>
    </row>
    <row r="74" spans="4:4" x14ac:dyDescent="0.15">
      <c r="D74" t="s">
        <v>164</v>
      </c>
    </row>
    <row r="75" spans="4:4" x14ac:dyDescent="0.15">
      <c r="D75" t="s">
        <v>168</v>
      </c>
    </row>
    <row r="76" spans="4:4" x14ac:dyDescent="0.15">
      <c r="D76" t="s">
        <v>162</v>
      </c>
    </row>
    <row r="77" spans="4:4" x14ac:dyDescent="0.15">
      <c r="D77" t="s">
        <v>174</v>
      </c>
    </row>
    <row r="78" spans="4:4" x14ac:dyDescent="0.15">
      <c r="D78" t="s">
        <v>172</v>
      </c>
    </row>
    <row r="79" spans="4:4" x14ac:dyDescent="0.15">
      <c r="D79" t="s">
        <v>163</v>
      </c>
    </row>
    <row r="80" spans="4:4" x14ac:dyDescent="0.15">
      <c r="D80" t="s">
        <v>171</v>
      </c>
    </row>
    <row r="81" spans="4:4" x14ac:dyDescent="0.15">
      <c r="D81" t="s">
        <v>167</v>
      </c>
    </row>
  </sheetData>
  <sortState ref="D2:D81">
    <sortCondition ref="D1"/>
  </sortState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05"/>
  <sheetViews>
    <sheetView workbookViewId="0">
      <selection activeCell="B27" sqref="B27"/>
    </sheetView>
  </sheetViews>
  <sheetFormatPr defaultRowHeight="13.5" x14ac:dyDescent="0.15"/>
  <sheetData>
    <row r="1" spans="1:64" x14ac:dyDescent="0.15">
      <c r="A1" t="s">
        <v>0</v>
      </c>
    </row>
    <row r="2" spans="1:64" x14ac:dyDescent="0.1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2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2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2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2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2</v>
      </c>
      <c r="BL2" t="s">
        <v>1</v>
      </c>
    </row>
    <row r="3" spans="1:64" x14ac:dyDescent="0.1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9</v>
      </c>
      <c r="AN3" t="s">
        <v>10</v>
      </c>
      <c r="AO3" t="s">
        <v>11</v>
      </c>
      <c r="AP3" t="s">
        <v>12</v>
      </c>
      <c r="AQ3" t="s">
        <v>36</v>
      </c>
      <c r="AR3" t="s">
        <v>37</v>
      </c>
      <c r="AS3" t="s">
        <v>38</v>
      </c>
      <c r="AT3" t="s">
        <v>39</v>
      </c>
      <c r="AU3" t="s">
        <v>40</v>
      </c>
      <c r="AV3" t="s">
        <v>41</v>
      </c>
      <c r="AW3" t="s">
        <v>42</v>
      </c>
      <c r="AX3" t="s">
        <v>43</v>
      </c>
      <c r="AY3" t="s">
        <v>6</v>
      </c>
      <c r="AZ3" t="s">
        <v>7</v>
      </c>
      <c r="BA3" t="s">
        <v>8</v>
      </c>
      <c r="BB3" t="s">
        <v>9</v>
      </c>
      <c r="BC3" t="s">
        <v>10</v>
      </c>
      <c r="BD3" t="s">
        <v>11</v>
      </c>
      <c r="BE3" t="s">
        <v>12</v>
      </c>
      <c r="BF3" t="s">
        <v>6</v>
      </c>
      <c r="BG3" t="s">
        <v>7</v>
      </c>
      <c r="BH3" t="s">
        <v>8</v>
      </c>
      <c r="BI3" t="s">
        <v>9</v>
      </c>
      <c r="BJ3" t="s">
        <v>10</v>
      </c>
      <c r="BK3" t="s">
        <v>11</v>
      </c>
      <c r="BL3" t="s">
        <v>12</v>
      </c>
    </row>
    <row r="4" spans="1:64" x14ac:dyDescent="0.15">
      <c r="A4" t="s">
        <v>44</v>
      </c>
      <c r="B4" t="s">
        <v>44</v>
      </c>
      <c r="C4" t="s">
        <v>44</v>
      </c>
      <c r="D4" t="s">
        <v>44</v>
      </c>
      <c r="E4" t="s">
        <v>44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  <c r="AQ4" t="s">
        <v>44</v>
      </c>
      <c r="AR4" t="s">
        <v>44</v>
      </c>
      <c r="AS4" t="s">
        <v>44</v>
      </c>
      <c r="AT4" t="s">
        <v>44</v>
      </c>
      <c r="AU4" t="s">
        <v>44</v>
      </c>
      <c r="AV4" t="s">
        <v>44</v>
      </c>
      <c r="AW4" t="s">
        <v>44</v>
      </c>
      <c r="AX4" t="s">
        <v>44</v>
      </c>
      <c r="AY4" t="s">
        <v>44</v>
      </c>
      <c r="AZ4" t="s">
        <v>44</v>
      </c>
      <c r="BA4" t="s">
        <v>45</v>
      </c>
      <c r="BB4" t="s">
        <v>45</v>
      </c>
      <c r="BC4" t="s">
        <v>45</v>
      </c>
      <c r="BD4" t="s">
        <v>45</v>
      </c>
      <c r="BE4" t="s">
        <v>45</v>
      </c>
      <c r="BF4" t="s">
        <v>44</v>
      </c>
      <c r="BG4" t="s">
        <v>44</v>
      </c>
      <c r="BH4" t="s">
        <v>45</v>
      </c>
      <c r="BI4" t="s">
        <v>45</v>
      </c>
      <c r="BJ4" t="s">
        <v>45</v>
      </c>
      <c r="BK4" t="s">
        <v>45</v>
      </c>
      <c r="BL4" t="s">
        <v>45</v>
      </c>
    </row>
    <row r="5" spans="1:64" x14ac:dyDescent="0.15">
      <c r="A5" t="s">
        <v>0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  <c r="S5" t="s">
        <v>63</v>
      </c>
      <c r="T5" t="s">
        <v>64</v>
      </c>
      <c r="U5" t="s">
        <v>65</v>
      </c>
      <c r="V5" t="s">
        <v>66</v>
      </c>
      <c r="W5" t="s">
        <v>67</v>
      </c>
      <c r="X5" t="s">
        <v>68</v>
      </c>
      <c r="Y5" t="s">
        <v>69</v>
      </c>
      <c r="Z5" t="s">
        <v>70</v>
      </c>
      <c r="AA5" t="s">
        <v>71</v>
      </c>
      <c r="AB5" t="s">
        <v>72</v>
      </c>
      <c r="AC5" t="s">
        <v>73</v>
      </c>
      <c r="AD5" t="s">
        <v>74</v>
      </c>
      <c r="AE5" t="s">
        <v>75</v>
      </c>
      <c r="AF5" t="s">
        <v>76</v>
      </c>
      <c r="AG5" t="s">
        <v>77</v>
      </c>
      <c r="AH5" t="s">
        <v>78</v>
      </c>
      <c r="AI5" t="s">
        <v>79</v>
      </c>
      <c r="AJ5" t="s">
        <v>80</v>
      </c>
      <c r="AK5" t="s">
        <v>81</v>
      </c>
      <c r="AL5" t="s">
        <v>82</v>
      </c>
      <c r="AM5" t="s">
        <v>83</v>
      </c>
      <c r="AN5" t="s">
        <v>84</v>
      </c>
      <c r="AO5" t="s">
        <v>85</v>
      </c>
      <c r="AP5" t="s">
        <v>86</v>
      </c>
      <c r="AQ5" t="s">
        <v>87</v>
      </c>
      <c r="AR5" t="s">
        <v>88</v>
      </c>
      <c r="AS5" t="s">
        <v>89</v>
      </c>
      <c r="AT5" t="s">
        <v>90</v>
      </c>
      <c r="AU5" t="s">
        <v>91</v>
      </c>
      <c r="AV5" t="s">
        <v>92</v>
      </c>
      <c r="AW5" t="s">
        <v>93</v>
      </c>
      <c r="AX5" t="s">
        <v>94</v>
      </c>
      <c r="AY5" t="s">
        <v>95</v>
      </c>
      <c r="AZ5" t="s">
        <v>96</v>
      </c>
      <c r="BA5" t="s">
        <v>97</v>
      </c>
      <c r="BB5" t="s">
        <v>98</v>
      </c>
      <c r="BC5" t="s">
        <v>99</v>
      </c>
      <c r="BD5" t="s">
        <v>100</v>
      </c>
      <c r="BE5" t="s">
        <v>101</v>
      </c>
      <c r="BF5" t="s">
        <v>102</v>
      </c>
      <c r="BG5" t="s">
        <v>103</v>
      </c>
      <c r="BH5" t="s">
        <v>104</v>
      </c>
      <c r="BI5" t="s">
        <v>105</v>
      </c>
      <c r="BJ5" t="s">
        <v>106</v>
      </c>
      <c r="BK5" t="s">
        <v>107</v>
      </c>
      <c r="BL5" t="s">
        <v>108</v>
      </c>
    </row>
    <row r="6" spans="1:64" x14ac:dyDescent="0.15">
      <c r="A6">
        <v>501101</v>
      </c>
      <c r="B6">
        <v>501102</v>
      </c>
      <c r="C6">
        <v>501</v>
      </c>
      <c r="D6">
        <v>5011011</v>
      </c>
      <c r="E6">
        <v>521101</v>
      </c>
      <c r="F6">
        <v>11305</v>
      </c>
      <c r="G6">
        <v>0</v>
      </c>
      <c r="H6">
        <v>0</v>
      </c>
      <c r="I6" t="s">
        <v>109</v>
      </c>
      <c r="J6">
        <v>10</v>
      </c>
      <c r="K6">
        <v>511101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531101</v>
      </c>
      <c r="V6">
        <v>21</v>
      </c>
      <c r="W6">
        <v>0</v>
      </c>
      <c r="X6">
        <v>125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</v>
      </c>
      <c r="AL6">
        <v>81004</v>
      </c>
      <c r="AM6">
        <v>0</v>
      </c>
      <c r="AN6">
        <v>0</v>
      </c>
      <c r="AO6" t="s">
        <v>110</v>
      </c>
      <c r="AP6">
        <v>3</v>
      </c>
      <c r="AQ6">
        <v>21011</v>
      </c>
      <c r="AR6">
        <v>21012</v>
      </c>
      <c r="AS6">
        <v>21013</v>
      </c>
      <c r="AT6">
        <v>21014</v>
      </c>
      <c r="AU6">
        <v>21015</v>
      </c>
      <c r="AV6">
        <v>21016</v>
      </c>
      <c r="AW6">
        <v>21017</v>
      </c>
      <c r="AX6">
        <v>21018</v>
      </c>
      <c r="AY6">
        <v>5012011</v>
      </c>
      <c r="AZ6">
        <v>521101</v>
      </c>
      <c r="BA6">
        <v>11302</v>
      </c>
      <c r="BB6">
        <v>0</v>
      </c>
      <c r="BC6">
        <v>0</v>
      </c>
      <c r="BD6" t="s">
        <v>111</v>
      </c>
      <c r="BE6">
        <v>8</v>
      </c>
      <c r="BF6">
        <v>5013011</v>
      </c>
      <c r="BG6">
        <v>521101</v>
      </c>
      <c r="BH6">
        <v>11004</v>
      </c>
      <c r="BI6">
        <v>0</v>
      </c>
      <c r="BJ6">
        <v>0</v>
      </c>
      <c r="BK6" t="s">
        <v>148</v>
      </c>
      <c r="BL6">
        <v>15</v>
      </c>
    </row>
    <row r="7" spans="1:64" x14ac:dyDescent="0.15">
      <c r="A7">
        <v>501102</v>
      </c>
      <c r="B7">
        <v>501103</v>
      </c>
      <c r="C7">
        <v>501</v>
      </c>
      <c r="D7">
        <v>5011021</v>
      </c>
      <c r="E7">
        <v>521102</v>
      </c>
      <c r="F7">
        <v>21006</v>
      </c>
      <c r="G7">
        <v>0</v>
      </c>
      <c r="H7">
        <v>0</v>
      </c>
      <c r="I7" t="s">
        <v>113</v>
      </c>
      <c r="J7">
        <v>10</v>
      </c>
      <c r="K7">
        <v>511102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531102</v>
      </c>
      <c r="V7">
        <v>21</v>
      </c>
      <c r="W7">
        <v>0</v>
      </c>
      <c r="X7">
        <v>125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</v>
      </c>
      <c r="AL7">
        <v>81004</v>
      </c>
      <c r="AM7">
        <v>0</v>
      </c>
      <c r="AN7">
        <v>0</v>
      </c>
      <c r="AO7" t="s">
        <v>110</v>
      </c>
      <c r="AP7">
        <v>3</v>
      </c>
      <c r="AQ7">
        <v>21011</v>
      </c>
      <c r="AR7">
        <v>21012</v>
      </c>
      <c r="AS7">
        <v>21013</v>
      </c>
      <c r="AT7">
        <v>21014</v>
      </c>
      <c r="AU7">
        <v>21015</v>
      </c>
      <c r="AV7">
        <v>21016</v>
      </c>
      <c r="AW7">
        <v>21017</v>
      </c>
      <c r="AX7">
        <v>21018</v>
      </c>
      <c r="AY7">
        <v>5012021</v>
      </c>
      <c r="AZ7">
        <v>521102</v>
      </c>
      <c r="BA7">
        <v>21507</v>
      </c>
      <c r="BB7">
        <v>0</v>
      </c>
      <c r="BC7">
        <v>0</v>
      </c>
      <c r="BD7" t="s">
        <v>114</v>
      </c>
      <c r="BE7">
        <v>8</v>
      </c>
      <c r="BF7">
        <v>5013021</v>
      </c>
      <c r="BG7">
        <v>521102</v>
      </c>
      <c r="BH7">
        <v>21003</v>
      </c>
      <c r="BI7">
        <v>0</v>
      </c>
      <c r="BJ7">
        <v>0</v>
      </c>
      <c r="BK7" t="s">
        <v>112</v>
      </c>
      <c r="BL7">
        <v>15</v>
      </c>
    </row>
    <row r="8" spans="1:64" x14ac:dyDescent="0.15">
      <c r="A8">
        <v>501103</v>
      </c>
      <c r="B8">
        <v>501104</v>
      </c>
      <c r="C8">
        <v>501</v>
      </c>
      <c r="D8">
        <v>5011031</v>
      </c>
      <c r="E8">
        <v>521103</v>
      </c>
      <c r="F8">
        <v>31306</v>
      </c>
      <c r="G8">
        <v>0</v>
      </c>
      <c r="H8">
        <v>0</v>
      </c>
      <c r="I8" t="s">
        <v>116</v>
      </c>
      <c r="J8">
        <v>10</v>
      </c>
      <c r="K8">
        <v>511103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531103</v>
      </c>
      <c r="V8">
        <v>21</v>
      </c>
      <c r="W8">
        <v>0</v>
      </c>
      <c r="X8">
        <v>125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13</v>
      </c>
      <c r="AL8">
        <v>81004</v>
      </c>
      <c r="AM8">
        <v>0</v>
      </c>
      <c r="AN8">
        <v>0</v>
      </c>
      <c r="AO8" t="s">
        <v>110</v>
      </c>
      <c r="AP8">
        <v>3</v>
      </c>
      <c r="AQ8">
        <v>21011</v>
      </c>
      <c r="AR8">
        <v>21012</v>
      </c>
      <c r="AS8">
        <v>21013</v>
      </c>
      <c r="AT8">
        <v>21014</v>
      </c>
      <c r="AU8">
        <v>21015</v>
      </c>
      <c r="AV8">
        <v>21016</v>
      </c>
      <c r="AW8">
        <v>21017</v>
      </c>
      <c r="AX8">
        <v>21018</v>
      </c>
      <c r="AY8">
        <v>5012031</v>
      </c>
      <c r="AZ8">
        <v>521103</v>
      </c>
      <c r="BA8">
        <v>31007</v>
      </c>
      <c r="BB8">
        <v>0</v>
      </c>
      <c r="BC8">
        <v>0</v>
      </c>
      <c r="BD8" t="s">
        <v>115</v>
      </c>
      <c r="BE8">
        <v>8</v>
      </c>
      <c r="BF8">
        <v>5013031</v>
      </c>
      <c r="BG8">
        <v>521103</v>
      </c>
      <c r="BH8">
        <v>31007</v>
      </c>
      <c r="BI8">
        <v>0</v>
      </c>
      <c r="BJ8">
        <v>0</v>
      </c>
      <c r="BK8" t="s">
        <v>115</v>
      </c>
      <c r="BL8">
        <v>15</v>
      </c>
    </row>
    <row r="9" spans="1:64" x14ac:dyDescent="0.15">
      <c r="A9">
        <v>501104</v>
      </c>
      <c r="B9">
        <v>501105</v>
      </c>
      <c r="C9">
        <v>501</v>
      </c>
      <c r="D9">
        <v>5011041</v>
      </c>
      <c r="E9">
        <v>521104</v>
      </c>
      <c r="F9">
        <v>41007</v>
      </c>
      <c r="G9">
        <v>0</v>
      </c>
      <c r="H9">
        <v>0</v>
      </c>
      <c r="I9" t="s">
        <v>118</v>
      </c>
      <c r="J9">
        <v>10</v>
      </c>
      <c r="K9">
        <v>511104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531104</v>
      </c>
      <c r="V9">
        <v>21</v>
      </c>
      <c r="W9">
        <v>0</v>
      </c>
      <c r="X9">
        <v>125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13</v>
      </c>
      <c r="AL9">
        <v>81004</v>
      </c>
      <c r="AM9">
        <v>0</v>
      </c>
      <c r="AN9">
        <v>0</v>
      </c>
      <c r="AO9" t="s">
        <v>110</v>
      </c>
      <c r="AP9">
        <v>3</v>
      </c>
      <c r="AQ9">
        <v>21011</v>
      </c>
      <c r="AR9">
        <v>21012</v>
      </c>
      <c r="AS9">
        <v>21013</v>
      </c>
      <c r="AT9">
        <v>21014</v>
      </c>
      <c r="AU9">
        <v>21015</v>
      </c>
      <c r="AV9">
        <v>21016</v>
      </c>
      <c r="AW9">
        <v>21017</v>
      </c>
      <c r="AX9">
        <v>21018</v>
      </c>
      <c r="AY9">
        <v>5012041</v>
      </c>
      <c r="AZ9">
        <v>521104</v>
      </c>
      <c r="BA9">
        <v>41008</v>
      </c>
      <c r="BB9">
        <v>0</v>
      </c>
      <c r="BC9">
        <v>0</v>
      </c>
      <c r="BD9" t="s">
        <v>119</v>
      </c>
      <c r="BE9">
        <v>8</v>
      </c>
      <c r="BF9">
        <v>5013041</v>
      </c>
      <c r="BG9">
        <v>521104</v>
      </c>
      <c r="BH9">
        <v>41003</v>
      </c>
      <c r="BI9">
        <v>0</v>
      </c>
      <c r="BJ9">
        <v>0</v>
      </c>
      <c r="BK9" t="s">
        <v>117</v>
      </c>
      <c r="BL9">
        <v>15</v>
      </c>
    </row>
    <row r="10" spans="1:64" x14ac:dyDescent="0.15">
      <c r="A10">
        <v>501105</v>
      </c>
      <c r="B10">
        <v>501106</v>
      </c>
      <c r="C10">
        <v>501</v>
      </c>
      <c r="D10">
        <v>5011051</v>
      </c>
      <c r="E10">
        <v>521105</v>
      </c>
      <c r="F10">
        <v>11008</v>
      </c>
      <c r="G10">
        <v>0</v>
      </c>
      <c r="H10">
        <v>0</v>
      </c>
      <c r="I10" t="s">
        <v>121</v>
      </c>
      <c r="J10">
        <v>10</v>
      </c>
      <c r="K10">
        <v>511105</v>
      </c>
      <c r="L10">
        <v>1</v>
      </c>
      <c r="M10">
        <v>2</v>
      </c>
      <c r="N10">
        <v>5611051</v>
      </c>
      <c r="O10">
        <v>0</v>
      </c>
      <c r="P10">
        <v>11008</v>
      </c>
      <c r="Q10">
        <v>0</v>
      </c>
      <c r="R10">
        <v>0</v>
      </c>
      <c r="S10" t="s">
        <v>229</v>
      </c>
      <c r="T10">
        <v>18</v>
      </c>
      <c r="U10">
        <v>531105</v>
      </c>
      <c r="V10">
        <v>21</v>
      </c>
      <c r="W10">
        <v>0</v>
      </c>
      <c r="X10">
        <v>125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13</v>
      </c>
      <c r="AL10">
        <v>81004</v>
      </c>
      <c r="AM10">
        <v>0</v>
      </c>
      <c r="AN10">
        <v>0</v>
      </c>
      <c r="AO10" t="s">
        <v>110</v>
      </c>
      <c r="AP10">
        <v>3</v>
      </c>
      <c r="AQ10">
        <v>21011</v>
      </c>
      <c r="AR10">
        <v>21012</v>
      </c>
      <c r="AS10">
        <v>21013</v>
      </c>
      <c r="AT10">
        <v>21014</v>
      </c>
      <c r="AU10">
        <v>21015</v>
      </c>
      <c r="AV10">
        <v>21016</v>
      </c>
      <c r="AW10">
        <v>21017</v>
      </c>
      <c r="AX10">
        <v>21018</v>
      </c>
      <c r="AY10">
        <v>5012051</v>
      </c>
      <c r="AZ10">
        <v>521105</v>
      </c>
      <c r="BA10">
        <v>21502</v>
      </c>
      <c r="BB10">
        <v>0</v>
      </c>
      <c r="BC10">
        <v>0</v>
      </c>
      <c r="BD10" t="s">
        <v>122</v>
      </c>
      <c r="BE10">
        <v>8</v>
      </c>
      <c r="BF10">
        <v>5013051</v>
      </c>
      <c r="BG10">
        <v>521105</v>
      </c>
      <c r="BH10">
        <v>31508</v>
      </c>
      <c r="BI10">
        <v>0</v>
      </c>
      <c r="BJ10">
        <v>0</v>
      </c>
      <c r="BK10" t="s">
        <v>120</v>
      </c>
      <c r="BL10">
        <v>15</v>
      </c>
    </row>
    <row r="11" spans="1:64" x14ac:dyDescent="0.15">
      <c r="A11">
        <v>501106</v>
      </c>
      <c r="B11">
        <v>501107</v>
      </c>
      <c r="C11">
        <v>501</v>
      </c>
      <c r="D11">
        <v>5011061</v>
      </c>
      <c r="E11">
        <v>521106</v>
      </c>
      <c r="F11">
        <v>11002</v>
      </c>
      <c r="G11">
        <v>0</v>
      </c>
      <c r="H11">
        <v>0</v>
      </c>
      <c r="I11" t="s">
        <v>124</v>
      </c>
      <c r="J11">
        <v>10</v>
      </c>
      <c r="K11">
        <v>511106</v>
      </c>
      <c r="L11">
        <v>1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531106</v>
      </c>
      <c r="V11">
        <v>21</v>
      </c>
      <c r="W11">
        <v>0</v>
      </c>
      <c r="X11">
        <v>125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13</v>
      </c>
      <c r="AL11">
        <v>81004</v>
      </c>
      <c r="AM11">
        <v>0</v>
      </c>
      <c r="AN11">
        <v>0</v>
      </c>
      <c r="AO11" t="s">
        <v>110</v>
      </c>
      <c r="AP11">
        <v>3</v>
      </c>
      <c r="AQ11">
        <v>21011</v>
      </c>
      <c r="AR11">
        <v>21012</v>
      </c>
      <c r="AS11">
        <v>21013</v>
      </c>
      <c r="AT11">
        <v>21014</v>
      </c>
      <c r="AU11">
        <v>21015</v>
      </c>
      <c r="AV11">
        <v>21016</v>
      </c>
      <c r="AW11">
        <v>21017</v>
      </c>
      <c r="AX11">
        <v>21018</v>
      </c>
      <c r="AY11">
        <v>5012061</v>
      </c>
      <c r="AZ11">
        <v>521106</v>
      </c>
      <c r="BA11">
        <v>11006</v>
      </c>
      <c r="BB11">
        <v>0</v>
      </c>
      <c r="BC11">
        <v>0</v>
      </c>
      <c r="BD11" t="s">
        <v>125</v>
      </c>
      <c r="BE11">
        <v>8</v>
      </c>
      <c r="BF11">
        <v>5013061</v>
      </c>
      <c r="BG11">
        <v>521106</v>
      </c>
      <c r="BH11">
        <v>11005</v>
      </c>
      <c r="BI11">
        <v>0</v>
      </c>
      <c r="BJ11">
        <v>0</v>
      </c>
      <c r="BK11" t="s">
        <v>123</v>
      </c>
      <c r="BL11">
        <v>15</v>
      </c>
    </row>
    <row r="12" spans="1:64" x14ac:dyDescent="0.15">
      <c r="A12">
        <v>501107</v>
      </c>
      <c r="B12">
        <v>501108</v>
      </c>
      <c r="C12">
        <v>501</v>
      </c>
      <c r="D12">
        <v>5011071</v>
      </c>
      <c r="E12">
        <v>521107</v>
      </c>
      <c r="F12">
        <v>21005</v>
      </c>
      <c r="G12">
        <v>0</v>
      </c>
      <c r="H12">
        <v>0</v>
      </c>
      <c r="I12" t="s">
        <v>127</v>
      </c>
      <c r="J12">
        <v>10</v>
      </c>
      <c r="K12">
        <v>511107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531107</v>
      </c>
      <c r="V12">
        <v>21</v>
      </c>
      <c r="W12">
        <v>0</v>
      </c>
      <c r="X12">
        <v>125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13</v>
      </c>
      <c r="AL12">
        <v>81004</v>
      </c>
      <c r="AM12">
        <v>0</v>
      </c>
      <c r="AN12">
        <v>0</v>
      </c>
      <c r="AO12" t="s">
        <v>110</v>
      </c>
      <c r="AP12">
        <v>3</v>
      </c>
      <c r="AQ12">
        <v>21011</v>
      </c>
      <c r="AR12">
        <v>21012</v>
      </c>
      <c r="AS12">
        <v>21013</v>
      </c>
      <c r="AT12">
        <v>21014</v>
      </c>
      <c r="AU12">
        <v>21015</v>
      </c>
      <c r="AV12">
        <v>21016</v>
      </c>
      <c r="AW12">
        <v>21017</v>
      </c>
      <c r="AX12">
        <v>21018</v>
      </c>
      <c r="AY12">
        <v>5012071</v>
      </c>
      <c r="AZ12">
        <v>521107</v>
      </c>
      <c r="BA12">
        <v>21306</v>
      </c>
      <c r="BB12">
        <v>0</v>
      </c>
      <c r="BC12">
        <v>0</v>
      </c>
      <c r="BD12" t="s">
        <v>128</v>
      </c>
      <c r="BE12">
        <v>8</v>
      </c>
      <c r="BF12">
        <v>5013071</v>
      </c>
      <c r="BG12">
        <v>521107</v>
      </c>
      <c r="BH12">
        <v>21008</v>
      </c>
      <c r="BI12">
        <v>0</v>
      </c>
      <c r="BJ12">
        <v>0</v>
      </c>
      <c r="BK12" t="s">
        <v>126</v>
      </c>
      <c r="BL12">
        <v>15</v>
      </c>
    </row>
    <row r="13" spans="1:64" x14ac:dyDescent="0.15">
      <c r="A13">
        <v>501108</v>
      </c>
      <c r="B13">
        <v>501109</v>
      </c>
      <c r="C13">
        <v>501</v>
      </c>
      <c r="D13">
        <v>5011081</v>
      </c>
      <c r="E13">
        <v>521108</v>
      </c>
      <c r="F13">
        <v>31006</v>
      </c>
      <c r="G13">
        <v>0</v>
      </c>
      <c r="H13">
        <v>0</v>
      </c>
      <c r="I13" t="s">
        <v>130</v>
      </c>
      <c r="J13">
        <v>10</v>
      </c>
      <c r="K13">
        <v>511108</v>
      </c>
      <c r="L13"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531108</v>
      </c>
      <c r="V13">
        <v>21</v>
      </c>
      <c r="W13">
        <v>0</v>
      </c>
      <c r="X13">
        <v>125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13</v>
      </c>
      <c r="AL13">
        <v>81004</v>
      </c>
      <c r="AM13">
        <v>0</v>
      </c>
      <c r="AN13">
        <v>0</v>
      </c>
      <c r="AO13" t="s">
        <v>110</v>
      </c>
      <c r="AP13">
        <v>3</v>
      </c>
      <c r="AQ13">
        <v>21011</v>
      </c>
      <c r="AR13">
        <v>21012</v>
      </c>
      <c r="AS13">
        <v>21013</v>
      </c>
      <c r="AT13">
        <v>21014</v>
      </c>
      <c r="AU13">
        <v>21015</v>
      </c>
      <c r="AV13">
        <v>21016</v>
      </c>
      <c r="AW13">
        <v>21017</v>
      </c>
      <c r="AX13">
        <v>21018</v>
      </c>
      <c r="AY13">
        <v>5012081</v>
      </c>
      <c r="AZ13">
        <v>521108</v>
      </c>
      <c r="BA13">
        <v>31507</v>
      </c>
      <c r="BB13">
        <v>0</v>
      </c>
      <c r="BC13">
        <v>0</v>
      </c>
      <c r="BD13" t="s">
        <v>131</v>
      </c>
      <c r="BE13">
        <v>8</v>
      </c>
      <c r="BF13">
        <v>5013081</v>
      </c>
      <c r="BG13">
        <v>521108</v>
      </c>
      <c r="BH13">
        <v>31305</v>
      </c>
      <c r="BI13">
        <v>0</v>
      </c>
      <c r="BJ13">
        <v>0</v>
      </c>
      <c r="BK13" t="s">
        <v>129</v>
      </c>
      <c r="BL13">
        <v>15</v>
      </c>
    </row>
    <row r="14" spans="1:64" x14ac:dyDescent="0.15">
      <c r="A14">
        <v>501109</v>
      </c>
      <c r="B14">
        <v>501110</v>
      </c>
      <c r="C14">
        <v>501</v>
      </c>
      <c r="D14">
        <v>5011091</v>
      </c>
      <c r="E14">
        <v>521109</v>
      </c>
      <c r="F14">
        <v>41004</v>
      </c>
      <c r="G14">
        <v>0</v>
      </c>
      <c r="H14">
        <v>0</v>
      </c>
      <c r="I14" t="s">
        <v>133</v>
      </c>
      <c r="J14">
        <v>10</v>
      </c>
      <c r="K14">
        <v>511109</v>
      </c>
      <c r="L14">
        <v>1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531109</v>
      </c>
      <c r="V14">
        <v>21</v>
      </c>
      <c r="W14">
        <v>0</v>
      </c>
      <c r="X14">
        <v>125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</v>
      </c>
      <c r="AL14">
        <v>81004</v>
      </c>
      <c r="AM14">
        <v>0</v>
      </c>
      <c r="AN14">
        <v>0</v>
      </c>
      <c r="AO14" t="s">
        <v>110</v>
      </c>
      <c r="AP14">
        <v>3</v>
      </c>
      <c r="AQ14">
        <v>21011</v>
      </c>
      <c r="AR14">
        <v>21012</v>
      </c>
      <c r="AS14">
        <v>21013</v>
      </c>
      <c r="AT14">
        <v>21014</v>
      </c>
      <c r="AU14">
        <v>21015</v>
      </c>
      <c r="AV14">
        <v>21016</v>
      </c>
      <c r="AW14">
        <v>21017</v>
      </c>
      <c r="AX14">
        <v>21018</v>
      </c>
      <c r="AY14">
        <v>5012091</v>
      </c>
      <c r="AZ14">
        <v>521109</v>
      </c>
      <c r="BA14">
        <v>41507</v>
      </c>
      <c r="BB14">
        <v>0</v>
      </c>
      <c r="BC14">
        <v>0</v>
      </c>
      <c r="BD14" t="s">
        <v>134</v>
      </c>
      <c r="BE14">
        <v>8</v>
      </c>
      <c r="BF14">
        <v>5013091</v>
      </c>
      <c r="BG14">
        <v>521109</v>
      </c>
      <c r="BH14">
        <v>41306</v>
      </c>
      <c r="BI14">
        <v>0</v>
      </c>
      <c r="BJ14">
        <v>0</v>
      </c>
      <c r="BK14" t="s">
        <v>132</v>
      </c>
      <c r="BL14">
        <v>15</v>
      </c>
    </row>
    <row r="15" spans="1:64" x14ac:dyDescent="0.15">
      <c r="A15">
        <v>501110</v>
      </c>
      <c r="B15">
        <v>0</v>
      </c>
      <c r="C15">
        <v>501</v>
      </c>
      <c r="D15">
        <v>5011101</v>
      </c>
      <c r="E15">
        <v>521110</v>
      </c>
      <c r="F15">
        <v>31002</v>
      </c>
      <c r="G15">
        <v>0</v>
      </c>
      <c r="H15">
        <v>0</v>
      </c>
      <c r="I15" t="s">
        <v>136</v>
      </c>
      <c r="J15">
        <v>10</v>
      </c>
      <c r="K15">
        <v>511110</v>
      </c>
      <c r="L15">
        <v>1</v>
      </c>
      <c r="M15">
        <v>2</v>
      </c>
      <c r="N15">
        <v>5611101</v>
      </c>
      <c r="O15">
        <v>0</v>
      </c>
      <c r="P15">
        <v>31002</v>
      </c>
      <c r="Q15">
        <v>0</v>
      </c>
      <c r="R15">
        <v>0</v>
      </c>
      <c r="S15" t="s">
        <v>230</v>
      </c>
      <c r="T15">
        <v>18</v>
      </c>
      <c r="U15">
        <v>531110</v>
      </c>
      <c r="V15">
        <v>21</v>
      </c>
      <c r="W15">
        <v>0</v>
      </c>
      <c r="X15">
        <v>125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</v>
      </c>
      <c r="AL15">
        <v>81004</v>
      </c>
      <c r="AM15">
        <v>0</v>
      </c>
      <c r="AN15">
        <v>0</v>
      </c>
      <c r="AO15" t="s">
        <v>110</v>
      </c>
      <c r="AP15">
        <v>3</v>
      </c>
      <c r="AQ15">
        <v>21011</v>
      </c>
      <c r="AR15">
        <v>21012</v>
      </c>
      <c r="AS15">
        <v>21013</v>
      </c>
      <c r="AT15">
        <v>21014</v>
      </c>
      <c r="AU15">
        <v>21015</v>
      </c>
      <c r="AV15">
        <v>21016</v>
      </c>
      <c r="AW15">
        <v>21017</v>
      </c>
      <c r="AX15">
        <v>21018</v>
      </c>
      <c r="AY15">
        <v>5012101</v>
      </c>
      <c r="AZ15">
        <v>521110</v>
      </c>
      <c r="BA15">
        <v>11304</v>
      </c>
      <c r="BB15">
        <v>0</v>
      </c>
      <c r="BC15">
        <v>0</v>
      </c>
      <c r="BD15" t="s">
        <v>137</v>
      </c>
      <c r="BE15">
        <v>8</v>
      </c>
      <c r="BF15">
        <v>5013101</v>
      </c>
      <c r="BG15">
        <v>521110</v>
      </c>
      <c r="BH15">
        <v>21007</v>
      </c>
      <c r="BI15">
        <v>0</v>
      </c>
      <c r="BJ15">
        <v>0</v>
      </c>
      <c r="BK15" t="s">
        <v>135</v>
      </c>
      <c r="BL15">
        <v>15</v>
      </c>
    </row>
    <row r="16" spans="1:64" x14ac:dyDescent="0.15">
      <c r="A16">
        <v>502101</v>
      </c>
      <c r="B16">
        <v>502102</v>
      </c>
      <c r="C16">
        <v>502</v>
      </c>
      <c r="D16">
        <v>5021011</v>
      </c>
      <c r="E16">
        <v>521201</v>
      </c>
      <c r="F16">
        <v>11003</v>
      </c>
      <c r="G16">
        <v>1</v>
      </c>
      <c r="H16">
        <v>0</v>
      </c>
      <c r="I16" t="s">
        <v>138</v>
      </c>
      <c r="J16">
        <v>10</v>
      </c>
      <c r="K16">
        <v>511201</v>
      </c>
      <c r="L16">
        <v>1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531201</v>
      </c>
      <c r="V16">
        <v>21</v>
      </c>
      <c r="W16">
        <v>0</v>
      </c>
      <c r="X16">
        <v>150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15</v>
      </c>
      <c r="AL16">
        <v>81004</v>
      </c>
      <c r="AM16">
        <v>1</v>
      </c>
      <c r="AN16">
        <v>0</v>
      </c>
      <c r="AO16" t="s">
        <v>110</v>
      </c>
      <c r="AP16">
        <v>3</v>
      </c>
      <c r="AQ16">
        <v>21011</v>
      </c>
      <c r="AR16">
        <v>21012</v>
      </c>
      <c r="AS16">
        <v>21013</v>
      </c>
      <c r="AT16">
        <v>21014</v>
      </c>
      <c r="AU16">
        <v>21015</v>
      </c>
      <c r="AV16">
        <v>21016</v>
      </c>
      <c r="AW16">
        <v>21017</v>
      </c>
      <c r="AX16">
        <v>21018</v>
      </c>
      <c r="AY16">
        <v>5022011</v>
      </c>
      <c r="AZ16">
        <v>521201</v>
      </c>
      <c r="BA16">
        <v>11506</v>
      </c>
      <c r="BB16">
        <v>0</v>
      </c>
      <c r="BC16">
        <v>0</v>
      </c>
      <c r="BD16" t="s">
        <v>139</v>
      </c>
      <c r="BE16">
        <v>8</v>
      </c>
      <c r="BF16">
        <v>5023011</v>
      </c>
      <c r="BG16">
        <v>521201</v>
      </c>
      <c r="BH16">
        <v>21507</v>
      </c>
      <c r="BI16">
        <v>1</v>
      </c>
      <c r="BJ16">
        <v>0</v>
      </c>
      <c r="BK16" t="s">
        <v>114</v>
      </c>
      <c r="BL16">
        <v>15</v>
      </c>
    </row>
    <row r="17" spans="1:64" x14ac:dyDescent="0.15">
      <c r="A17">
        <v>502102</v>
      </c>
      <c r="B17">
        <v>502103</v>
      </c>
      <c r="C17">
        <v>502</v>
      </c>
      <c r="D17">
        <v>5021021</v>
      </c>
      <c r="E17">
        <v>521202</v>
      </c>
      <c r="F17">
        <v>21305</v>
      </c>
      <c r="G17">
        <v>1</v>
      </c>
      <c r="H17">
        <v>0</v>
      </c>
      <c r="I17" t="s">
        <v>140</v>
      </c>
      <c r="J17">
        <v>10</v>
      </c>
      <c r="K17">
        <v>511202</v>
      </c>
      <c r="L17">
        <v>1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531202</v>
      </c>
      <c r="V17">
        <v>21</v>
      </c>
      <c r="W17">
        <v>0</v>
      </c>
      <c r="X17">
        <v>150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15</v>
      </c>
      <c r="AL17">
        <v>81004</v>
      </c>
      <c r="AM17">
        <v>1</v>
      </c>
      <c r="AN17">
        <v>0</v>
      </c>
      <c r="AO17" t="s">
        <v>110</v>
      </c>
      <c r="AP17">
        <v>3</v>
      </c>
      <c r="AQ17">
        <v>21011</v>
      </c>
      <c r="AR17">
        <v>21012</v>
      </c>
      <c r="AS17">
        <v>21013</v>
      </c>
      <c r="AT17">
        <v>21014</v>
      </c>
      <c r="AU17">
        <v>21015</v>
      </c>
      <c r="AV17">
        <v>21016</v>
      </c>
      <c r="AW17">
        <v>21017</v>
      </c>
      <c r="AX17">
        <v>21018</v>
      </c>
      <c r="AY17">
        <v>5022021</v>
      </c>
      <c r="AZ17">
        <v>521202</v>
      </c>
      <c r="BA17">
        <v>21301</v>
      </c>
      <c r="BB17">
        <v>0</v>
      </c>
      <c r="BC17">
        <v>0</v>
      </c>
      <c r="BD17" t="s">
        <v>141</v>
      </c>
      <c r="BE17">
        <v>8</v>
      </c>
      <c r="BF17">
        <v>5023021</v>
      </c>
      <c r="BG17">
        <v>521202</v>
      </c>
      <c r="BH17">
        <v>31007</v>
      </c>
      <c r="BI17">
        <v>1</v>
      </c>
      <c r="BJ17">
        <v>0</v>
      </c>
      <c r="BK17" t="s">
        <v>115</v>
      </c>
      <c r="BL17">
        <v>15</v>
      </c>
    </row>
    <row r="18" spans="1:64" x14ac:dyDescent="0.15">
      <c r="A18">
        <v>502103</v>
      </c>
      <c r="B18">
        <v>502104</v>
      </c>
      <c r="C18">
        <v>502</v>
      </c>
      <c r="D18">
        <v>5021031</v>
      </c>
      <c r="E18">
        <v>521203</v>
      </c>
      <c r="F18">
        <v>31005</v>
      </c>
      <c r="G18">
        <v>1</v>
      </c>
      <c r="H18">
        <v>0</v>
      </c>
      <c r="I18" t="s">
        <v>142</v>
      </c>
      <c r="J18">
        <v>10</v>
      </c>
      <c r="K18">
        <v>511203</v>
      </c>
      <c r="L18">
        <v>1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531203</v>
      </c>
      <c r="V18">
        <v>21</v>
      </c>
      <c r="W18">
        <v>0</v>
      </c>
      <c r="X18">
        <v>150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15</v>
      </c>
      <c r="AL18">
        <v>81004</v>
      </c>
      <c r="AM18">
        <v>1</v>
      </c>
      <c r="AN18">
        <v>0</v>
      </c>
      <c r="AO18" t="s">
        <v>110</v>
      </c>
      <c r="AP18">
        <v>3</v>
      </c>
      <c r="AQ18">
        <v>21011</v>
      </c>
      <c r="AR18">
        <v>21012</v>
      </c>
      <c r="AS18">
        <v>21013</v>
      </c>
      <c r="AT18">
        <v>21014</v>
      </c>
      <c r="AU18">
        <v>21015</v>
      </c>
      <c r="AV18">
        <v>21016</v>
      </c>
      <c r="AW18">
        <v>21017</v>
      </c>
      <c r="AX18">
        <v>21018</v>
      </c>
      <c r="AY18">
        <v>5022031</v>
      </c>
      <c r="AZ18">
        <v>521203</v>
      </c>
      <c r="BA18">
        <v>31504</v>
      </c>
      <c r="BB18">
        <v>0</v>
      </c>
      <c r="BC18">
        <v>0</v>
      </c>
      <c r="BD18" t="s">
        <v>143</v>
      </c>
      <c r="BE18">
        <v>8</v>
      </c>
      <c r="BF18">
        <v>5023031</v>
      </c>
      <c r="BG18">
        <v>521203</v>
      </c>
      <c r="BH18">
        <v>41008</v>
      </c>
      <c r="BI18">
        <v>1</v>
      </c>
      <c r="BJ18">
        <v>0</v>
      </c>
      <c r="BK18" t="s">
        <v>119</v>
      </c>
      <c r="BL18">
        <v>15</v>
      </c>
    </row>
    <row r="19" spans="1:64" x14ac:dyDescent="0.15">
      <c r="A19">
        <v>502104</v>
      </c>
      <c r="B19">
        <v>502105</v>
      </c>
      <c r="C19">
        <v>502</v>
      </c>
      <c r="D19">
        <v>5021041</v>
      </c>
      <c r="E19">
        <v>521204</v>
      </c>
      <c r="F19">
        <v>41508</v>
      </c>
      <c r="G19">
        <v>1</v>
      </c>
      <c r="H19">
        <v>0</v>
      </c>
      <c r="I19" t="s">
        <v>144</v>
      </c>
      <c r="J19">
        <v>10</v>
      </c>
      <c r="K19">
        <v>511204</v>
      </c>
      <c r="L19">
        <v>1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531204</v>
      </c>
      <c r="V19">
        <v>21</v>
      </c>
      <c r="W19">
        <v>0</v>
      </c>
      <c r="X19">
        <v>150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15</v>
      </c>
      <c r="AL19">
        <v>81004</v>
      </c>
      <c r="AM19">
        <v>1</v>
      </c>
      <c r="AN19">
        <v>0</v>
      </c>
      <c r="AO19" t="s">
        <v>110</v>
      </c>
      <c r="AP19">
        <v>3</v>
      </c>
      <c r="AQ19">
        <v>21011</v>
      </c>
      <c r="AR19">
        <v>21012</v>
      </c>
      <c r="AS19">
        <v>21013</v>
      </c>
      <c r="AT19">
        <v>21014</v>
      </c>
      <c r="AU19">
        <v>21015</v>
      </c>
      <c r="AV19">
        <v>21016</v>
      </c>
      <c r="AW19">
        <v>21017</v>
      </c>
      <c r="AX19">
        <v>21018</v>
      </c>
      <c r="AY19">
        <v>5022041</v>
      </c>
      <c r="AZ19">
        <v>521204</v>
      </c>
      <c r="BA19">
        <v>41506</v>
      </c>
      <c r="BB19">
        <v>0</v>
      </c>
      <c r="BC19">
        <v>0</v>
      </c>
      <c r="BD19" t="s">
        <v>145</v>
      </c>
      <c r="BE19">
        <v>8</v>
      </c>
      <c r="BF19">
        <v>5023041</v>
      </c>
      <c r="BG19">
        <v>521204</v>
      </c>
      <c r="BH19">
        <v>21502</v>
      </c>
      <c r="BI19">
        <v>1</v>
      </c>
      <c r="BJ19">
        <v>0</v>
      </c>
      <c r="BK19" t="s">
        <v>122</v>
      </c>
      <c r="BL19">
        <v>15</v>
      </c>
    </row>
    <row r="20" spans="1:64" x14ac:dyDescent="0.15">
      <c r="A20">
        <v>502105</v>
      </c>
      <c r="B20">
        <v>502106</v>
      </c>
      <c r="C20">
        <v>502</v>
      </c>
      <c r="D20">
        <v>5021051</v>
      </c>
      <c r="E20">
        <v>521205</v>
      </c>
      <c r="F20">
        <v>31001</v>
      </c>
      <c r="G20">
        <v>1</v>
      </c>
      <c r="H20">
        <v>0</v>
      </c>
      <c r="I20" t="s">
        <v>146</v>
      </c>
      <c r="J20">
        <v>10</v>
      </c>
      <c r="K20">
        <v>511205</v>
      </c>
      <c r="L20">
        <v>1</v>
      </c>
      <c r="M20">
        <v>2</v>
      </c>
      <c r="N20">
        <v>5621051</v>
      </c>
      <c r="O20">
        <v>0</v>
      </c>
      <c r="P20">
        <v>31001</v>
      </c>
      <c r="Q20">
        <v>0</v>
      </c>
      <c r="R20">
        <v>0</v>
      </c>
      <c r="S20" t="s">
        <v>231</v>
      </c>
      <c r="T20">
        <v>18</v>
      </c>
      <c r="U20">
        <v>531205</v>
      </c>
      <c r="V20">
        <v>21</v>
      </c>
      <c r="W20">
        <v>0</v>
      </c>
      <c r="X20">
        <v>150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15</v>
      </c>
      <c r="AL20">
        <v>81004</v>
      </c>
      <c r="AM20">
        <v>1</v>
      </c>
      <c r="AN20">
        <v>0</v>
      </c>
      <c r="AO20" t="s">
        <v>110</v>
      </c>
      <c r="AP20">
        <v>3</v>
      </c>
      <c r="AQ20">
        <v>21011</v>
      </c>
      <c r="AR20">
        <v>21012</v>
      </c>
      <c r="AS20">
        <v>21013</v>
      </c>
      <c r="AT20">
        <v>21014</v>
      </c>
      <c r="AU20">
        <v>21015</v>
      </c>
      <c r="AV20">
        <v>21016</v>
      </c>
      <c r="AW20">
        <v>21017</v>
      </c>
      <c r="AX20">
        <v>21018</v>
      </c>
      <c r="AY20">
        <v>5022051</v>
      </c>
      <c r="AZ20">
        <v>521205</v>
      </c>
      <c r="BA20">
        <v>41501</v>
      </c>
      <c r="BB20">
        <v>0</v>
      </c>
      <c r="BC20">
        <v>0</v>
      </c>
      <c r="BD20" t="s">
        <v>147</v>
      </c>
      <c r="BE20">
        <v>8</v>
      </c>
      <c r="BF20">
        <v>5023051</v>
      </c>
      <c r="BG20">
        <v>521205</v>
      </c>
      <c r="BH20">
        <v>11006</v>
      </c>
      <c r="BI20">
        <v>1</v>
      </c>
      <c r="BJ20">
        <v>0</v>
      </c>
      <c r="BK20" t="s">
        <v>125</v>
      </c>
      <c r="BL20">
        <v>15</v>
      </c>
    </row>
    <row r="21" spans="1:64" x14ac:dyDescent="0.15">
      <c r="A21">
        <v>502106</v>
      </c>
      <c r="B21">
        <v>502107</v>
      </c>
      <c r="C21">
        <v>502</v>
      </c>
      <c r="D21">
        <v>5021061</v>
      </c>
      <c r="E21">
        <v>521206</v>
      </c>
      <c r="F21">
        <v>11004</v>
      </c>
      <c r="G21">
        <v>1</v>
      </c>
      <c r="H21">
        <v>0</v>
      </c>
      <c r="I21" t="s">
        <v>148</v>
      </c>
      <c r="J21">
        <v>10</v>
      </c>
      <c r="K21">
        <v>511206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531206</v>
      </c>
      <c r="V21">
        <v>21</v>
      </c>
      <c r="W21">
        <v>0</v>
      </c>
      <c r="X21">
        <v>150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15</v>
      </c>
      <c r="AL21">
        <v>81004</v>
      </c>
      <c r="AM21">
        <v>1</v>
      </c>
      <c r="AN21">
        <v>0</v>
      </c>
      <c r="AO21" t="s">
        <v>110</v>
      </c>
      <c r="AP21">
        <v>3</v>
      </c>
      <c r="AQ21">
        <v>21011</v>
      </c>
      <c r="AR21">
        <v>21012</v>
      </c>
      <c r="AS21">
        <v>21013</v>
      </c>
      <c r="AT21">
        <v>21014</v>
      </c>
      <c r="AU21">
        <v>21015</v>
      </c>
      <c r="AV21">
        <v>21016</v>
      </c>
      <c r="AW21">
        <v>21017</v>
      </c>
      <c r="AX21">
        <v>21018</v>
      </c>
      <c r="AY21">
        <v>5022061</v>
      </c>
      <c r="AZ21">
        <v>521206</v>
      </c>
      <c r="BA21">
        <v>11507</v>
      </c>
      <c r="BB21">
        <v>0</v>
      </c>
      <c r="BC21">
        <v>0</v>
      </c>
      <c r="BD21" t="s">
        <v>149</v>
      </c>
      <c r="BE21">
        <v>8</v>
      </c>
      <c r="BF21">
        <v>5023061</v>
      </c>
      <c r="BG21">
        <v>521206</v>
      </c>
      <c r="BH21">
        <v>21306</v>
      </c>
      <c r="BI21">
        <v>1</v>
      </c>
      <c r="BJ21">
        <v>0</v>
      </c>
      <c r="BK21" t="s">
        <v>128</v>
      </c>
      <c r="BL21">
        <v>15</v>
      </c>
    </row>
    <row r="22" spans="1:64" x14ac:dyDescent="0.15">
      <c r="A22">
        <v>502107</v>
      </c>
      <c r="B22">
        <v>502108</v>
      </c>
      <c r="C22">
        <v>502</v>
      </c>
      <c r="D22">
        <v>5021071</v>
      </c>
      <c r="E22">
        <v>521207</v>
      </c>
      <c r="F22">
        <v>21003</v>
      </c>
      <c r="G22">
        <v>1</v>
      </c>
      <c r="H22">
        <v>0</v>
      </c>
      <c r="I22" t="s">
        <v>112</v>
      </c>
      <c r="J22">
        <v>10</v>
      </c>
      <c r="K22">
        <v>511207</v>
      </c>
      <c r="L22">
        <v>1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531207</v>
      </c>
      <c r="V22">
        <v>21</v>
      </c>
      <c r="W22">
        <v>0</v>
      </c>
      <c r="X22">
        <v>150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15</v>
      </c>
      <c r="AL22">
        <v>81004</v>
      </c>
      <c r="AM22">
        <v>1</v>
      </c>
      <c r="AN22">
        <v>0</v>
      </c>
      <c r="AO22" t="s">
        <v>110</v>
      </c>
      <c r="AP22">
        <v>3</v>
      </c>
      <c r="AQ22">
        <v>21011</v>
      </c>
      <c r="AR22">
        <v>21012</v>
      </c>
      <c r="AS22">
        <v>21013</v>
      </c>
      <c r="AT22">
        <v>21014</v>
      </c>
      <c r="AU22">
        <v>21015</v>
      </c>
      <c r="AV22">
        <v>21016</v>
      </c>
      <c r="AW22">
        <v>21017</v>
      </c>
      <c r="AX22">
        <v>21018</v>
      </c>
      <c r="AY22">
        <v>5022071</v>
      </c>
      <c r="AZ22">
        <v>521207</v>
      </c>
      <c r="BA22">
        <v>21506</v>
      </c>
      <c r="BB22">
        <v>0</v>
      </c>
      <c r="BC22">
        <v>0</v>
      </c>
      <c r="BD22" t="s">
        <v>150</v>
      </c>
      <c r="BE22">
        <v>8</v>
      </c>
      <c r="BF22">
        <v>5023071</v>
      </c>
      <c r="BG22">
        <v>521207</v>
      </c>
      <c r="BH22">
        <v>11305</v>
      </c>
      <c r="BI22">
        <v>1</v>
      </c>
      <c r="BJ22">
        <v>0</v>
      </c>
      <c r="BK22" t="s">
        <v>109</v>
      </c>
      <c r="BL22">
        <v>15</v>
      </c>
    </row>
    <row r="23" spans="1:64" x14ac:dyDescent="0.15">
      <c r="A23">
        <v>502108</v>
      </c>
      <c r="B23">
        <v>502109</v>
      </c>
      <c r="C23">
        <v>502</v>
      </c>
      <c r="D23">
        <v>5021081</v>
      </c>
      <c r="E23">
        <v>521208</v>
      </c>
      <c r="F23">
        <v>31007</v>
      </c>
      <c r="G23">
        <v>1</v>
      </c>
      <c r="H23">
        <v>0</v>
      </c>
      <c r="I23" t="s">
        <v>115</v>
      </c>
      <c r="J23">
        <v>10</v>
      </c>
      <c r="K23">
        <v>511208</v>
      </c>
      <c r="L23"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531208</v>
      </c>
      <c r="V23">
        <v>21</v>
      </c>
      <c r="W23">
        <v>0</v>
      </c>
      <c r="X23">
        <v>150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15</v>
      </c>
      <c r="AL23">
        <v>81004</v>
      </c>
      <c r="AM23">
        <v>1</v>
      </c>
      <c r="AN23">
        <v>0</v>
      </c>
      <c r="AO23" t="s">
        <v>110</v>
      </c>
      <c r="AP23">
        <v>3</v>
      </c>
      <c r="AQ23">
        <v>21011</v>
      </c>
      <c r="AR23">
        <v>21012</v>
      </c>
      <c r="AS23">
        <v>21013</v>
      </c>
      <c r="AT23">
        <v>21014</v>
      </c>
      <c r="AU23">
        <v>21015</v>
      </c>
      <c r="AV23">
        <v>21016</v>
      </c>
      <c r="AW23">
        <v>21017</v>
      </c>
      <c r="AX23">
        <v>21018</v>
      </c>
      <c r="AY23">
        <v>5022081</v>
      </c>
      <c r="AZ23">
        <v>521208</v>
      </c>
      <c r="BA23">
        <v>31502</v>
      </c>
      <c r="BB23">
        <v>0</v>
      </c>
      <c r="BC23">
        <v>0</v>
      </c>
      <c r="BD23" t="s">
        <v>151</v>
      </c>
      <c r="BE23">
        <v>8</v>
      </c>
      <c r="BF23">
        <v>5023081</v>
      </c>
      <c r="BG23">
        <v>521208</v>
      </c>
      <c r="BH23">
        <v>21006</v>
      </c>
      <c r="BI23">
        <v>1</v>
      </c>
      <c r="BJ23">
        <v>0</v>
      </c>
      <c r="BK23" t="s">
        <v>113</v>
      </c>
      <c r="BL23">
        <v>15</v>
      </c>
    </row>
    <row r="24" spans="1:64" x14ac:dyDescent="0.15">
      <c r="A24">
        <v>502109</v>
      </c>
      <c r="B24">
        <v>502110</v>
      </c>
      <c r="C24">
        <v>502</v>
      </c>
      <c r="D24">
        <v>5021091</v>
      </c>
      <c r="E24">
        <v>521209</v>
      </c>
      <c r="F24">
        <v>41003</v>
      </c>
      <c r="G24">
        <v>1</v>
      </c>
      <c r="H24">
        <v>0</v>
      </c>
      <c r="I24" t="s">
        <v>117</v>
      </c>
      <c r="J24">
        <v>10</v>
      </c>
      <c r="K24">
        <v>511209</v>
      </c>
      <c r="L24">
        <v>1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531209</v>
      </c>
      <c r="V24">
        <v>21</v>
      </c>
      <c r="W24">
        <v>0</v>
      </c>
      <c r="X24">
        <v>150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15</v>
      </c>
      <c r="AL24">
        <v>81004</v>
      </c>
      <c r="AM24">
        <v>1</v>
      </c>
      <c r="AN24">
        <v>0</v>
      </c>
      <c r="AO24" t="s">
        <v>110</v>
      </c>
      <c r="AP24">
        <v>3</v>
      </c>
      <c r="AQ24">
        <v>21011</v>
      </c>
      <c r="AR24">
        <v>21012</v>
      </c>
      <c r="AS24">
        <v>21013</v>
      </c>
      <c r="AT24">
        <v>21014</v>
      </c>
      <c r="AU24">
        <v>21015</v>
      </c>
      <c r="AV24">
        <v>21016</v>
      </c>
      <c r="AW24">
        <v>21017</v>
      </c>
      <c r="AX24">
        <v>21018</v>
      </c>
      <c r="AY24">
        <v>5022091</v>
      </c>
      <c r="AZ24">
        <v>521209</v>
      </c>
      <c r="BA24">
        <v>41504</v>
      </c>
      <c r="BB24">
        <v>0</v>
      </c>
      <c r="BC24">
        <v>0</v>
      </c>
      <c r="BD24" t="s">
        <v>152</v>
      </c>
      <c r="BE24">
        <v>8</v>
      </c>
      <c r="BF24">
        <v>5023091</v>
      </c>
      <c r="BG24">
        <v>521209</v>
      </c>
      <c r="BH24">
        <v>31306</v>
      </c>
      <c r="BI24">
        <v>1</v>
      </c>
      <c r="BJ24">
        <v>0</v>
      </c>
      <c r="BK24" t="s">
        <v>116</v>
      </c>
      <c r="BL24">
        <v>15</v>
      </c>
    </row>
    <row r="25" spans="1:64" x14ac:dyDescent="0.15">
      <c r="A25">
        <v>502110</v>
      </c>
      <c r="B25">
        <v>0</v>
      </c>
      <c r="C25">
        <v>502</v>
      </c>
      <c r="D25">
        <v>5021101</v>
      </c>
      <c r="E25">
        <v>521210</v>
      </c>
      <c r="F25">
        <v>31508</v>
      </c>
      <c r="G25">
        <v>1</v>
      </c>
      <c r="H25">
        <v>0</v>
      </c>
      <c r="I25" t="s">
        <v>120</v>
      </c>
      <c r="J25">
        <v>10</v>
      </c>
      <c r="K25">
        <v>511210</v>
      </c>
      <c r="L25">
        <v>1</v>
      </c>
      <c r="M25">
        <v>2</v>
      </c>
      <c r="N25">
        <v>5621101</v>
      </c>
      <c r="O25">
        <v>0</v>
      </c>
      <c r="P25">
        <v>31508</v>
      </c>
      <c r="Q25">
        <v>1</v>
      </c>
      <c r="R25">
        <v>0</v>
      </c>
      <c r="S25" t="s">
        <v>232</v>
      </c>
      <c r="T25">
        <v>18</v>
      </c>
      <c r="U25">
        <v>531210</v>
      </c>
      <c r="V25">
        <v>21</v>
      </c>
      <c r="W25">
        <v>0</v>
      </c>
      <c r="X25">
        <v>150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15</v>
      </c>
      <c r="AL25">
        <v>81004</v>
      </c>
      <c r="AM25">
        <v>1</v>
      </c>
      <c r="AN25">
        <v>0</v>
      </c>
      <c r="AO25" t="s">
        <v>110</v>
      </c>
      <c r="AP25">
        <v>3</v>
      </c>
      <c r="AQ25">
        <v>21011</v>
      </c>
      <c r="AR25">
        <v>21012</v>
      </c>
      <c r="AS25">
        <v>21013</v>
      </c>
      <c r="AT25">
        <v>21014</v>
      </c>
      <c r="AU25">
        <v>21015</v>
      </c>
      <c r="AV25">
        <v>21016</v>
      </c>
      <c r="AW25">
        <v>21017</v>
      </c>
      <c r="AX25">
        <v>21018</v>
      </c>
      <c r="AY25">
        <v>5022101</v>
      </c>
      <c r="AZ25">
        <v>521210</v>
      </c>
      <c r="BA25">
        <v>11505</v>
      </c>
      <c r="BB25">
        <v>0</v>
      </c>
      <c r="BC25">
        <v>0</v>
      </c>
      <c r="BD25" t="s">
        <v>154</v>
      </c>
      <c r="BE25">
        <v>8</v>
      </c>
      <c r="BF25">
        <v>5023101</v>
      </c>
      <c r="BG25">
        <v>521210</v>
      </c>
      <c r="BH25">
        <v>41007</v>
      </c>
      <c r="BI25">
        <v>1</v>
      </c>
      <c r="BJ25">
        <v>0</v>
      </c>
      <c r="BK25" t="s">
        <v>118</v>
      </c>
      <c r="BL25">
        <v>15</v>
      </c>
    </row>
    <row r="26" spans="1:64" x14ac:dyDescent="0.15">
      <c r="A26">
        <v>503101</v>
      </c>
      <c r="B26">
        <v>503102</v>
      </c>
      <c r="C26">
        <v>503</v>
      </c>
      <c r="D26">
        <v>5031011</v>
      </c>
      <c r="E26">
        <v>521301</v>
      </c>
      <c r="F26">
        <v>11005</v>
      </c>
      <c r="G26">
        <v>1</v>
      </c>
      <c r="H26">
        <v>0</v>
      </c>
      <c r="I26" t="s">
        <v>123</v>
      </c>
      <c r="J26">
        <v>10</v>
      </c>
      <c r="K26">
        <v>511301</v>
      </c>
      <c r="L26">
        <v>1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531301</v>
      </c>
      <c r="V26">
        <v>21</v>
      </c>
      <c r="W26">
        <v>0</v>
      </c>
      <c r="X26">
        <v>180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18</v>
      </c>
      <c r="AL26">
        <v>81004</v>
      </c>
      <c r="AM26">
        <v>1</v>
      </c>
      <c r="AN26">
        <v>0</v>
      </c>
      <c r="AO26" t="s">
        <v>110</v>
      </c>
      <c r="AP26">
        <v>3</v>
      </c>
      <c r="AQ26">
        <v>21011</v>
      </c>
      <c r="AR26">
        <v>21012</v>
      </c>
      <c r="AS26">
        <v>21013</v>
      </c>
      <c r="AT26">
        <v>21014</v>
      </c>
      <c r="AU26">
        <v>21015</v>
      </c>
      <c r="AV26">
        <v>21016</v>
      </c>
      <c r="AW26">
        <v>21017</v>
      </c>
      <c r="AX26">
        <v>21018</v>
      </c>
      <c r="AY26">
        <v>5032011</v>
      </c>
      <c r="AZ26">
        <v>521301</v>
      </c>
      <c r="BA26">
        <v>11502</v>
      </c>
      <c r="BB26">
        <v>0</v>
      </c>
      <c r="BC26">
        <v>0</v>
      </c>
      <c r="BD26" t="s">
        <v>155</v>
      </c>
      <c r="BE26">
        <v>8</v>
      </c>
      <c r="BF26">
        <v>5033011</v>
      </c>
      <c r="BG26">
        <v>521301</v>
      </c>
      <c r="BH26">
        <v>11008</v>
      </c>
      <c r="BI26">
        <v>1</v>
      </c>
      <c r="BJ26">
        <v>0</v>
      </c>
      <c r="BK26" t="s">
        <v>121</v>
      </c>
      <c r="BL26">
        <v>15</v>
      </c>
    </row>
    <row r="27" spans="1:64" x14ac:dyDescent="0.15">
      <c r="A27">
        <v>503102</v>
      </c>
      <c r="B27">
        <v>503103</v>
      </c>
      <c r="C27">
        <v>503</v>
      </c>
      <c r="D27">
        <v>5031021</v>
      </c>
      <c r="E27">
        <v>521302</v>
      </c>
      <c r="F27">
        <v>21008</v>
      </c>
      <c r="G27">
        <v>1</v>
      </c>
      <c r="H27">
        <v>0</v>
      </c>
      <c r="I27" t="s">
        <v>126</v>
      </c>
      <c r="J27">
        <v>10</v>
      </c>
      <c r="K27">
        <v>511302</v>
      </c>
      <c r="L27">
        <v>1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531302</v>
      </c>
      <c r="V27">
        <v>21</v>
      </c>
      <c r="W27">
        <v>0</v>
      </c>
      <c r="X27">
        <v>180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18</v>
      </c>
      <c r="AL27">
        <v>81004</v>
      </c>
      <c r="AM27">
        <v>1</v>
      </c>
      <c r="AN27">
        <v>0</v>
      </c>
      <c r="AO27" t="s">
        <v>110</v>
      </c>
      <c r="AP27">
        <v>3</v>
      </c>
      <c r="AQ27">
        <v>21011</v>
      </c>
      <c r="AR27">
        <v>21012</v>
      </c>
      <c r="AS27">
        <v>21013</v>
      </c>
      <c r="AT27">
        <v>21014</v>
      </c>
      <c r="AU27">
        <v>21015</v>
      </c>
      <c r="AV27">
        <v>21016</v>
      </c>
      <c r="AW27">
        <v>21017</v>
      </c>
      <c r="AX27">
        <v>21018</v>
      </c>
      <c r="AY27">
        <v>5032021</v>
      </c>
      <c r="AZ27">
        <v>521302</v>
      </c>
      <c r="BA27">
        <v>21504</v>
      </c>
      <c r="BB27">
        <v>0</v>
      </c>
      <c r="BC27">
        <v>0</v>
      </c>
      <c r="BD27" t="s">
        <v>156</v>
      </c>
      <c r="BE27">
        <v>8</v>
      </c>
      <c r="BF27">
        <v>5033021</v>
      </c>
      <c r="BG27">
        <v>521302</v>
      </c>
      <c r="BH27">
        <v>11002</v>
      </c>
      <c r="BI27">
        <v>1</v>
      </c>
      <c r="BJ27">
        <v>0</v>
      </c>
      <c r="BK27" t="s">
        <v>124</v>
      </c>
      <c r="BL27">
        <v>15</v>
      </c>
    </row>
    <row r="28" spans="1:64" x14ac:dyDescent="0.15">
      <c r="A28">
        <v>503103</v>
      </c>
      <c r="B28">
        <v>503104</v>
      </c>
      <c r="C28">
        <v>503</v>
      </c>
      <c r="D28">
        <v>5031031</v>
      </c>
      <c r="E28">
        <v>521303</v>
      </c>
      <c r="F28">
        <v>31305</v>
      </c>
      <c r="G28">
        <v>1</v>
      </c>
      <c r="H28">
        <v>0</v>
      </c>
      <c r="I28" t="s">
        <v>129</v>
      </c>
      <c r="J28">
        <v>10</v>
      </c>
      <c r="K28">
        <v>511303</v>
      </c>
      <c r="L28">
        <v>1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531303</v>
      </c>
      <c r="V28">
        <v>21</v>
      </c>
      <c r="W28">
        <v>0</v>
      </c>
      <c r="X28">
        <v>180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18</v>
      </c>
      <c r="AL28">
        <v>81004</v>
      </c>
      <c r="AM28">
        <v>1</v>
      </c>
      <c r="AN28">
        <v>0</v>
      </c>
      <c r="AO28" t="s">
        <v>110</v>
      </c>
      <c r="AP28">
        <v>3</v>
      </c>
      <c r="AQ28">
        <v>21011</v>
      </c>
      <c r="AR28">
        <v>21012</v>
      </c>
      <c r="AS28">
        <v>21013</v>
      </c>
      <c r="AT28">
        <v>21014</v>
      </c>
      <c r="AU28">
        <v>21015</v>
      </c>
      <c r="AV28">
        <v>21016</v>
      </c>
      <c r="AW28">
        <v>21017</v>
      </c>
      <c r="AX28">
        <v>21018</v>
      </c>
      <c r="AY28">
        <v>5032031</v>
      </c>
      <c r="AZ28">
        <v>521303</v>
      </c>
      <c r="BA28">
        <v>31501</v>
      </c>
      <c r="BB28">
        <v>0</v>
      </c>
      <c r="BC28">
        <v>0</v>
      </c>
      <c r="BD28" t="s">
        <v>157</v>
      </c>
      <c r="BE28">
        <v>8</v>
      </c>
      <c r="BF28">
        <v>5033031</v>
      </c>
      <c r="BG28">
        <v>521303</v>
      </c>
      <c r="BH28">
        <v>21005</v>
      </c>
      <c r="BI28">
        <v>1</v>
      </c>
      <c r="BJ28">
        <v>0</v>
      </c>
      <c r="BK28" t="s">
        <v>127</v>
      </c>
      <c r="BL28">
        <v>15</v>
      </c>
    </row>
    <row r="29" spans="1:64" x14ac:dyDescent="0.15">
      <c r="A29">
        <v>503104</v>
      </c>
      <c r="B29">
        <v>503105</v>
      </c>
      <c r="C29">
        <v>503</v>
      </c>
      <c r="D29">
        <v>5031041</v>
      </c>
      <c r="E29">
        <v>521304</v>
      </c>
      <c r="F29">
        <v>41306</v>
      </c>
      <c r="G29">
        <v>1</v>
      </c>
      <c r="H29">
        <v>0</v>
      </c>
      <c r="I29" t="s">
        <v>132</v>
      </c>
      <c r="J29">
        <v>10</v>
      </c>
      <c r="K29">
        <v>511304</v>
      </c>
      <c r="L29">
        <v>1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531304</v>
      </c>
      <c r="V29">
        <v>21</v>
      </c>
      <c r="W29">
        <v>0</v>
      </c>
      <c r="X29">
        <v>180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18</v>
      </c>
      <c r="AL29">
        <v>81004</v>
      </c>
      <c r="AM29">
        <v>1</v>
      </c>
      <c r="AN29">
        <v>0</v>
      </c>
      <c r="AO29" t="s">
        <v>110</v>
      </c>
      <c r="AP29">
        <v>3</v>
      </c>
      <c r="AQ29">
        <v>21011</v>
      </c>
      <c r="AR29">
        <v>21012</v>
      </c>
      <c r="AS29">
        <v>21013</v>
      </c>
      <c r="AT29">
        <v>21014</v>
      </c>
      <c r="AU29">
        <v>21015</v>
      </c>
      <c r="AV29">
        <v>21016</v>
      </c>
      <c r="AW29">
        <v>21017</v>
      </c>
      <c r="AX29">
        <v>21018</v>
      </c>
      <c r="AY29">
        <v>5032041</v>
      </c>
      <c r="AZ29">
        <v>521304</v>
      </c>
      <c r="BA29">
        <v>41305</v>
      </c>
      <c r="BB29">
        <v>0</v>
      </c>
      <c r="BC29">
        <v>0</v>
      </c>
      <c r="BD29" t="s">
        <v>158</v>
      </c>
      <c r="BE29">
        <v>8</v>
      </c>
      <c r="BF29">
        <v>5033041</v>
      </c>
      <c r="BG29">
        <v>521304</v>
      </c>
      <c r="BH29">
        <v>31006</v>
      </c>
      <c r="BI29">
        <v>1</v>
      </c>
      <c r="BJ29">
        <v>0</v>
      </c>
      <c r="BK29" t="s">
        <v>130</v>
      </c>
      <c r="BL29">
        <v>15</v>
      </c>
    </row>
    <row r="30" spans="1:64" x14ac:dyDescent="0.15">
      <c r="A30">
        <v>503105</v>
      </c>
      <c r="B30">
        <v>503106</v>
      </c>
      <c r="C30">
        <v>503</v>
      </c>
      <c r="D30">
        <v>5031051</v>
      </c>
      <c r="E30">
        <v>521305</v>
      </c>
      <c r="F30">
        <v>21007</v>
      </c>
      <c r="G30">
        <v>1</v>
      </c>
      <c r="H30">
        <v>0</v>
      </c>
      <c r="I30" t="s">
        <v>135</v>
      </c>
      <c r="J30">
        <v>10</v>
      </c>
      <c r="K30">
        <v>511305</v>
      </c>
      <c r="L30">
        <v>1</v>
      </c>
      <c r="M30">
        <v>2</v>
      </c>
      <c r="N30">
        <v>5631051</v>
      </c>
      <c r="O30">
        <v>0</v>
      </c>
      <c r="P30">
        <v>21007</v>
      </c>
      <c r="Q30">
        <v>1</v>
      </c>
      <c r="R30">
        <v>0</v>
      </c>
      <c r="S30" t="s">
        <v>233</v>
      </c>
      <c r="T30">
        <v>18</v>
      </c>
      <c r="U30">
        <v>531305</v>
      </c>
      <c r="V30">
        <v>21</v>
      </c>
      <c r="W30">
        <v>0</v>
      </c>
      <c r="X30">
        <v>180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18</v>
      </c>
      <c r="AL30">
        <v>81004</v>
      </c>
      <c r="AM30">
        <v>1</v>
      </c>
      <c r="AN30">
        <v>0</v>
      </c>
      <c r="AO30" t="s">
        <v>110</v>
      </c>
      <c r="AP30">
        <v>3</v>
      </c>
      <c r="AQ30">
        <v>21011</v>
      </c>
      <c r="AR30">
        <v>21012</v>
      </c>
      <c r="AS30">
        <v>21013</v>
      </c>
      <c r="AT30">
        <v>21014</v>
      </c>
      <c r="AU30">
        <v>21015</v>
      </c>
      <c r="AV30">
        <v>21016</v>
      </c>
      <c r="AW30">
        <v>21017</v>
      </c>
      <c r="AX30">
        <v>21018</v>
      </c>
      <c r="AY30">
        <v>5032051</v>
      </c>
      <c r="AZ30">
        <v>521305</v>
      </c>
      <c r="BA30">
        <v>11501</v>
      </c>
      <c r="BB30">
        <v>0</v>
      </c>
      <c r="BC30">
        <v>0</v>
      </c>
      <c r="BD30" t="s">
        <v>160</v>
      </c>
      <c r="BE30">
        <v>8</v>
      </c>
      <c r="BF30">
        <v>5033051</v>
      </c>
      <c r="BG30">
        <v>521305</v>
      </c>
      <c r="BH30">
        <v>41004</v>
      </c>
      <c r="BI30">
        <v>1</v>
      </c>
      <c r="BJ30">
        <v>0</v>
      </c>
      <c r="BK30" t="s">
        <v>133</v>
      </c>
      <c r="BL30">
        <v>15</v>
      </c>
    </row>
    <row r="31" spans="1:64" x14ac:dyDescent="0.15">
      <c r="A31">
        <v>503106</v>
      </c>
      <c r="B31">
        <v>503107</v>
      </c>
      <c r="C31">
        <v>503</v>
      </c>
      <c r="D31">
        <v>5031061</v>
      </c>
      <c r="E31">
        <v>521306</v>
      </c>
      <c r="F31">
        <v>11302</v>
      </c>
      <c r="G31">
        <v>1</v>
      </c>
      <c r="H31">
        <v>0</v>
      </c>
      <c r="I31" t="s">
        <v>111</v>
      </c>
      <c r="J31">
        <v>10</v>
      </c>
      <c r="K31">
        <v>511306</v>
      </c>
      <c r="L31">
        <v>1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531306</v>
      </c>
      <c r="V31">
        <v>21</v>
      </c>
      <c r="W31">
        <v>0</v>
      </c>
      <c r="X31">
        <v>180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18</v>
      </c>
      <c r="AL31">
        <v>81004</v>
      </c>
      <c r="AM31">
        <v>1</v>
      </c>
      <c r="AN31">
        <v>0</v>
      </c>
      <c r="AO31" t="s">
        <v>110</v>
      </c>
      <c r="AP31">
        <v>3</v>
      </c>
      <c r="AQ31">
        <v>21011</v>
      </c>
      <c r="AR31">
        <v>21012</v>
      </c>
      <c r="AS31">
        <v>21013</v>
      </c>
      <c r="AT31">
        <v>21014</v>
      </c>
      <c r="AU31">
        <v>21015</v>
      </c>
      <c r="AV31">
        <v>21016</v>
      </c>
      <c r="AW31">
        <v>21017</v>
      </c>
      <c r="AX31">
        <v>21018</v>
      </c>
      <c r="AY31">
        <v>5032061</v>
      </c>
      <c r="AZ31">
        <v>521306</v>
      </c>
      <c r="BA31">
        <v>11305</v>
      </c>
      <c r="BB31">
        <v>0</v>
      </c>
      <c r="BC31">
        <v>0</v>
      </c>
      <c r="BD31" t="s">
        <v>109</v>
      </c>
      <c r="BE31">
        <v>8</v>
      </c>
      <c r="BF31">
        <v>5033061</v>
      </c>
      <c r="BG31">
        <v>521306</v>
      </c>
      <c r="BH31">
        <v>31002</v>
      </c>
      <c r="BI31">
        <v>1</v>
      </c>
      <c r="BJ31">
        <v>0</v>
      </c>
      <c r="BK31" t="s">
        <v>136</v>
      </c>
      <c r="BL31">
        <v>15</v>
      </c>
    </row>
    <row r="32" spans="1:64" x14ac:dyDescent="0.15">
      <c r="A32">
        <v>503107</v>
      </c>
      <c r="B32">
        <v>503108</v>
      </c>
      <c r="C32">
        <v>503</v>
      </c>
      <c r="D32">
        <v>5031071</v>
      </c>
      <c r="E32">
        <v>521307</v>
      </c>
      <c r="F32">
        <v>21507</v>
      </c>
      <c r="G32">
        <v>1</v>
      </c>
      <c r="H32">
        <v>0</v>
      </c>
      <c r="I32" t="s">
        <v>114</v>
      </c>
      <c r="J32">
        <v>10</v>
      </c>
      <c r="K32">
        <v>511307</v>
      </c>
      <c r="L32">
        <v>1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531307</v>
      </c>
      <c r="V32">
        <v>21</v>
      </c>
      <c r="W32">
        <v>0</v>
      </c>
      <c r="X32">
        <v>180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18</v>
      </c>
      <c r="AL32">
        <v>81004</v>
      </c>
      <c r="AM32">
        <v>1</v>
      </c>
      <c r="AN32">
        <v>0</v>
      </c>
      <c r="AO32" t="s">
        <v>110</v>
      </c>
      <c r="AP32">
        <v>3</v>
      </c>
      <c r="AQ32">
        <v>21011</v>
      </c>
      <c r="AR32">
        <v>21012</v>
      </c>
      <c r="AS32">
        <v>21013</v>
      </c>
      <c r="AT32">
        <v>21014</v>
      </c>
      <c r="AU32">
        <v>21015</v>
      </c>
      <c r="AV32">
        <v>21016</v>
      </c>
      <c r="AW32">
        <v>21017</v>
      </c>
      <c r="AX32">
        <v>21018</v>
      </c>
      <c r="AY32">
        <v>5032071</v>
      </c>
      <c r="AZ32">
        <v>521307</v>
      </c>
      <c r="BA32">
        <v>21006</v>
      </c>
      <c r="BB32">
        <v>0</v>
      </c>
      <c r="BC32">
        <v>0</v>
      </c>
      <c r="BD32" t="s">
        <v>113</v>
      </c>
      <c r="BE32">
        <v>8</v>
      </c>
      <c r="BF32">
        <v>5033071</v>
      </c>
      <c r="BG32">
        <v>521307</v>
      </c>
      <c r="BH32">
        <v>11003</v>
      </c>
      <c r="BI32">
        <v>1</v>
      </c>
      <c r="BJ32">
        <v>0</v>
      </c>
      <c r="BK32" t="s">
        <v>138</v>
      </c>
      <c r="BL32">
        <v>15</v>
      </c>
    </row>
    <row r="33" spans="1:64" x14ac:dyDescent="0.15">
      <c r="A33">
        <v>503108</v>
      </c>
      <c r="B33">
        <v>503109</v>
      </c>
      <c r="C33">
        <v>503</v>
      </c>
      <c r="D33">
        <v>5031081</v>
      </c>
      <c r="E33">
        <v>521308</v>
      </c>
      <c r="F33">
        <v>31007</v>
      </c>
      <c r="G33">
        <v>1</v>
      </c>
      <c r="H33">
        <v>0</v>
      </c>
      <c r="I33" t="s">
        <v>115</v>
      </c>
      <c r="J33">
        <v>10</v>
      </c>
      <c r="K33">
        <v>511308</v>
      </c>
      <c r="L33">
        <v>1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531308</v>
      </c>
      <c r="V33">
        <v>21</v>
      </c>
      <c r="W33">
        <v>0</v>
      </c>
      <c r="X33">
        <v>180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18</v>
      </c>
      <c r="AL33">
        <v>81004</v>
      </c>
      <c r="AM33">
        <v>1</v>
      </c>
      <c r="AN33">
        <v>0</v>
      </c>
      <c r="AO33" t="s">
        <v>110</v>
      </c>
      <c r="AP33">
        <v>3</v>
      </c>
      <c r="AQ33">
        <v>21011</v>
      </c>
      <c r="AR33">
        <v>21012</v>
      </c>
      <c r="AS33">
        <v>21013</v>
      </c>
      <c r="AT33">
        <v>21014</v>
      </c>
      <c r="AU33">
        <v>21015</v>
      </c>
      <c r="AV33">
        <v>21016</v>
      </c>
      <c r="AW33">
        <v>21017</v>
      </c>
      <c r="AX33">
        <v>21018</v>
      </c>
      <c r="AY33">
        <v>5032081</v>
      </c>
      <c r="AZ33">
        <v>521308</v>
      </c>
      <c r="BA33">
        <v>31306</v>
      </c>
      <c r="BB33">
        <v>0</v>
      </c>
      <c r="BC33">
        <v>0</v>
      </c>
      <c r="BD33" t="s">
        <v>116</v>
      </c>
      <c r="BE33">
        <v>8</v>
      </c>
      <c r="BF33">
        <v>5033081</v>
      </c>
      <c r="BG33">
        <v>521308</v>
      </c>
      <c r="BH33">
        <v>21305</v>
      </c>
      <c r="BI33">
        <v>1</v>
      </c>
      <c r="BJ33">
        <v>0</v>
      </c>
      <c r="BK33" t="s">
        <v>140</v>
      </c>
      <c r="BL33">
        <v>15</v>
      </c>
    </row>
    <row r="34" spans="1:64" x14ac:dyDescent="0.15">
      <c r="A34">
        <v>503109</v>
      </c>
      <c r="B34">
        <v>503110</v>
      </c>
      <c r="C34">
        <v>503</v>
      </c>
      <c r="D34">
        <v>5031091</v>
      </c>
      <c r="E34">
        <v>521309</v>
      </c>
      <c r="F34">
        <v>41008</v>
      </c>
      <c r="G34">
        <v>1</v>
      </c>
      <c r="H34">
        <v>0</v>
      </c>
      <c r="I34" t="s">
        <v>119</v>
      </c>
      <c r="J34">
        <v>10</v>
      </c>
      <c r="K34">
        <v>511309</v>
      </c>
      <c r="L34">
        <v>1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531309</v>
      </c>
      <c r="V34">
        <v>21</v>
      </c>
      <c r="W34">
        <v>0</v>
      </c>
      <c r="X34">
        <v>180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18</v>
      </c>
      <c r="AL34">
        <v>81004</v>
      </c>
      <c r="AM34">
        <v>1</v>
      </c>
      <c r="AN34">
        <v>0</v>
      </c>
      <c r="AO34" t="s">
        <v>110</v>
      </c>
      <c r="AP34">
        <v>3</v>
      </c>
      <c r="AQ34">
        <v>21011</v>
      </c>
      <c r="AR34">
        <v>21012</v>
      </c>
      <c r="AS34">
        <v>21013</v>
      </c>
      <c r="AT34">
        <v>21014</v>
      </c>
      <c r="AU34">
        <v>21015</v>
      </c>
      <c r="AV34">
        <v>21016</v>
      </c>
      <c r="AW34">
        <v>21017</v>
      </c>
      <c r="AX34">
        <v>21018</v>
      </c>
      <c r="AY34">
        <v>5032091</v>
      </c>
      <c r="AZ34">
        <v>521309</v>
      </c>
      <c r="BA34">
        <v>41007</v>
      </c>
      <c r="BB34">
        <v>0</v>
      </c>
      <c r="BC34">
        <v>0</v>
      </c>
      <c r="BD34" t="s">
        <v>118</v>
      </c>
      <c r="BE34">
        <v>8</v>
      </c>
      <c r="BF34">
        <v>5033091</v>
      </c>
      <c r="BG34">
        <v>521309</v>
      </c>
      <c r="BH34">
        <v>31005</v>
      </c>
      <c r="BI34">
        <v>1</v>
      </c>
      <c r="BJ34">
        <v>0</v>
      </c>
      <c r="BK34" t="s">
        <v>142</v>
      </c>
      <c r="BL34">
        <v>15</v>
      </c>
    </row>
    <row r="35" spans="1:64" x14ac:dyDescent="0.15">
      <c r="A35">
        <v>503110</v>
      </c>
      <c r="B35">
        <v>0</v>
      </c>
      <c r="C35">
        <v>503</v>
      </c>
      <c r="D35">
        <v>5031101</v>
      </c>
      <c r="E35">
        <v>521310</v>
      </c>
      <c r="F35">
        <v>21502</v>
      </c>
      <c r="G35">
        <v>1</v>
      </c>
      <c r="H35">
        <v>0</v>
      </c>
      <c r="I35" t="s">
        <v>122</v>
      </c>
      <c r="J35">
        <v>10</v>
      </c>
      <c r="K35">
        <v>511310</v>
      </c>
      <c r="L35">
        <v>1</v>
      </c>
      <c r="M35">
        <v>2</v>
      </c>
      <c r="N35">
        <v>5631101</v>
      </c>
      <c r="O35">
        <v>0</v>
      </c>
      <c r="P35">
        <v>11503</v>
      </c>
      <c r="Q35">
        <v>1</v>
      </c>
      <c r="R35">
        <v>1</v>
      </c>
      <c r="S35" t="s">
        <v>234</v>
      </c>
      <c r="T35">
        <v>18</v>
      </c>
      <c r="U35">
        <v>531310</v>
      </c>
      <c r="V35">
        <v>21</v>
      </c>
      <c r="W35">
        <v>0</v>
      </c>
      <c r="X35">
        <v>180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18</v>
      </c>
      <c r="AL35">
        <v>81004</v>
      </c>
      <c r="AM35">
        <v>1</v>
      </c>
      <c r="AN35">
        <v>0</v>
      </c>
      <c r="AO35" t="s">
        <v>110</v>
      </c>
      <c r="AP35">
        <v>3</v>
      </c>
      <c r="AQ35">
        <v>21011</v>
      </c>
      <c r="AR35">
        <v>21012</v>
      </c>
      <c r="AS35">
        <v>21013</v>
      </c>
      <c r="AT35">
        <v>21014</v>
      </c>
      <c r="AU35">
        <v>21015</v>
      </c>
      <c r="AV35">
        <v>21016</v>
      </c>
      <c r="AW35">
        <v>21017</v>
      </c>
      <c r="AX35">
        <v>21018</v>
      </c>
      <c r="AY35">
        <v>5032101</v>
      </c>
      <c r="AZ35">
        <v>521310</v>
      </c>
      <c r="BA35">
        <v>11008</v>
      </c>
      <c r="BB35">
        <v>0</v>
      </c>
      <c r="BC35">
        <v>0</v>
      </c>
      <c r="BD35" t="s">
        <v>121</v>
      </c>
      <c r="BE35">
        <v>8</v>
      </c>
      <c r="BF35">
        <v>5033101</v>
      </c>
      <c r="BG35">
        <v>521310</v>
      </c>
      <c r="BH35">
        <v>41508</v>
      </c>
      <c r="BI35">
        <v>1</v>
      </c>
      <c r="BJ35">
        <v>0</v>
      </c>
      <c r="BK35" t="s">
        <v>144</v>
      </c>
      <c r="BL35">
        <v>15</v>
      </c>
    </row>
    <row r="36" spans="1:64" x14ac:dyDescent="0.15">
      <c r="A36">
        <v>504101</v>
      </c>
      <c r="B36">
        <v>504102</v>
      </c>
      <c r="C36">
        <v>504</v>
      </c>
      <c r="D36">
        <v>5041011</v>
      </c>
      <c r="E36">
        <v>521401</v>
      </c>
      <c r="F36">
        <v>11006</v>
      </c>
      <c r="G36">
        <v>1</v>
      </c>
      <c r="H36">
        <v>0</v>
      </c>
      <c r="I36" t="s">
        <v>125</v>
      </c>
      <c r="J36">
        <v>10</v>
      </c>
      <c r="K36">
        <v>511401</v>
      </c>
      <c r="L36">
        <v>1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531401</v>
      </c>
      <c r="V36">
        <v>21</v>
      </c>
      <c r="W36">
        <v>0</v>
      </c>
      <c r="X36">
        <v>210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21</v>
      </c>
      <c r="AL36">
        <v>81004</v>
      </c>
      <c r="AM36">
        <v>1</v>
      </c>
      <c r="AN36">
        <v>0</v>
      </c>
      <c r="AO36" t="s">
        <v>110</v>
      </c>
      <c r="AP36">
        <v>3</v>
      </c>
      <c r="AQ36">
        <v>21011</v>
      </c>
      <c r="AR36">
        <v>21012</v>
      </c>
      <c r="AS36">
        <v>21013</v>
      </c>
      <c r="AT36">
        <v>21014</v>
      </c>
      <c r="AU36">
        <v>21015</v>
      </c>
      <c r="AV36">
        <v>21016</v>
      </c>
      <c r="AW36">
        <v>21017</v>
      </c>
      <c r="AX36">
        <v>21018</v>
      </c>
      <c r="AY36">
        <v>5042011</v>
      </c>
      <c r="AZ36">
        <v>521401</v>
      </c>
      <c r="BA36">
        <v>11002</v>
      </c>
      <c r="BB36">
        <v>0</v>
      </c>
      <c r="BC36">
        <v>0</v>
      </c>
      <c r="BD36" t="s">
        <v>124</v>
      </c>
      <c r="BE36">
        <v>8</v>
      </c>
      <c r="BF36">
        <v>5043011</v>
      </c>
      <c r="BG36">
        <v>521401</v>
      </c>
      <c r="BH36">
        <v>31001</v>
      </c>
      <c r="BI36">
        <v>1</v>
      </c>
      <c r="BJ36">
        <v>0</v>
      </c>
      <c r="BK36" t="s">
        <v>146</v>
      </c>
      <c r="BL36">
        <v>15</v>
      </c>
    </row>
    <row r="37" spans="1:64" x14ac:dyDescent="0.15">
      <c r="A37">
        <v>504102</v>
      </c>
      <c r="B37">
        <v>504103</v>
      </c>
      <c r="C37">
        <v>504</v>
      </c>
      <c r="D37">
        <v>5041021</v>
      </c>
      <c r="E37">
        <v>521402</v>
      </c>
      <c r="F37">
        <v>21306</v>
      </c>
      <c r="G37">
        <v>1</v>
      </c>
      <c r="H37">
        <v>0</v>
      </c>
      <c r="I37" t="s">
        <v>128</v>
      </c>
      <c r="J37">
        <v>10</v>
      </c>
      <c r="K37">
        <v>511402</v>
      </c>
      <c r="L37"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531402</v>
      </c>
      <c r="V37">
        <v>21</v>
      </c>
      <c r="W37">
        <v>0</v>
      </c>
      <c r="X37">
        <v>210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21</v>
      </c>
      <c r="AL37">
        <v>81004</v>
      </c>
      <c r="AM37">
        <v>1</v>
      </c>
      <c r="AN37">
        <v>0</v>
      </c>
      <c r="AO37" t="s">
        <v>110</v>
      </c>
      <c r="AP37">
        <v>3</v>
      </c>
      <c r="AQ37">
        <v>21011</v>
      </c>
      <c r="AR37">
        <v>21012</v>
      </c>
      <c r="AS37">
        <v>21013</v>
      </c>
      <c r="AT37">
        <v>21014</v>
      </c>
      <c r="AU37">
        <v>21015</v>
      </c>
      <c r="AV37">
        <v>21016</v>
      </c>
      <c r="AW37">
        <v>21017</v>
      </c>
      <c r="AX37">
        <v>21018</v>
      </c>
      <c r="AY37">
        <v>5042021</v>
      </c>
      <c r="AZ37">
        <v>521402</v>
      </c>
      <c r="BA37">
        <v>21005</v>
      </c>
      <c r="BB37">
        <v>0</v>
      </c>
      <c r="BC37">
        <v>0</v>
      </c>
      <c r="BD37" t="s">
        <v>127</v>
      </c>
      <c r="BE37">
        <v>8</v>
      </c>
      <c r="BF37">
        <v>5043021</v>
      </c>
      <c r="BG37">
        <v>521402</v>
      </c>
      <c r="BH37">
        <v>11004</v>
      </c>
      <c r="BI37">
        <v>1</v>
      </c>
      <c r="BJ37">
        <v>0</v>
      </c>
      <c r="BK37" t="s">
        <v>148</v>
      </c>
      <c r="BL37">
        <v>15</v>
      </c>
    </row>
    <row r="38" spans="1:64" x14ac:dyDescent="0.15">
      <c r="A38">
        <v>504103</v>
      </c>
      <c r="B38">
        <v>504104</v>
      </c>
      <c r="C38">
        <v>504</v>
      </c>
      <c r="D38">
        <v>5041031</v>
      </c>
      <c r="E38">
        <v>521403</v>
      </c>
      <c r="F38">
        <v>31507</v>
      </c>
      <c r="G38">
        <v>1</v>
      </c>
      <c r="H38">
        <v>0</v>
      </c>
      <c r="I38" t="s">
        <v>131</v>
      </c>
      <c r="J38">
        <v>10</v>
      </c>
      <c r="K38">
        <v>511403</v>
      </c>
      <c r="L38">
        <v>1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531403</v>
      </c>
      <c r="V38">
        <v>21</v>
      </c>
      <c r="W38">
        <v>0</v>
      </c>
      <c r="X38">
        <v>210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21</v>
      </c>
      <c r="AL38">
        <v>81004</v>
      </c>
      <c r="AM38">
        <v>1</v>
      </c>
      <c r="AN38">
        <v>0</v>
      </c>
      <c r="AO38" t="s">
        <v>110</v>
      </c>
      <c r="AP38">
        <v>3</v>
      </c>
      <c r="AQ38">
        <v>21011</v>
      </c>
      <c r="AR38">
        <v>21012</v>
      </c>
      <c r="AS38">
        <v>21013</v>
      </c>
      <c r="AT38">
        <v>21014</v>
      </c>
      <c r="AU38">
        <v>21015</v>
      </c>
      <c r="AV38">
        <v>21016</v>
      </c>
      <c r="AW38">
        <v>21017</v>
      </c>
      <c r="AX38">
        <v>21018</v>
      </c>
      <c r="AY38">
        <v>5042031</v>
      </c>
      <c r="AZ38">
        <v>521403</v>
      </c>
      <c r="BA38">
        <v>31006</v>
      </c>
      <c r="BB38">
        <v>0</v>
      </c>
      <c r="BC38">
        <v>0</v>
      </c>
      <c r="BD38" t="s">
        <v>130</v>
      </c>
      <c r="BE38">
        <v>8</v>
      </c>
      <c r="BF38">
        <v>5043031</v>
      </c>
      <c r="BG38">
        <v>521403</v>
      </c>
      <c r="BH38">
        <v>41501</v>
      </c>
      <c r="BI38">
        <v>1</v>
      </c>
      <c r="BJ38">
        <v>0</v>
      </c>
      <c r="BK38" t="s">
        <v>147</v>
      </c>
      <c r="BL38">
        <v>15</v>
      </c>
    </row>
    <row r="39" spans="1:64" x14ac:dyDescent="0.15">
      <c r="A39">
        <v>504104</v>
      </c>
      <c r="B39">
        <v>504105</v>
      </c>
      <c r="C39">
        <v>504</v>
      </c>
      <c r="D39">
        <v>5041041</v>
      </c>
      <c r="E39">
        <v>521404</v>
      </c>
      <c r="F39">
        <v>41507</v>
      </c>
      <c r="G39">
        <v>1</v>
      </c>
      <c r="H39">
        <v>0</v>
      </c>
      <c r="I39" t="s">
        <v>134</v>
      </c>
      <c r="J39">
        <v>10</v>
      </c>
      <c r="K39">
        <v>511404</v>
      </c>
      <c r="L39">
        <v>1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531404</v>
      </c>
      <c r="V39">
        <v>21</v>
      </c>
      <c r="W39">
        <v>0</v>
      </c>
      <c r="X39">
        <v>210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21</v>
      </c>
      <c r="AL39">
        <v>81004</v>
      </c>
      <c r="AM39">
        <v>1</v>
      </c>
      <c r="AN39">
        <v>0</v>
      </c>
      <c r="AO39" t="s">
        <v>110</v>
      </c>
      <c r="AP39">
        <v>3</v>
      </c>
      <c r="AQ39">
        <v>21011</v>
      </c>
      <c r="AR39">
        <v>21012</v>
      </c>
      <c r="AS39">
        <v>21013</v>
      </c>
      <c r="AT39">
        <v>21014</v>
      </c>
      <c r="AU39">
        <v>21015</v>
      </c>
      <c r="AV39">
        <v>21016</v>
      </c>
      <c r="AW39">
        <v>21017</v>
      </c>
      <c r="AX39">
        <v>21018</v>
      </c>
      <c r="AY39">
        <v>5042041</v>
      </c>
      <c r="AZ39">
        <v>521404</v>
      </c>
      <c r="BA39">
        <v>41004</v>
      </c>
      <c r="BB39">
        <v>0</v>
      </c>
      <c r="BC39">
        <v>0</v>
      </c>
      <c r="BD39" t="s">
        <v>133</v>
      </c>
      <c r="BE39">
        <v>8</v>
      </c>
      <c r="BF39">
        <v>5043041</v>
      </c>
      <c r="BG39">
        <v>521404</v>
      </c>
      <c r="BH39">
        <v>11507</v>
      </c>
      <c r="BI39">
        <v>1</v>
      </c>
      <c r="BJ39">
        <v>0</v>
      </c>
      <c r="BK39" t="s">
        <v>149</v>
      </c>
      <c r="BL39">
        <v>15</v>
      </c>
    </row>
    <row r="40" spans="1:64" x14ac:dyDescent="0.15">
      <c r="A40">
        <v>504105</v>
      </c>
      <c r="B40">
        <v>504106</v>
      </c>
      <c r="C40">
        <v>504</v>
      </c>
      <c r="D40">
        <v>5041051</v>
      </c>
      <c r="E40">
        <v>521405</v>
      </c>
      <c r="F40">
        <v>11304</v>
      </c>
      <c r="G40">
        <v>1</v>
      </c>
      <c r="H40">
        <v>0</v>
      </c>
      <c r="I40" t="s">
        <v>137</v>
      </c>
      <c r="J40">
        <v>10</v>
      </c>
      <c r="K40">
        <v>511405</v>
      </c>
      <c r="L40">
        <v>1</v>
      </c>
      <c r="M40">
        <v>2</v>
      </c>
      <c r="N40">
        <v>5641051</v>
      </c>
      <c r="O40">
        <v>0</v>
      </c>
      <c r="P40">
        <v>11304</v>
      </c>
      <c r="Q40">
        <v>1</v>
      </c>
      <c r="R40">
        <v>1</v>
      </c>
      <c r="S40" t="s">
        <v>235</v>
      </c>
      <c r="T40">
        <v>18</v>
      </c>
      <c r="U40">
        <v>531405</v>
      </c>
      <c r="V40">
        <v>21</v>
      </c>
      <c r="W40">
        <v>0</v>
      </c>
      <c r="X40">
        <v>210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21</v>
      </c>
      <c r="AL40">
        <v>81004</v>
      </c>
      <c r="AM40">
        <v>1</v>
      </c>
      <c r="AN40">
        <v>0</v>
      </c>
      <c r="AO40" t="s">
        <v>110</v>
      </c>
      <c r="AP40">
        <v>3</v>
      </c>
      <c r="AQ40">
        <v>21011</v>
      </c>
      <c r="AR40">
        <v>21012</v>
      </c>
      <c r="AS40">
        <v>21013</v>
      </c>
      <c r="AT40">
        <v>21014</v>
      </c>
      <c r="AU40">
        <v>21015</v>
      </c>
      <c r="AV40">
        <v>21016</v>
      </c>
      <c r="AW40">
        <v>21017</v>
      </c>
      <c r="AX40">
        <v>21018</v>
      </c>
      <c r="AY40">
        <v>5042051</v>
      </c>
      <c r="AZ40">
        <v>521405</v>
      </c>
      <c r="BA40">
        <v>31002</v>
      </c>
      <c r="BB40">
        <v>0</v>
      </c>
      <c r="BC40">
        <v>0</v>
      </c>
      <c r="BD40" t="s">
        <v>136</v>
      </c>
      <c r="BE40">
        <v>8</v>
      </c>
      <c r="BF40">
        <v>5043051</v>
      </c>
      <c r="BG40">
        <v>521405</v>
      </c>
      <c r="BH40">
        <v>21506</v>
      </c>
      <c r="BI40">
        <v>1</v>
      </c>
      <c r="BJ40">
        <v>0</v>
      </c>
      <c r="BK40" t="s">
        <v>150</v>
      </c>
      <c r="BL40">
        <v>15</v>
      </c>
    </row>
    <row r="41" spans="1:64" x14ac:dyDescent="0.15">
      <c r="A41">
        <v>504106</v>
      </c>
      <c r="B41">
        <v>504107</v>
      </c>
      <c r="C41">
        <v>504</v>
      </c>
      <c r="D41">
        <v>5041061</v>
      </c>
      <c r="E41">
        <v>521406</v>
      </c>
      <c r="F41">
        <v>11506</v>
      </c>
      <c r="G41">
        <v>1</v>
      </c>
      <c r="H41">
        <v>0</v>
      </c>
      <c r="I41" t="s">
        <v>139</v>
      </c>
      <c r="J41">
        <v>10</v>
      </c>
      <c r="K41">
        <v>511406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531406</v>
      </c>
      <c r="V41">
        <v>21</v>
      </c>
      <c r="W41">
        <v>0</v>
      </c>
      <c r="X41">
        <v>210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21</v>
      </c>
      <c r="AL41">
        <v>81004</v>
      </c>
      <c r="AM41">
        <v>1</v>
      </c>
      <c r="AN41">
        <v>0</v>
      </c>
      <c r="AO41" t="s">
        <v>110</v>
      </c>
      <c r="AP41">
        <v>3</v>
      </c>
      <c r="AQ41">
        <v>21011</v>
      </c>
      <c r="AR41">
        <v>21012</v>
      </c>
      <c r="AS41">
        <v>21013</v>
      </c>
      <c r="AT41">
        <v>21014</v>
      </c>
      <c r="AU41">
        <v>21015</v>
      </c>
      <c r="AV41">
        <v>21016</v>
      </c>
      <c r="AW41">
        <v>21017</v>
      </c>
      <c r="AX41">
        <v>21018</v>
      </c>
      <c r="AY41">
        <v>5042061</v>
      </c>
      <c r="AZ41">
        <v>521406</v>
      </c>
      <c r="BA41">
        <v>11003</v>
      </c>
      <c r="BB41">
        <v>0</v>
      </c>
      <c r="BC41">
        <v>0</v>
      </c>
      <c r="BD41" t="s">
        <v>138</v>
      </c>
      <c r="BE41">
        <v>8</v>
      </c>
      <c r="BF41">
        <v>5043061</v>
      </c>
      <c r="BG41">
        <v>521406</v>
      </c>
      <c r="BH41">
        <v>31502</v>
      </c>
      <c r="BI41">
        <v>1</v>
      </c>
      <c r="BJ41">
        <v>0</v>
      </c>
      <c r="BK41" t="s">
        <v>151</v>
      </c>
      <c r="BL41">
        <v>15</v>
      </c>
    </row>
    <row r="42" spans="1:64" x14ac:dyDescent="0.15">
      <c r="A42">
        <v>504107</v>
      </c>
      <c r="B42">
        <v>504108</v>
      </c>
      <c r="C42">
        <v>504</v>
      </c>
      <c r="D42">
        <v>5041071</v>
      </c>
      <c r="E42">
        <v>521407</v>
      </c>
      <c r="F42">
        <v>21301</v>
      </c>
      <c r="G42">
        <v>1</v>
      </c>
      <c r="H42">
        <v>0</v>
      </c>
      <c r="I42" t="s">
        <v>141</v>
      </c>
      <c r="J42">
        <v>10</v>
      </c>
      <c r="K42">
        <v>511407</v>
      </c>
      <c r="L42">
        <v>1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531407</v>
      </c>
      <c r="V42">
        <v>21</v>
      </c>
      <c r="W42">
        <v>0</v>
      </c>
      <c r="X42">
        <v>210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21</v>
      </c>
      <c r="AL42">
        <v>81004</v>
      </c>
      <c r="AM42">
        <v>1</v>
      </c>
      <c r="AN42">
        <v>0</v>
      </c>
      <c r="AO42" t="s">
        <v>110</v>
      </c>
      <c r="AP42">
        <v>3</v>
      </c>
      <c r="AQ42">
        <v>21011</v>
      </c>
      <c r="AR42">
        <v>21012</v>
      </c>
      <c r="AS42">
        <v>21013</v>
      </c>
      <c r="AT42">
        <v>21014</v>
      </c>
      <c r="AU42">
        <v>21015</v>
      </c>
      <c r="AV42">
        <v>21016</v>
      </c>
      <c r="AW42">
        <v>21017</v>
      </c>
      <c r="AX42">
        <v>21018</v>
      </c>
      <c r="AY42">
        <v>5042071</v>
      </c>
      <c r="AZ42">
        <v>521407</v>
      </c>
      <c r="BA42">
        <v>21305</v>
      </c>
      <c r="BB42">
        <v>0</v>
      </c>
      <c r="BC42">
        <v>0</v>
      </c>
      <c r="BD42" t="s">
        <v>140</v>
      </c>
      <c r="BE42">
        <v>8</v>
      </c>
      <c r="BF42">
        <v>5043071</v>
      </c>
      <c r="BG42">
        <v>521407</v>
      </c>
      <c r="BH42">
        <v>41504</v>
      </c>
      <c r="BI42">
        <v>1</v>
      </c>
      <c r="BJ42">
        <v>0</v>
      </c>
      <c r="BK42" t="s">
        <v>152</v>
      </c>
      <c r="BL42">
        <v>15</v>
      </c>
    </row>
    <row r="43" spans="1:64" x14ac:dyDescent="0.15">
      <c r="A43">
        <v>504108</v>
      </c>
      <c r="B43">
        <v>504109</v>
      </c>
      <c r="C43">
        <v>504</v>
      </c>
      <c r="D43">
        <v>5041081</v>
      </c>
      <c r="E43">
        <v>521408</v>
      </c>
      <c r="F43">
        <v>31504</v>
      </c>
      <c r="G43">
        <v>1</v>
      </c>
      <c r="H43">
        <v>0</v>
      </c>
      <c r="I43" t="s">
        <v>143</v>
      </c>
      <c r="J43">
        <v>10</v>
      </c>
      <c r="K43">
        <v>511408</v>
      </c>
      <c r="L43">
        <v>1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531408</v>
      </c>
      <c r="V43">
        <v>21</v>
      </c>
      <c r="W43">
        <v>0</v>
      </c>
      <c r="X43">
        <v>210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21</v>
      </c>
      <c r="AL43">
        <v>81004</v>
      </c>
      <c r="AM43">
        <v>1</v>
      </c>
      <c r="AN43">
        <v>0</v>
      </c>
      <c r="AO43" t="s">
        <v>110</v>
      </c>
      <c r="AP43">
        <v>3</v>
      </c>
      <c r="AQ43">
        <v>21011</v>
      </c>
      <c r="AR43">
        <v>21012</v>
      </c>
      <c r="AS43">
        <v>21013</v>
      </c>
      <c r="AT43">
        <v>21014</v>
      </c>
      <c r="AU43">
        <v>21015</v>
      </c>
      <c r="AV43">
        <v>21016</v>
      </c>
      <c r="AW43">
        <v>21017</v>
      </c>
      <c r="AX43">
        <v>21018</v>
      </c>
      <c r="AY43">
        <v>5042081</v>
      </c>
      <c r="AZ43">
        <v>521408</v>
      </c>
      <c r="BA43">
        <v>31005</v>
      </c>
      <c r="BB43">
        <v>0</v>
      </c>
      <c r="BC43">
        <v>0</v>
      </c>
      <c r="BD43" t="s">
        <v>142</v>
      </c>
      <c r="BE43">
        <v>8</v>
      </c>
      <c r="BF43">
        <v>5043081</v>
      </c>
      <c r="BG43">
        <v>521408</v>
      </c>
      <c r="BH43">
        <v>11505</v>
      </c>
      <c r="BI43">
        <v>1</v>
      </c>
      <c r="BJ43">
        <v>0</v>
      </c>
      <c r="BK43" t="s">
        <v>154</v>
      </c>
      <c r="BL43">
        <v>15</v>
      </c>
    </row>
    <row r="44" spans="1:64" x14ac:dyDescent="0.15">
      <c r="A44">
        <v>504109</v>
      </c>
      <c r="B44">
        <v>504110</v>
      </c>
      <c r="C44">
        <v>504</v>
      </c>
      <c r="D44">
        <v>5041091</v>
      </c>
      <c r="E44">
        <v>521409</v>
      </c>
      <c r="F44">
        <v>41506</v>
      </c>
      <c r="G44">
        <v>1</v>
      </c>
      <c r="H44">
        <v>0</v>
      </c>
      <c r="I44" t="s">
        <v>145</v>
      </c>
      <c r="J44">
        <v>10</v>
      </c>
      <c r="K44">
        <v>511409</v>
      </c>
      <c r="L44">
        <v>1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531409</v>
      </c>
      <c r="V44">
        <v>21</v>
      </c>
      <c r="W44">
        <v>0</v>
      </c>
      <c r="X44">
        <v>210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21</v>
      </c>
      <c r="AL44">
        <v>81004</v>
      </c>
      <c r="AM44">
        <v>1</v>
      </c>
      <c r="AN44">
        <v>0</v>
      </c>
      <c r="AO44" t="s">
        <v>110</v>
      </c>
      <c r="AP44">
        <v>3</v>
      </c>
      <c r="AQ44">
        <v>21011</v>
      </c>
      <c r="AR44">
        <v>21012</v>
      </c>
      <c r="AS44">
        <v>21013</v>
      </c>
      <c r="AT44">
        <v>21014</v>
      </c>
      <c r="AU44">
        <v>21015</v>
      </c>
      <c r="AV44">
        <v>21016</v>
      </c>
      <c r="AW44">
        <v>21017</v>
      </c>
      <c r="AX44">
        <v>21018</v>
      </c>
      <c r="AY44">
        <v>5042091</v>
      </c>
      <c r="AZ44">
        <v>521409</v>
      </c>
      <c r="BA44">
        <v>41508</v>
      </c>
      <c r="BB44">
        <v>0</v>
      </c>
      <c r="BC44">
        <v>0</v>
      </c>
      <c r="BD44" t="s">
        <v>144</v>
      </c>
      <c r="BE44">
        <v>8</v>
      </c>
      <c r="BF44">
        <v>5043091</v>
      </c>
      <c r="BG44">
        <v>521409</v>
      </c>
      <c r="BH44">
        <v>11502</v>
      </c>
      <c r="BI44">
        <v>1</v>
      </c>
      <c r="BJ44">
        <v>0</v>
      </c>
      <c r="BK44" t="s">
        <v>155</v>
      </c>
      <c r="BL44">
        <v>15</v>
      </c>
    </row>
    <row r="45" spans="1:64" x14ac:dyDescent="0.15">
      <c r="A45">
        <v>504110</v>
      </c>
      <c r="B45">
        <v>0</v>
      </c>
      <c r="C45">
        <v>504</v>
      </c>
      <c r="D45">
        <v>5041101</v>
      </c>
      <c r="E45">
        <v>521410</v>
      </c>
      <c r="F45">
        <v>41501</v>
      </c>
      <c r="G45">
        <v>1</v>
      </c>
      <c r="H45">
        <v>0</v>
      </c>
      <c r="I45" t="s">
        <v>147</v>
      </c>
      <c r="J45">
        <v>10</v>
      </c>
      <c r="K45">
        <v>511410</v>
      </c>
      <c r="L45">
        <v>1</v>
      </c>
      <c r="M45">
        <v>2</v>
      </c>
      <c r="N45">
        <v>5641101</v>
      </c>
      <c r="O45">
        <v>0</v>
      </c>
      <c r="P45">
        <v>41504</v>
      </c>
      <c r="Q45">
        <v>3</v>
      </c>
      <c r="R45">
        <v>1</v>
      </c>
      <c r="S45" t="s">
        <v>236</v>
      </c>
      <c r="T45">
        <v>18</v>
      </c>
      <c r="U45">
        <v>531410</v>
      </c>
      <c r="V45">
        <v>21</v>
      </c>
      <c r="W45">
        <v>0</v>
      </c>
      <c r="X45">
        <v>210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21</v>
      </c>
      <c r="AL45">
        <v>81004</v>
      </c>
      <c r="AM45">
        <v>1</v>
      </c>
      <c r="AN45">
        <v>0</v>
      </c>
      <c r="AO45" t="s">
        <v>110</v>
      </c>
      <c r="AP45">
        <v>3</v>
      </c>
      <c r="AQ45">
        <v>21011</v>
      </c>
      <c r="AR45">
        <v>21012</v>
      </c>
      <c r="AS45">
        <v>21013</v>
      </c>
      <c r="AT45">
        <v>21014</v>
      </c>
      <c r="AU45">
        <v>21015</v>
      </c>
      <c r="AV45">
        <v>21016</v>
      </c>
      <c r="AW45">
        <v>21017</v>
      </c>
      <c r="AX45">
        <v>21018</v>
      </c>
      <c r="AY45">
        <v>5042101</v>
      </c>
      <c r="AZ45">
        <v>521410</v>
      </c>
      <c r="BA45">
        <v>31001</v>
      </c>
      <c r="BB45">
        <v>0</v>
      </c>
      <c r="BC45">
        <v>0</v>
      </c>
      <c r="BD45" t="s">
        <v>146</v>
      </c>
      <c r="BE45">
        <v>8</v>
      </c>
      <c r="BF45">
        <v>5043101</v>
      </c>
      <c r="BG45">
        <v>521410</v>
      </c>
      <c r="BH45">
        <v>21504</v>
      </c>
      <c r="BI45">
        <v>1</v>
      </c>
      <c r="BJ45">
        <v>0</v>
      </c>
      <c r="BK45" t="s">
        <v>156</v>
      </c>
      <c r="BL45">
        <v>15</v>
      </c>
    </row>
    <row r="46" spans="1:64" x14ac:dyDescent="0.15">
      <c r="A46">
        <v>505101</v>
      </c>
      <c r="B46">
        <v>505102</v>
      </c>
      <c r="C46">
        <v>505</v>
      </c>
      <c r="D46">
        <v>5051011</v>
      </c>
      <c r="E46">
        <v>521501</v>
      </c>
      <c r="F46">
        <v>11507</v>
      </c>
      <c r="G46">
        <v>3</v>
      </c>
      <c r="H46">
        <v>1</v>
      </c>
      <c r="I46" t="s">
        <v>149</v>
      </c>
      <c r="J46">
        <v>10</v>
      </c>
      <c r="K46">
        <v>511501</v>
      </c>
      <c r="L46">
        <v>1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531501</v>
      </c>
      <c r="V46">
        <v>21</v>
      </c>
      <c r="W46">
        <v>0</v>
      </c>
      <c r="X46">
        <v>270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27</v>
      </c>
      <c r="AL46">
        <v>81004</v>
      </c>
      <c r="AM46">
        <v>3</v>
      </c>
      <c r="AN46">
        <v>1</v>
      </c>
      <c r="AO46" t="s">
        <v>110</v>
      </c>
      <c r="AP46">
        <v>3</v>
      </c>
      <c r="AQ46">
        <v>21011</v>
      </c>
      <c r="AR46">
        <v>21012</v>
      </c>
      <c r="AS46">
        <v>21013</v>
      </c>
      <c r="AT46">
        <v>21014</v>
      </c>
      <c r="AU46">
        <v>21015</v>
      </c>
      <c r="AV46">
        <v>21016</v>
      </c>
      <c r="AW46">
        <v>21017</v>
      </c>
      <c r="AX46">
        <v>21018</v>
      </c>
      <c r="AY46">
        <v>5052011</v>
      </c>
      <c r="AZ46">
        <v>521501</v>
      </c>
      <c r="BA46">
        <v>11004</v>
      </c>
      <c r="BB46">
        <v>0</v>
      </c>
      <c r="BC46">
        <v>0</v>
      </c>
      <c r="BD46" t="s">
        <v>148</v>
      </c>
      <c r="BE46">
        <v>8</v>
      </c>
      <c r="BF46">
        <v>5053011</v>
      </c>
      <c r="BG46">
        <v>521501</v>
      </c>
      <c r="BH46">
        <v>31501</v>
      </c>
      <c r="BI46">
        <v>3</v>
      </c>
      <c r="BJ46">
        <v>1</v>
      </c>
      <c r="BK46" t="s">
        <v>157</v>
      </c>
      <c r="BL46">
        <v>15</v>
      </c>
    </row>
    <row r="47" spans="1:64" x14ac:dyDescent="0.15">
      <c r="A47">
        <v>505102</v>
      </c>
      <c r="B47">
        <v>505103</v>
      </c>
      <c r="C47">
        <v>505</v>
      </c>
      <c r="D47">
        <v>5051021</v>
      </c>
      <c r="E47">
        <v>521502</v>
      </c>
      <c r="F47">
        <v>21506</v>
      </c>
      <c r="G47">
        <v>3</v>
      </c>
      <c r="H47">
        <v>1</v>
      </c>
      <c r="I47" t="s">
        <v>150</v>
      </c>
      <c r="J47">
        <v>10</v>
      </c>
      <c r="K47">
        <v>511502</v>
      </c>
      <c r="L47">
        <v>1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531502</v>
      </c>
      <c r="V47">
        <v>21</v>
      </c>
      <c r="W47">
        <v>0</v>
      </c>
      <c r="X47">
        <v>270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27</v>
      </c>
      <c r="AL47">
        <v>81004</v>
      </c>
      <c r="AM47">
        <v>3</v>
      </c>
      <c r="AN47">
        <v>1</v>
      </c>
      <c r="AO47" t="s">
        <v>110</v>
      </c>
      <c r="AP47">
        <v>3</v>
      </c>
      <c r="AQ47">
        <v>21011</v>
      </c>
      <c r="AR47">
        <v>21012</v>
      </c>
      <c r="AS47">
        <v>21013</v>
      </c>
      <c r="AT47">
        <v>21014</v>
      </c>
      <c r="AU47">
        <v>21015</v>
      </c>
      <c r="AV47">
        <v>21016</v>
      </c>
      <c r="AW47">
        <v>21017</v>
      </c>
      <c r="AX47">
        <v>21018</v>
      </c>
      <c r="AY47">
        <v>5052021</v>
      </c>
      <c r="AZ47">
        <v>521502</v>
      </c>
      <c r="BA47">
        <v>21003</v>
      </c>
      <c r="BB47">
        <v>0</v>
      </c>
      <c r="BC47">
        <v>0</v>
      </c>
      <c r="BD47" t="s">
        <v>112</v>
      </c>
      <c r="BE47">
        <v>8</v>
      </c>
      <c r="BF47">
        <v>5053021</v>
      </c>
      <c r="BG47">
        <v>521502</v>
      </c>
      <c r="BH47">
        <v>41305</v>
      </c>
      <c r="BI47">
        <v>3</v>
      </c>
      <c r="BJ47">
        <v>1</v>
      </c>
      <c r="BK47" t="s">
        <v>158</v>
      </c>
      <c r="BL47">
        <v>15</v>
      </c>
    </row>
    <row r="48" spans="1:64" x14ac:dyDescent="0.15">
      <c r="A48">
        <v>505103</v>
      </c>
      <c r="B48">
        <v>505104</v>
      </c>
      <c r="C48">
        <v>505</v>
      </c>
      <c r="D48">
        <v>5051031</v>
      </c>
      <c r="E48">
        <v>521503</v>
      </c>
      <c r="F48">
        <v>31502</v>
      </c>
      <c r="G48">
        <v>3</v>
      </c>
      <c r="H48">
        <v>1</v>
      </c>
      <c r="I48" t="s">
        <v>151</v>
      </c>
      <c r="J48">
        <v>10</v>
      </c>
      <c r="K48">
        <v>511503</v>
      </c>
      <c r="L48">
        <v>1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531503</v>
      </c>
      <c r="V48">
        <v>21</v>
      </c>
      <c r="W48">
        <v>0</v>
      </c>
      <c r="X48">
        <v>270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27</v>
      </c>
      <c r="AL48">
        <v>81004</v>
      </c>
      <c r="AM48">
        <v>3</v>
      </c>
      <c r="AN48">
        <v>1</v>
      </c>
      <c r="AO48" t="s">
        <v>110</v>
      </c>
      <c r="AP48">
        <v>3</v>
      </c>
      <c r="AQ48">
        <v>21011</v>
      </c>
      <c r="AR48">
        <v>21012</v>
      </c>
      <c r="AS48">
        <v>21013</v>
      </c>
      <c r="AT48">
        <v>21014</v>
      </c>
      <c r="AU48">
        <v>21015</v>
      </c>
      <c r="AV48">
        <v>21016</v>
      </c>
      <c r="AW48">
        <v>21017</v>
      </c>
      <c r="AX48">
        <v>21018</v>
      </c>
      <c r="AY48">
        <v>5052031</v>
      </c>
      <c r="AZ48">
        <v>521503</v>
      </c>
      <c r="BA48">
        <v>31007</v>
      </c>
      <c r="BB48">
        <v>0</v>
      </c>
      <c r="BC48">
        <v>0</v>
      </c>
      <c r="BD48" t="s">
        <v>115</v>
      </c>
      <c r="BE48">
        <v>8</v>
      </c>
      <c r="BF48">
        <v>5053031</v>
      </c>
      <c r="BG48">
        <v>521503</v>
      </c>
      <c r="BH48">
        <v>11501</v>
      </c>
      <c r="BI48">
        <v>3</v>
      </c>
      <c r="BJ48">
        <v>1</v>
      </c>
      <c r="BK48" t="s">
        <v>160</v>
      </c>
      <c r="BL48">
        <v>15</v>
      </c>
    </row>
    <row r="49" spans="1:64" x14ac:dyDescent="0.15">
      <c r="A49">
        <v>505104</v>
      </c>
      <c r="B49">
        <v>505105</v>
      </c>
      <c r="C49">
        <v>505</v>
      </c>
      <c r="D49">
        <v>5051041</v>
      </c>
      <c r="E49">
        <v>521504</v>
      </c>
      <c r="F49">
        <v>41504</v>
      </c>
      <c r="G49">
        <v>3</v>
      </c>
      <c r="H49">
        <v>1</v>
      </c>
      <c r="I49" t="s">
        <v>152</v>
      </c>
      <c r="J49">
        <v>10</v>
      </c>
      <c r="K49">
        <v>511504</v>
      </c>
      <c r="L49">
        <v>1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531504</v>
      </c>
      <c r="V49">
        <v>21</v>
      </c>
      <c r="W49">
        <v>0</v>
      </c>
      <c r="X49">
        <v>270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27</v>
      </c>
      <c r="AL49">
        <v>81004</v>
      </c>
      <c r="AM49">
        <v>3</v>
      </c>
      <c r="AN49">
        <v>1</v>
      </c>
      <c r="AO49" t="s">
        <v>110</v>
      </c>
      <c r="AP49">
        <v>3</v>
      </c>
      <c r="AQ49">
        <v>21011</v>
      </c>
      <c r="AR49">
        <v>21012</v>
      </c>
      <c r="AS49">
        <v>21013</v>
      </c>
      <c r="AT49">
        <v>21014</v>
      </c>
      <c r="AU49">
        <v>21015</v>
      </c>
      <c r="AV49">
        <v>21016</v>
      </c>
      <c r="AW49">
        <v>21017</v>
      </c>
      <c r="AX49">
        <v>21018</v>
      </c>
      <c r="AY49">
        <v>5052041</v>
      </c>
      <c r="AZ49">
        <v>521504</v>
      </c>
      <c r="BA49">
        <v>41003</v>
      </c>
      <c r="BB49">
        <v>0</v>
      </c>
      <c r="BC49">
        <v>0</v>
      </c>
      <c r="BD49" t="s">
        <v>117</v>
      </c>
      <c r="BE49">
        <v>8</v>
      </c>
      <c r="BF49">
        <v>5053041</v>
      </c>
      <c r="BG49">
        <v>521504</v>
      </c>
      <c r="BH49">
        <v>31507</v>
      </c>
      <c r="BI49">
        <v>3</v>
      </c>
      <c r="BJ49">
        <v>1</v>
      </c>
      <c r="BK49" t="s">
        <v>131</v>
      </c>
      <c r="BL49">
        <v>15</v>
      </c>
    </row>
    <row r="50" spans="1:64" x14ac:dyDescent="0.15">
      <c r="A50">
        <v>505105</v>
      </c>
      <c r="B50">
        <v>505106</v>
      </c>
      <c r="C50">
        <v>505</v>
      </c>
      <c r="D50">
        <v>5051051</v>
      </c>
      <c r="E50">
        <v>521505</v>
      </c>
      <c r="F50">
        <v>11505</v>
      </c>
      <c r="G50">
        <v>3</v>
      </c>
      <c r="H50">
        <v>1</v>
      </c>
      <c r="I50" t="s">
        <v>154</v>
      </c>
      <c r="J50">
        <v>10</v>
      </c>
      <c r="K50">
        <v>511505</v>
      </c>
      <c r="L50">
        <v>1</v>
      </c>
      <c r="M50">
        <v>2</v>
      </c>
      <c r="N50">
        <v>5651051</v>
      </c>
      <c r="O50">
        <v>0</v>
      </c>
      <c r="P50">
        <v>11505</v>
      </c>
      <c r="Q50">
        <v>3</v>
      </c>
      <c r="R50">
        <v>1</v>
      </c>
      <c r="S50" t="s">
        <v>237</v>
      </c>
      <c r="T50">
        <v>18</v>
      </c>
      <c r="U50">
        <v>531505</v>
      </c>
      <c r="V50">
        <v>21</v>
      </c>
      <c r="W50">
        <v>0</v>
      </c>
      <c r="X50">
        <v>270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27</v>
      </c>
      <c r="AL50">
        <v>81004</v>
      </c>
      <c r="AM50">
        <v>3</v>
      </c>
      <c r="AN50">
        <v>1</v>
      </c>
      <c r="AO50" t="s">
        <v>110</v>
      </c>
      <c r="AP50">
        <v>3</v>
      </c>
      <c r="AQ50">
        <v>21011</v>
      </c>
      <c r="AR50">
        <v>21012</v>
      </c>
      <c r="AS50">
        <v>21013</v>
      </c>
      <c r="AT50">
        <v>21014</v>
      </c>
      <c r="AU50">
        <v>21015</v>
      </c>
      <c r="AV50">
        <v>21016</v>
      </c>
      <c r="AW50">
        <v>21017</v>
      </c>
      <c r="AX50">
        <v>21018</v>
      </c>
      <c r="AY50">
        <v>5052051</v>
      </c>
      <c r="AZ50">
        <v>521505</v>
      </c>
      <c r="BA50">
        <v>31508</v>
      </c>
      <c r="BB50">
        <v>0</v>
      </c>
      <c r="BC50">
        <v>0</v>
      </c>
      <c r="BD50" t="s">
        <v>120</v>
      </c>
      <c r="BE50">
        <v>8</v>
      </c>
      <c r="BF50">
        <v>5053051</v>
      </c>
      <c r="BG50">
        <v>521505</v>
      </c>
      <c r="BH50">
        <v>41507</v>
      </c>
      <c r="BI50">
        <v>3</v>
      </c>
      <c r="BJ50">
        <v>1</v>
      </c>
      <c r="BK50" t="s">
        <v>134</v>
      </c>
      <c r="BL50">
        <v>15</v>
      </c>
    </row>
    <row r="51" spans="1:64" x14ac:dyDescent="0.15">
      <c r="A51">
        <v>505106</v>
      </c>
      <c r="B51">
        <v>505107</v>
      </c>
      <c r="C51">
        <v>505</v>
      </c>
      <c r="D51">
        <v>5051061</v>
      </c>
      <c r="E51">
        <v>521506</v>
      </c>
      <c r="F51">
        <v>11502</v>
      </c>
      <c r="G51">
        <v>3</v>
      </c>
      <c r="H51">
        <v>1</v>
      </c>
      <c r="I51" t="s">
        <v>155</v>
      </c>
      <c r="J51">
        <v>10</v>
      </c>
      <c r="K51">
        <v>511506</v>
      </c>
      <c r="L51">
        <v>1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531506</v>
      </c>
      <c r="V51">
        <v>21</v>
      </c>
      <c r="W51">
        <v>0</v>
      </c>
      <c r="X51">
        <v>270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27</v>
      </c>
      <c r="AL51">
        <v>81004</v>
      </c>
      <c r="AM51">
        <v>3</v>
      </c>
      <c r="AN51">
        <v>1</v>
      </c>
      <c r="AO51" t="s">
        <v>110</v>
      </c>
      <c r="AP51">
        <v>3</v>
      </c>
      <c r="AQ51">
        <v>21011</v>
      </c>
      <c r="AR51">
        <v>21012</v>
      </c>
      <c r="AS51">
        <v>21013</v>
      </c>
      <c r="AT51">
        <v>21014</v>
      </c>
      <c r="AU51">
        <v>21015</v>
      </c>
      <c r="AV51">
        <v>21016</v>
      </c>
      <c r="AW51">
        <v>21017</v>
      </c>
      <c r="AX51">
        <v>21018</v>
      </c>
      <c r="AY51">
        <v>5052061</v>
      </c>
      <c r="AZ51">
        <v>521506</v>
      </c>
      <c r="BA51">
        <v>11005</v>
      </c>
      <c r="BB51">
        <v>0</v>
      </c>
      <c r="BC51">
        <v>0</v>
      </c>
      <c r="BD51" t="s">
        <v>123</v>
      </c>
      <c r="BE51">
        <v>8</v>
      </c>
      <c r="BF51">
        <v>5053061</v>
      </c>
      <c r="BG51">
        <v>521506</v>
      </c>
      <c r="BH51">
        <v>11304</v>
      </c>
      <c r="BI51">
        <v>3</v>
      </c>
      <c r="BJ51">
        <v>1</v>
      </c>
      <c r="BK51" t="s">
        <v>137</v>
      </c>
      <c r="BL51">
        <v>15</v>
      </c>
    </row>
    <row r="52" spans="1:64" x14ac:dyDescent="0.15">
      <c r="A52">
        <v>505107</v>
      </c>
      <c r="B52">
        <v>505108</v>
      </c>
      <c r="C52">
        <v>505</v>
      </c>
      <c r="D52">
        <v>5051071</v>
      </c>
      <c r="E52">
        <v>521507</v>
      </c>
      <c r="F52">
        <v>21504</v>
      </c>
      <c r="G52">
        <v>3</v>
      </c>
      <c r="H52">
        <v>1</v>
      </c>
      <c r="I52" t="s">
        <v>156</v>
      </c>
      <c r="J52">
        <v>10</v>
      </c>
      <c r="K52">
        <v>511507</v>
      </c>
      <c r="L52">
        <v>1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531507</v>
      </c>
      <c r="V52">
        <v>21</v>
      </c>
      <c r="W52">
        <v>0</v>
      </c>
      <c r="X52">
        <v>270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27</v>
      </c>
      <c r="AL52">
        <v>81004</v>
      </c>
      <c r="AM52">
        <v>3</v>
      </c>
      <c r="AN52">
        <v>1</v>
      </c>
      <c r="AO52" t="s">
        <v>110</v>
      </c>
      <c r="AP52">
        <v>3</v>
      </c>
      <c r="AQ52">
        <v>21011</v>
      </c>
      <c r="AR52">
        <v>21012</v>
      </c>
      <c r="AS52">
        <v>21013</v>
      </c>
      <c r="AT52">
        <v>21014</v>
      </c>
      <c r="AU52">
        <v>21015</v>
      </c>
      <c r="AV52">
        <v>21016</v>
      </c>
      <c r="AW52">
        <v>21017</v>
      </c>
      <c r="AX52">
        <v>21018</v>
      </c>
      <c r="AY52">
        <v>5052071</v>
      </c>
      <c r="AZ52">
        <v>521507</v>
      </c>
      <c r="BA52">
        <v>21008</v>
      </c>
      <c r="BB52">
        <v>0</v>
      </c>
      <c r="BC52">
        <v>0</v>
      </c>
      <c r="BD52" t="s">
        <v>126</v>
      </c>
      <c r="BE52">
        <v>8</v>
      </c>
      <c r="BF52">
        <v>5053071</v>
      </c>
      <c r="BG52">
        <v>521507</v>
      </c>
      <c r="BH52">
        <v>11506</v>
      </c>
      <c r="BI52">
        <v>3</v>
      </c>
      <c r="BJ52">
        <v>1</v>
      </c>
      <c r="BK52" t="s">
        <v>139</v>
      </c>
      <c r="BL52">
        <v>15</v>
      </c>
    </row>
    <row r="53" spans="1:64" x14ac:dyDescent="0.15">
      <c r="A53">
        <v>505108</v>
      </c>
      <c r="B53">
        <v>505109</v>
      </c>
      <c r="C53">
        <v>505</v>
      </c>
      <c r="D53">
        <v>5051081</v>
      </c>
      <c r="E53">
        <v>521508</v>
      </c>
      <c r="F53">
        <v>31501</v>
      </c>
      <c r="G53">
        <v>3</v>
      </c>
      <c r="H53">
        <v>1</v>
      </c>
      <c r="I53" t="s">
        <v>157</v>
      </c>
      <c r="J53">
        <v>10</v>
      </c>
      <c r="K53">
        <v>511508</v>
      </c>
      <c r="L53">
        <v>1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531508</v>
      </c>
      <c r="V53">
        <v>21</v>
      </c>
      <c r="W53">
        <v>0</v>
      </c>
      <c r="X53">
        <v>270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27</v>
      </c>
      <c r="AL53">
        <v>81004</v>
      </c>
      <c r="AM53">
        <v>3</v>
      </c>
      <c r="AN53">
        <v>1</v>
      </c>
      <c r="AO53" t="s">
        <v>110</v>
      </c>
      <c r="AP53">
        <v>3</v>
      </c>
      <c r="AQ53">
        <v>21011</v>
      </c>
      <c r="AR53">
        <v>21012</v>
      </c>
      <c r="AS53">
        <v>21013</v>
      </c>
      <c r="AT53">
        <v>21014</v>
      </c>
      <c r="AU53">
        <v>21015</v>
      </c>
      <c r="AV53">
        <v>21016</v>
      </c>
      <c r="AW53">
        <v>21017</v>
      </c>
      <c r="AX53">
        <v>21018</v>
      </c>
      <c r="AY53">
        <v>5052081</v>
      </c>
      <c r="AZ53">
        <v>521508</v>
      </c>
      <c r="BA53">
        <v>31305</v>
      </c>
      <c r="BB53">
        <v>0</v>
      </c>
      <c r="BC53">
        <v>0</v>
      </c>
      <c r="BD53" t="s">
        <v>129</v>
      </c>
      <c r="BE53">
        <v>8</v>
      </c>
      <c r="BF53">
        <v>5053081</v>
      </c>
      <c r="BG53">
        <v>521508</v>
      </c>
      <c r="BH53">
        <v>21301</v>
      </c>
      <c r="BI53">
        <v>3</v>
      </c>
      <c r="BJ53">
        <v>1</v>
      </c>
      <c r="BK53" t="s">
        <v>141</v>
      </c>
      <c r="BL53">
        <v>15</v>
      </c>
    </row>
    <row r="54" spans="1:64" x14ac:dyDescent="0.15">
      <c r="A54">
        <v>505109</v>
      </c>
      <c r="B54">
        <v>505110</v>
      </c>
      <c r="C54">
        <v>505</v>
      </c>
      <c r="D54">
        <v>5051091</v>
      </c>
      <c r="E54">
        <v>521509</v>
      </c>
      <c r="F54">
        <v>41305</v>
      </c>
      <c r="G54">
        <v>3</v>
      </c>
      <c r="H54">
        <v>1</v>
      </c>
      <c r="I54" t="s">
        <v>158</v>
      </c>
      <c r="J54">
        <v>10</v>
      </c>
      <c r="K54">
        <v>511509</v>
      </c>
      <c r="L54">
        <v>1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531509</v>
      </c>
      <c r="V54">
        <v>21</v>
      </c>
      <c r="W54">
        <v>0</v>
      </c>
      <c r="X54">
        <v>270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27</v>
      </c>
      <c r="AL54">
        <v>81004</v>
      </c>
      <c r="AM54">
        <v>3</v>
      </c>
      <c r="AN54">
        <v>1</v>
      </c>
      <c r="AO54" t="s">
        <v>110</v>
      </c>
      <c r="AP54">
        <v>3</v>
      </c>
      <c r="AQ54">
        <v>21011</v>
      </c>
      <c r="AR54">
        <v>21012</v>
      </c>
      <c r="AS54">
        <v>21013</v>
      </c>
      <c r="AT54">
        <v>21014</v>
      </c>
      <c r="AU54">
        <v>21015</v>
      </c>
      <c r="AV54">
        <v>21016</v>
      </c>
      <c r="AW54">
        <v>21017</v>
      </c>
      <c r="AX54">
        <v>21018</v>
      </c>
      <c r="AY54">
        <v>5052091</v>
      </c>
      <c r="AZ54">
        <v>521509</v>
      </c>
      <c r="BA54">
        <v>41306</v>
      </c>
      <c r="BB54">
        <v>0</v>
      </c>
      <c r="BC54">
        <v>0</v>
      </c>
      <c r="BD54" t="s">
        <v>132</v>
      </c>
      <c r="BE54">
        <v>8</v>
      </c>
      <c r="BF54">
        <v>5053091</v>
      </c>
      <c r="BG54">
        <v>521509</v>
      </c>
      <c r="BH54">
        <v>31504</v>
      </c>
      <c r="BI54">
        <v>3</v>
      </c>
      <c r="BJ54">
        <v>1</v>
      </c>
      <c r="BK54" t="s">
        <v>143</v>
      </c>
      <c r="BL54">
        <v>15</v>
      </c>
    </row>
    <row r="55" spans="1:64" x14ac:dyDescent="0.15">
      <c r="A55">
        <v>505110</v>
      </c>
      <c r="B55">
        <v>0</v>
      </c>
      <c r="C55">
        <v>505</v>
      </c>
      <c r="D55">
        <v>5051101</v>
      </c>
      <c r="E55">
        <v>521510</v>
      </c>
      <c r="F55">
        <v>11501</v>
      </c>
      <c r="G55">
        <v>3</v>
      </c>
      <c r="H55">
        <v>1</v>
      </c>
      <c r="I55" t="s">
        <v>160</v>
      </c>
      <c r="J55">
        <v>10</v>
      </c>
      <c r="K55">
        <v>511510</v>
      </c>
      <c r="L55">
        <v>1</v>
      </c>
      <c r="M55">
        <v>2</v>
      </c>
      <c r="N55">
        <v>5651101</v>
      </c>
      <c r="O55">
        <v>0</v>
      </c>
      <c r="P55">
        <v>11501</v>
      </c>
      <c r="Q55">
        <v>3</v>
      </c>
      <c r="R55">
        <v>1</v>
      </c>
      <c r="S55" t="s">
        <v>238</v>
      </c>
      <c r="T55">
        <v>18</v>
      </c>
      <c r="U55">
        <v>531510</v>
      </c>
      <c r="V55">
        <v>21</v>
      </c>
      <c r="W55">
        <v>0</v>
      </c>
      <c r="X55">
        <v>270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27</v>
      </c>
      <c r="AL55">
        <v>81004</v>
      </c>
      <c r="AM55">
        <v>3</v>
      </c>
      <c r="AN55">
        <v>1</v>
      </c>
      <c r="AO55" t="s">
        <v>110</v>
      </c>
      <c r="AP55">
        <v>3</v>
      </c>
      <c r="AQ55">
        <v>21011</v>
      </c>
      <c r="AR55">
        <v>21012</v>
      </c>
      <c r="AS55">
        <v>21013</v>
      </c>
      <c r="AT55">
        <v>21014</v>
      </c>
      <c r="AU55">
        <v>21015</v>
      </c>
      <c r="AV55">
        <v>21016</v>
      </c>
      <c r="AW55">
        <v>21017</v>
      </c>
      <c r="AX55">
        <v>21018</v>
      </c>
      <c r="AY55">
        <v>5052101</v>
      </c>
      <c r="AZ55">
        <v>521510</v>
      </c>
      <c r="BA55">
        <v>21007</v>
      </c>
      <c r="BB55">
        <v>0</v>
      </c>
      <c r="BC55">
        <v>0</v>
      </c>
      <c r="BD55" t="s">
        <v>135</v>
      </c>
      <c r="BE55">
        <v>8</v>
      </c>
      <c r="BF55">
        <v>5053101</v>
      </c>
      <c r="BG55">
        <v>521510</v>
      </c>
      <c r="BH55">
        <v>41506</v>
      </c>
      <c r="BI55">
        <v>3</v>
      </c>
      <c r="BJ55">
        <v>1</v>
      </c>
      <c r="BK55" t="s">
        <v>145</v>
      </c>
      <c r="BL55">
        <v>15</v>
      </c>
    </row>
    <row r="56" spans="1:64" x14ac:dyDescent="0.15">
      <c r="A56">
        <v>506101</v>
      </c>
      <c r="B56">
        <v>506102</v>
      </c>
      <c r="C56">
        <v>506</v>
      </c>
      <c r="D56">
        <v>5061011</v>
      </c>
      <c r="E56">
        <v>521601</v>
      </c>
      <c r="F56">
        <v>11305</v>
      </c>
      <c r="G56">
        <v>3</v>
      </c>
      <c r="H56">
        <v>1</v>
      </c>
      <c r="I56" t="s">
        <v>109</v>
      </c>
      <c r="J56">
        <v>10</v>
      </c>
      <c r="K56">
        <v>511601</v>
      </c>
      <c r="L56">
        <v>1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531601</v>
      </c>
      <c r="V56">
        <v>21</v>
      </c>
      <c r="W56">
        <v>0</v>
      </c>
      <c r="X56">
        <v>330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33</v>
      </c>
      <c r="AL56">
        <v>81004</v>
      </c>
      <c r="AM56">
        <v>3</v>
      </c>
      <c r="AN56">
        <v>1</v>
      </c>
      <c r="AO56" t="s">
        <v>110</v>
      </c>
      <c r="AP56">
        <v>3</v>
      </c>
      <c r="AQ56">
        <v>21011</v>
      </c>
      <c r="AR56">
        <v>21012</v>
      </c>
      <c r="AS56">
        <v>21013</v>
      </c>
      <c r="AT56">
        <v>21014</v>
      </c>
      <c r="AU56">
        <v>21015</v>
      </c>
      <c r="AV56">
        <v>21016</v>
      </c>
      <c r="AW56">
        <v>21017</v>
      </c>
      <c r="AX56">
        <v>21018</v>
      </c>
      <c r="AY56">
        <v>5062011</v>
      </c>
      <c r="AZ56">
        <v>521601</v>
      </c>
      <c r="BA56">
        <v>11302</v>
      </c>
      <c r="BB56">
        <v>0</v>
      </c>
      <c r="BC56">
        <v>0</v>
      </c>
      <c r="BD56" t="s">
        <v>111</v>
      </c>
      <c r="BE56">
        <v>8</v>
      </c>
      <c r="BF56">
        <v>5063011</v>
      </c>
      <c r="BG56">
        <v>521601</v>
      </c>
      <c r="BH56">
        <v>21003</v>
      </c>
      <c r="BI56">
        <v>3</v>
      </c>
      <c r="BJ56">
        <v>1</v>
      </c>
      <c r="BK56" t="s">
        <v>112</v>
      </c>
      <c r="BL56">
        <v>15</v>
      </c>
    </row>
    <row r="57" spans="1:64" x14ac:dyDescent="0.15">
      <c r="A57">
        <v>506102</v>
      </c>
      <c r="B57">
        <v>506103</v>
      </c>
      <c r="C57">
        <v>506</v>
      </c>
      <c r="D57">
        <v>5061021</v>
      </c>
      <c r="E57">
        <v>521602</v>
      </c>
      <c r="F57">
        <v>21006</v>
      </c>
      <c r="G57">
        <v>3</v>
      </c>
      <c r="H57">
        <v>1</v>
      </c>
      <c r="I57" t="s">
        <v>113</v>
      </c>
      <c r="J57">
        <v>10</v>
      </c>
      <c r="K57">
        <v>511602</v>
      </c>
      <c r="L57">
        <v>1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531602</v>
      </c>
      <c r="V57">
        <v>21</v>
      </c>
      <c r="W57">
        <v>0</v>
      </c>
      <c r="X57">
        <v>330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33</v>
      </c>
      <c r="AL57">
        <v>81004</v>
      </c>
      <c r="AM57">
        <v>3</v>
      </c>
      <c r="AN57">
        <v>1</v>
      </c>
      <c r="AO57" t="s">
        <v>110</v>
      </c>
      <c r="AP57">
        <v>3</v>
      </c>
      <c r="AQ57">
        <v>21011</v>
      </c>
      <c r="AR57">
        <v>21012</v>
      </c>
      <c r="AS57">
        <v>21013</v>
      </c>
      <c r="AT57">
        <v>21014</v>
      </c>
      <c r="AU57">
        <v>21015</v>
      </c>
      <c r="AV57">
        <v>21016</v>
      </c>
      <c r="AW57">
        <v>21017</v>
      </c>
      <c r="AX57">
        <v>21018</v>
      </c>
      <c r="AY57">
        <v>5062021</v>
      </c>
      <c r="AZ57">
        <v>521602</v>
      </c>
      <c r="BA57">
        <v>21507</v>
      </c>
      <c r="BB57">
        <v>0</v>
      </c>
      <c r="BC57">
        <v>0</v>
      </c>
      <c r="BD57" t="s">
        <v>114</v>
      </c>
      <c r="BE57">
        <v>8</v>
      </c>
      <c r="BF57">
        <v>5063021</v>
      </c>
      <c r="BG57">
        <v>521602</v>
      </c>
      <c r="BH57">
        <v>31007</v>
      </c>
      <c r="BI57">
        <v>3</v>
      </c>
      <c r="BJ57">
        <v>1</v>
      </c>
      <c r="BK57" t="s">
        <v>115</v>
      </c>
      <c r="BL57">
        <v>15</v>
      </c>
    </row>
    <row r="58" spans="1:64" x14ac:dyDescent="0.15">
      <c r="A58">
        <v>506103</v>
      </c>
      <c r="B58">
        <v>506104</v>
      </c>
      <c r="C58">
        <v>506</v>
      </c>
      <c r="D58">
        <v>5061031</v>
      </c>
      <c r="E58">
        <v>521603</v>
      </c>
      <c r="F58">
        <v>31306</v>
      </c>
      <c r="G58">
        <v>3</v>
      </c>
      <c r="H58">
        <v>1</v>
      </c>
      <c r="I58" t="s">
        <v>116</v>
      </c>
      <c r="J58">
        <v>10</v>
      </c>
      <c r="K58">
        <v>511603</v>
      </c>
      <c r="L58">
        <v>1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531603</v>
      </c>
      <c r="V58">
        <v>21</v>
      </c>
      <c r="W58">
        <v>0</v>
      </c>
      <c r="X58">
        <v>330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33</v>
      </c>
      <c r="AL58">
        <v>81004</v>
      </c>
      <c r="AM58">
        <v>3</v>
      </c>
      <c r="AN58">
        <v>1</v>
      </c>
      <c r="AO58" t="s">
        <v>110</v>
      </c>
      <c r="AP58">
        <v>3</v>
      </c>
      <c r="AQ58">
        <v>21011</v>
      </c>
      <c r="AR58">
        <v>21012</v>
      </c>
      <c r="AS58">
        <v>21013</v>
      </c>
      <c r="AT58">
        <v>21014</v>
      </c>
      <c r="AU58">
        <v>21015</v>
      </c>
      <c r="AV58">
        <v>21016</v>
      </c>
      <c r="AW58">
        <v>21017</v>
      </c>
      <c r="AX58">
        <v>21018</v>
      </c>
      <c r="AY58">
        <v>5062031</v>
      </c>
      <c r="AZ58">
        <v>521603</v>
      </c>
      <c r="BA58">
        <v>31007</v>
      </c>
      <c r="BB58">
        <v>0</v>
      </c>
      <c r="BC58">
        <v>0</v>
      </c>
      <c r="BD58" t="s">
        <v>115</v>
      </c>
      <c r="BE58">
        <v>8</v>
      </c>
      <c r="BF58">
        <v>5063031</v>
      </c>
      <c r="BG58">
        <v>521603</v>
      </c>
      <c r="BH58">
        <v>41003</v>
      </c>
      <c r="BI58">
        <v>3</v>
      </c>
      <c r="BJ58">
        <v>1</v>
      </c>
      <c r="BK58" t="s">
        <v>117</v>
      </c>
      <c r="BL58">
        <v>15</v>
      </c>
    </row>
    <row r="59" spans="1:64" x14ac:dyDescent="0.15">
      <c r="A59">
        <v>506104</v>
      </c>
      <c r="B59">
        <v>506105</v>
      </c>
      <c r="C59">
        <v>506</v>
      </c>
      <c r="D59">
        <v>5061041</v>
      </c>
      <c r="E59">
        <v>521604</v>
      </c>
      <c r="F59">
        <v>41007</v>
      </c>
      <c r="G59">
        <v>3</v>
      </c>
      <c r="H59">
        <v>1</v>
      </c>
      <c r="I59" t="s">
        <v>118</v>
      </c>
      <c r="J59">
        <v>10</v>
      </c>
      <c r="K59">
        <v>511604</v>
      </c>
      <c r="L59">
        <v>1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531604</v>
      </c>
      <c r="V59">
        <v>21</v>
      </c>
      <c r="W59">
        <v>0</v>
      </c>
      <c r="X59">
        <v>330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33</v>
      </c>
      <c r="AL59">
        <v>81004</v>
      </c>
      <c r="AM59">
        <v>3</v>
      </c>
      <c r="AN59">
        <v>1</v>
      </c>
      <c r="AO59" t="s">
        <v>110</v>
      </c>
      <c r="AP59">
        <v>3</v>
      </c>
      <c r="AQ59">
        <v>21011</v>
      </c>
      <c r="AR59">
        <v>21012</v>
      </c>
      <c r="AS59">
        <v>21013</v>
      </c>
      <c r="AT59">
        <v>21014</v>
      </c>
      <c r="AU59">
        <v>21015</v>
      </c>
      <c r="AV59">
        <v>21016</v>
      </c>
      <c r="AW59">
        <v>21017</v>
      </c>
      <c r="AX59">
        <v>21018</v>
      </c>
      <c r="AY59">
        <v>5062041</v>
      </c>
      <c r="AZ59">
        <v>521604</v>
      </c>
      <c r="BA59">
        <v>41008</v>
      </c>
      <c r="BB59">
        <v>0</v>
      </c>
      <c r="BC59">
        <v>0</v>
      </c>
      <c r="BD59" t="s">
        <v>119</v>
      </c>
      <c r="BE59">
        <v>8</v>
      </c>
      <c r="BF59">
        <v>5063041</v>
      </c>
      <c r="BG59">
        <v>521604</v>
      </c>
      <c r="BH59">
        <v>31508</v>
      </c>
      <c r="BI59">
        <v>3</v>
      </c>
      <c r="BJ59">
        <v>1</v>
      </c>
      <c r="BK59" t="s">
        <v>120</v>
      </c>
      <c r="BL59">
        <v>15</v>
      </c>
    </row>
    <row r="60" spans="1:64" x14ac:dyDescent="0.15">
      <c r="A60">
        <v>506105</v>
      </c>
      <c r="B60">
        <v>506106</v>
      </c>
      <c r="C60">
        <v>506</v>
      </c>
      <c r="D60">
        <v>5061051</v>
      </c>
      <c r="E60">
        <v>521605</v>
      </c>
      <c r="F60">
        <v>11008</v>
      </c>
      <c r="G60">
        <v>3</v>
      </c>
      <c r="H60">
        <v>1</v>
      </c>
      <c r="I60" t="s">
        <v>121</v>
      </c>
      <c r="J60">
        <v>10</v>
      </c>
      <c r="K60">
        <v>511605</v>
      </c>
      <c r="L60">
        <v>1</v>
      </c>
      <c r="M60">
        <v>2</v>
      </c>
      <c r="N60">
        <v>5661051</v>
      </c>
      <c r="O60">
        <v>0</v>
      </c>
      <c r="P60">
        <v>41502</v>
      </c>
      <c r="Q60">
        <v>3</v>
      </c>
      <c r="R60">
        <v>1</v>
      </c>
      <c r="S60" t="s">
        <v>239</v>
      </c>
      <c r="T60">
        <v>18</v>
      </c>
      <c r="U60">
        <v>531605</v>
      </c>
      <c r="V60">
        <v>21</v>
      </c>
      <c r="W60">
        <v>0</v>
      </c>
      <c r="X60">
        <v>330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33</v>
      </c>
      <c r="AL60">
        <v>81004</v>
      </c>
      <c r="AM60">
        <v>3</v>
      </c>
      <c r="AN60">
        <v>1</v>
      </c>
      <c r="AO60" t="s">
        <v>110</v>
      </c>
      <c r="AP60">
        <v>3</v>
      </c>
      <c r="AQ60">
        <v>21011</v>
      </c>
      <c r="AR60">
        <v>21012</v>
      </c>
      <c r="AS60">
        <v>21013</v>
      </c>
      <c r="AT60">
        <v>21014</v>
      </c>
      <c r="AU60">
        <v>21015</v>
      </c>
      <c r="AV60">
        <v>21016</v>
      </c>
      <c r="AW60">
        <v>21017</v>
      </c>
      <c r="AX60">
        <v>21018</v>
      </c>
      <c r="AY60">
        <v>5062051</v>
      </c>
      <c r="AZ60">
        <v>521605</v>
      </c>
      <c r="BA60">
        <v>21502</v>
      </c>
      <c r="BB60">
        <v>0</v>
      </c>
      <c r="BC60">
        <v>0</v>
      </c>
      <c r="BD60" t="s">
        <v>122</v>
      </c>
      <c r="BE60">
        <v>8</v>
      </c>
      <c r="BF60">
        <v>5063051</v>
      </c>
      <c r="BG60">
        <v>521605</v>
      </c>
      <c r="BH60">
        <v>11005</v>
      </c>
      <c r="BI60">
        <v>3</v>
      </c>
      <c r="BJ60">
        <v>1</v>
      </c>
      <c r="BK60" t="s">
        <v>123</v>
      </c>
      <c r="BL60">
        <v>15</v>
      </c>
    </row>
    <row r="61" spans="1:64" x14ac:dyDescent="0.15">
      <c r="A61">
        <v>506106</v>
      </c>
      <c r="B61">
        <v>506107</v>
      </c>
      <c r="C61">
        <v>506</v>
      </c>
      <c r="D61">
        <v>5061061</v>
      </c>
      <c r="E61">
        <v>521606</v>
      </c>
      <c r="F61">
        <v>11002</v>
      </c>
      <c r="G61">
        <v>3</v>
      </c>
      <c r="H61">
        <v>1</v>
      </c>
      <c r="I61" t="s">
        <v>124</v>
      </c>
      <c r="J61">
        <v>10</v>
      </c>
      <c r="K61">
        <v>511606</v>
      </c>
      <c r="L61">
        <v>1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531606</v>
      </c>
      <c r="V61">
        <v>21</v>
      </c>
      <c r="W61">
        <v>0</v>
      </c>
      <c r="X61">
        <v>330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33</v>
      </c>
      <c r="AL61">
        <v>81004</v>
      </c>
      <c r="AM61">
        <v>3</v>
      </c>
      <c r="AN61">
        <v>1</v>
      </c>
      <c r="AO61" t="s">
        <v>110</v>
      </c>
      <c r="AP61">
        <v>3</v>
      </c>
      <c r="AQ61">
        <v>21011</v>
      </c>
      <c r="AR61">
        <v>21012</v>
      </c>
      <c r="AS61">
        <v>21013</v>
      </c>
      <c r="AT61">
        <v>21014</v>
      </c>
      <c r="AU61">
        <v>21015</v>
      </c>
      <c r="AV61">
        <v>21016</v>
      </c>
      <c r="AW61">
        <v>21017</v>
      </c>
      <c r="AX61">
        <v>21018</v>
      </c>
      <c r="AY61">
        <v>5062061</v>
      </c>
      <c r="AZ61">
        <v>521606</v>
      </c>
      <c r="BA61">
        <v>11006</v>
      </c>
      <c r="BB61">
        <v>0</v>
      </c>
      <c r="BC61">
        <v>0</v>
      </c>
      <c r="BD61" t="s">
        <v>125</v>
      </c>
      <c r="BE61">
        <v>8</v>
      </c>
      <c r="BF61">
        <v>5063061</v>
      </c>
      <c r="BG61">
        <v>521606</v>
      </c>
      <c r="BH61">
        <v>21008</v>
      </c>
      <c r="BI61">
        <v>3</v>
      </c>
      <c r="BJ61">
        <v>1</v>
      </c>
      <c r="BK61" t="s">
        <v>126</v>
      </c>
      <c r="BL61">
        <v>15</v>
      </c>
    </row>
    <row r="62" spans="1:64" x14ac:dyDescent="0.15">
      <c r="A62">
        <v>506107</v>
      </c>
      <c r="B62">
        <v>506108</v>
      </c>
      <c r="C62">
        <v>506</v>
      </c>
      <c r="D62">
        <v>5061071</v>
      </c>
      <c r="E62">
        <v>521607</v>
      </c>
      <c r="F62">
        <v>21005</v>
      </c>
      <c r="G62">
        <v>3</v>
      </c>
      <c r="H62">
        <v>1</v>
      </c>
      <c r="I62" t="s">
        <v>127</v>
      </c>
      <c r="J62">
        <v>10</v>
      </c>
      <c r="K62">
        <v>511607</v>
      </c>
      <c r="L62">
        <v>1</v>
      </c>
      <c r="M62">
        <v>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531607</v>
      </c>
      <c r="V62">
        <v>21</v>
      </c>
      <c r="W62">
        <v>0</v>
      </c>
      <c r="X62">
        <v>330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33</v>
      </c>
      <c r="AL62">
        <v>81004</v>
      </c>
      <c r="AM62">
        <v>3</v>
      </c>
      <c r="AN62">
        <v>1</v>
      </c>
      <c r="AO62" t="s">
        <v>110</v>
      </c>
      <c r="AP62">
        <v>3</v>
      </c>
      <c r="AQ62">
        <v>21011</v>
      </c>
      <c r="AR62">
        <v>21012</v>
      </c>
      <c r="AS62">
        <v>21013</v>
      </c>
      <c r="AT62">
        <v>21014</v>
      </c>
      <c r="AU62">
        <v>21015</v>
      </c>
      <c r="AV62">
        <v>21016</v>
      </c>
      <c r="AW62">
        <v>21017</v>
      </c>
      <c r="AX62">
        <v>21018</v>
      </c>
      <c r="AY62">
        <v>5062071</v>
      </c>
      <c r="AZ62">
        <v>521607</v>
      </c>
      <c r="BA62">
        <v>21306</v>
      </c>
      <c r="BB62">
        <v>0</v>
      </c>
      <c r="BC62">
        <v>0</v>
      </c>
      <c r="BD62" t="s">
        <v>128</v>
      </c>
      <c r="BE62">
        <v>8</v>
      </c>
      <c r="BF62">
        <v>5063071</v>
      </c>
      <c r="BG62">
        <v>521607</v>
      </c>
      <c r="BH62">
        <v>31305</v>
      </c>
      <c r="BI62">
        <v>3</v>
      </c>
      <c r="BJ62">
        <v>1</v>
      </c>
      <c r="BK62" t="s">
        <v>129</v>
      </c>
      <c r="BL62">
        <v>15</v>
      </c>
    </row>
    <row r="63" spans="1:64" x14ac:dyDescent="0.15">
      <c r="A63">
        <v>506108</v>
      </c>
      <c r="B63">
        <v>506109</v>
      </c>
      <c r="C63">
        <v>506</v>
      </c>
      <c r="D63">
        <v>5061081</v>
      </c>
      <c r="E63">
        <v>521608</v>
      </c>
      <c r="F63">
        <v>31006</v>
      </c>
      <c r="G63">
        <v>3</v>
      </c>
      <c r="H63">
        <v>1</v>
      </c>
      <c r="I63" t="s">
        <v>130</v>
      </c>
      <c r="J63">
        <v>10</v>
      </c>
      <c r="K63">
        <v>511608</v>
      </c>
      <c r="L63">
        <v>1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531608</v>
      </c>
      <c r="V63">
        <v>21</v>
      </c>
      <c r="W63">
        <v>0</v>
      </c>
      <c r="X63">
        <v>330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33</v>
      </c>
      <c r="AL63">
        <v>81004</v>
      </c>
      <c r="AM63">
        <v>3</v>
      </c>
      <c r="AN63">
        <v>1</v>
      </c>
      <c r="AO63" t="s">
        <v>110</v>
      </c>
      <c r="AP63">
        <v>3</v>
      </c>
      <c r="AQ63">
        <v>21011</v>
      </c>
      <c r="AR63">
        <v>21012</v>
      </c>
      <c r="AS63">
        <v>21013</v>
      </c>
      <c r="AT63">
        <v>21014</v>
      </c>
      <c r="AU63">
        <v>21015</v>
      </c>
      <c r="AV63">
        <v>21016</v>
      </c>
      <c r="AW63">
        <v>21017</v>
      </c>
      <c r="AX63">
        <v>21018</v>
      </c>
      <c r="AY63">
        <v>5062081</v>
      </c>
      <c r="AZ63">
        <v>521608</v>
      </c>
      <c r="BA63">
        <v>31507</v>
      </c>
      <c r="BB63">
        <v>0</v>
      </c>
      <c r="BC63">
        <v>0</v>
      </c>
      <c r="BD63" t="s">
        <v>131</v>
      </c>
      <c r="BE63">
        <v>8</v>
      </c>
      <c r="BF63">
        <v>5063081</v>
      </c>
      <c r="BG63">
        <v>521608</v>
      </c>
      <c r="BH63">
        <v>41306</v>
      </c>
      <c r="BI63">
        <v>3</v>
      </c>
      <c r="BJ63">
        <v>1</v>
      </c>
      <c r="BK63" t="s">
        <v>132</v>
      </c>
      <c r="BL63">
        <v>15</v>
      </c>
    </row>
    <row r="64" spans="1:64" x14ac:dyDescent="0.15">
      <c r="A64">
        <v>506109</v>
      </c>
      <c r="B64">
        <v>506110</v>
      </c>
      <c r="C64">
        <v>506</v>
      </c>
      <c r="D64">
        <v>5061091</v>
      </c>
      <c r="E64">
        <v>521609</v>
      </c>
      <c r="F64">
        <v>41004</v>
      </c>
      <c r="G64">
        <v>3</v>
      </c>
      <c r="H64">
        <v>1</v>
      </c>
      <c r="I64" t="s">
        <v>133</v>
      </c>
      <c r="J64">
        <v>10</v>
      </c>
      <c r="K64">
        <v>511609</v>
      </c>
      <c r="L64">
        <v>1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531609</v>
      </c>
      <c r="V64">
        <v>21</v>
      </c>
      <c r="W64">
        <v>0</v>
      </c>
      <c r="X64">
        <v>330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33</v>
      </c>
      <c r="AL64">
        <v>81004</v>
      </c>
      <c r="AM64">
        <v>3</v>
      </c>
      <c r="AN64">
        <v>1</v>
      </c>
      <c r="AO64" t="s">
        <v>110</v>
      </c>
      <c r="AP64">
        <v>3</v>
      </c>
      <c r="AQ64">
        <v>21011</v>
      </c>
      <c r="AR64">
        <v>21012</v>
      </c>
      <c r="AS64">
        <v>21013</v>
      </c>
      <c r="AT64">
        <v>21014</v>
      </c>
      <c r="AU64">
        <v>21015</v>
      </c>
      <c r="AV64">
        <v>21016</v>
      </c>
      <c r="AW64">
        <v>21017</v>
      </c>
      <c r="AX64">
        <v>21018</v>
      </c>
      <c r="AY64">
        <v>5062091</v>
      </c>
      <c r="AZ64">
        <v>521609</v>
      </c>
      <c r="BA64">
        <v>41507</v>
      </c>
      <c r="BB64">
        <v>0</v>
      </c>
      <c r="BC64">
        <v>0</v>
      </c>
      <c r="BD64" t="s">
        <v>134</v>
      </c>
      <c r="BE64">
        <v>8</v>
      </c>
      <c r="BF64">
        <v>5063091</v>
      </c>
      <c r="BG64">
        <v>521609</v>
      </c>
      <c r="BH64">
        <v>21007</v>
      </c>
      <c r="BI64">
        <v>3</v>
      </c>
      <c r="BJ64">
        <v>1</v>
      </c>
      <c r="BK64" t="s">
        <v>135</v>
      </c>
      <c r="BL64">
        <v>15</v>
      </c>
    </row>
    <row r="65" spans="1:64" x14ac:dyDescent="0.15">
      <c r="A65">
        <v>506110</v>
      </c>
      <c r="B65">
        <v>0</v>
      </c>
      <c r="C65">
        <v>506</v>
      </c>
      <c r="D65">
        <v>5061101</v>
      </c>
      <c r="E65">
        <v>521610</v>
      </c>
      <c r="F65">
        <v>31002</v>
      </c>
      <c r="G65">
        <v>3</v>
      </c>
      <c r="H65">
        <v>1</v>
      </c>
      <c r="I65" t="s">
        <v>136</v>
      </c>
      <c r="J65">
        <v>10</v>
      </c>
      <c r="K65">
        <v>511610</v>
      </c>
      <c r="L65">
        <v>1</v>
      </c>
      <c r="M65">
        <v>2</v>
      </c>
      <c r="N65">
        <v>5661101</v>
      </c>
      <c r="O65">
        <v>0</v>
      </c>
      <c r="P65">
        <v>21504</v>
      </c>
      <c r="Q65">
        <v>3</v>
      </c>
      <c r="R65">
        <v>1</v>
      </c>
      <c r="S65" t="s">
        <v>240</v>
      </c>
      <c r="T65">
        <v>18</v>
      </c>
      <c r="U65">
        <v>531610</v>
      </c>
      <c r="V65">
        <v>21</v>
      </c>
      <c r="W65">
        <v>0</v>
      </c>
      <c r="X65">
        <v>330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33</v>
      </c>
      <c r="AL65">
        <v>81004</v>
      </c>
      <c r="AM65">
        <v>3</v>
      </c>
      <c r="AN65">
        <v>1</v>
      </c>
      <c r="AO65" t="s">
        <v>110</v>
      </c>
      <c r="AP65">
        <v>3</v>
      </c>
      <c r="AQ65">
        <v>21011</v>
      </c>
      <c r="AR65">
        <v>21012</v>
      </c>
      <c r="AS65">
        <v>21013</v>
      </c>
      <c r="AT65">
        <v>21014</v>
      </c>
      <c r="AU65">
        <v>21015</v>
      </c>
      <c r="AV65">
        <v>21016</v>
      </c>
      <c r="AW65">
        <v>21017</v>
      </c>
      <c r="AX65">
        <v>21018</v>
      </c>
      <c r="AY65">
        <v>5062101</v>
      </c>
      <c r="AZ65">
        <v>521610</v>
      </c>
      <c r="BA65">
        <v>11304</v>
      </c>
      <c r="BB65">
        <v>0</v>
      </c>
      <c r="BC65">
        <v>0</v>
      </c>
      <c r="BD65" t="s">
        <v>137</v>
      </c>
      <c r="BE65">
        <v>8</v>
      </c>
      <c r="BF65">
        <v>5063101</v>
      </c>
      <c r="BG65">
        <v>521610</v>
      </c>
      <c r="BH65">
        <v>11302</v>
      </c>
      <c r="BI65">
        <v>3</v>
      </c>
      <c r="BJ65">
        <v>1</v>
      </c>
      <c r="BK65" t="s">
        <v>111</v>
      </c>
      <c r="BL65">
        <v>15</v>
      </c>
    </row>
    <row r="66" spans="1:64" x14ac:dyDescent="0.15">
      <c r="A66">
        <v>507101</v>
      </c>
      <c r="B66">
        <v>507102</v>
      </c>
      <c r="C66">
        <v>507</v>
      </c>
      <c r="D66">
        <v>5071011</v>
      </c>
      <c r="E66">
        <v>521701</v>
      </c>
      <c r="F66">
        <v>11003</v>
      </c>
      <c r="G66">
        <v>3</v>
      </c>
      <c r="H66">
        <v>1</v>
      </c>
      <c r="I66" t="s">
        <v>138</v>
      </c>
      <c r="J66">
        <v>10</v>
      </c>
      <c r="K66">
        <v>511701</v>
      </c>
      <c r="L66">
        <v>1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531701</v>
      </c>
      <c r="V66">
        <v>21</v>
      </c>
      <c r="W66">
        <v>0</v>
      </c>
      <c r="X66">
        <v>390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39</v>
      </c>
      <c r="AL66">
        <v>81004</v>
      </c>
      <c r="AM66">
        <v>3</v>
      </c>
      <c r="AN66">
        <v>1</v>
      </c>
      <c r="AO66" t="s">
        <v>110</v>
      </c>
      <c r="AP66">
        <v>3</v>
      </c>
      <c r="AQ66">
        <v>21011</v>
      </c>
      <c r="AR66">
        <v>21012</v>
      </c>
      <c r="AS66">
        <v>21013</v>
      </c>
      <c r="AT66">
        <v>21014</v>
      </c>
      <c r="AU66">
        <v>21015</v>
      </c>
      <c r="AV66">
        <v>21016</v>
      </c>
      <c r="AW66">
        <v>21017</v>
      </c>
      <c r="AX66">
        <v>21018</v>
      </c>
      <c r="AY66">
        <v>5072011</v>
      </c>
      <c r="AZ66">
        <v>521701</v>
      </c>
      <c r="BA66">
        <v>11506</v>
      </c>
      <c r="BB66">
        <v>0</v>
      </c>
      <c r="BC66">
        <v>0</v>
      </c>
      <c r="BD66" t="s">
        <v>139</v>
      </c>
      <c r="BE66">
        <v>8</v>
      </c>
      <c r="BF66">
        <v>5073011</v>
      </c>
      <c r="BG66">
        <v>521701</v>
      </c>
      <c r="BH66">
        <v>21507</v>
      </c>
      <c r="BI66">
        <v>3</v>
      </c>
      <c r="BJ66">
        <v>1</v>
      </c>
      <c r="BK66" t="s">
        <v>114</v>
      </c>
      <c r="BL66">
        <v>15</v>
      </c>
    </row>
    <row r="67" spans="1:64" x14ac:dyDescent="0.15">
      <c r="A67">
        <v>507102</v>
      </c>
      <c r="B67">
        <v>507103</v>
      </c>
      <c r="C67">
        <v>507</v>
      </c>
      <c r="D67">
        <v>5071021</v>
      </c>
      <c r="E67">
        <v>521702</v>
      </c>
      <c r="F67">
        <v>21305</v>
      </c>
      <c r="G67">
        <v>3</v>
      </c>
      <c r="H67">
        <v>1</v>
      </c>
      <c r="I67" t="s">
        <v>140</v>
      </c>
      <c r="J67">
        <v>10</v>
      </c>
      <c r="K67">
        <v>511702</v>
      </c>
      <c r="L67">
        <v>1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531702</v>
      </c>
      <c r="V67">
        <v>21</v>
      </c>
      <c r="W67">
        <v>0</v>
      </c>
      <c r="X67">
        <v>390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39</v>
      </c>
      <c r="AL67">
        <v>81004</v>
      </c>
      <c r="AM67">
        <v>3</v>
      </c>
      <c r="AN67">
        <v>1</v>
      </c>
      <c r="AO67" t="s">
        <v>110</v>
      </c>
      <c r="AP67">
        <v>3</v>
      </c>
      <c r="AQ67">
        <v>21011</v>
      </c>
      <c r="AR67">
        <v>21012</v>
      </c>
      <c r="AS67">
        <v>21013</v>
      </c>
      <c r="AT67">
        <v>21014</v>
      </c>
      <c r="AU67">
        <v>21015</v>
      </c>
      <c r="AV67">
        <v>21016</v>
      </c>
      <c r="AW67">
        <v>21017</v>
      </c>
      <c r="AX67">
        <v>21018</v>
      </c>
      <c r="AY67">
        <v>5072021</v>
      </c>
      <c r="AZ67">
        <v>521702</v>
      </c>
      <c r="BA67">
        <v>21301</v>
      </c>
      <c r="BB67">
        <v>0</v>
      </c>
      <c r="BC67">
        <v>0</v>
      </c>
      <c r="BD67" t="s">
        <v>141</v>
      </c>
      <c r="BE67">
        <v>8</v>
      </c>
      <c r="BF67">
        <v>5073021</v>
      </c>
      <c r="BG67">
        <v>521702</v>
      </c>
      <c r="BH67">
        <v>31007</v>
      </c>
      <c r="BI67">
        <v>3</v>
      </c>
      <c r="BJ67">
        <v>1</v>
      </c>
      <c r="BK67" t="s">
        <v>115</v>
      </c>
      <c r="BL67">
        <v>15</v>
      </c>
    </row>
    <row r="68" spans="1:64" x14ac:dyDescent="0.15">
      <c r="A68">
        <v>507103</v>
      </c>
      <c r="B68">
        <v>507104</v>
      </c>
      <c r="C68">
        <v>507</v>
      </c>
      <c r="D68">
        <v>5071031</v>
      </c>
      <c r="E68">
        <v>521703</v>
      </c>
      <c r="F68">
        <v>31005</v>
      </c>
      <c r="G68">
        <v>3</v>
      </c>
      <c r="H68">
        <v>1</v>
      </c>
      <c r="I68" t="s">
        <v>142</v>
      </c>
      <c r="J68">
        <v>10</v>
      </c>
      <c r="K68">
        <v>511703</v>
      </c>
      <c r="L68">
        <v>1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531703</v>
      </c>
      <c r="V68">
        <v>21</v>
      </c>
      <c r="W68">
        <v>0</v>
      </c>
      <c r="X68">
        <v>390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39</v>
      </c>
      <c r="AL68">
        <v>81004</v>
      </c>
      <c r="AM68">
        <v>3</v>
      </c>
      <c r="AN68">
        <v>1</v>
      </c>
      <c r="AO68" t="s">
        <v>110</v>
      </c>
      <c r="AP68">
        <v>3</v>
      </c>
      <c r="AQ68">
        <v>21011</v>
      </c>
      <c r="AR68">
        <v>21012</v>
      </c>
      <c r="AS68">
        <v>21013</v>
      </c>
      <c r="AT68">
        <v>21014</v>
      </c>
      <c r="AU68">
        <v>21015</v>
      </c>
      <c r="AV68">
        <v>21016</v>
      </c>
      <c r="AW68">
        <v>21017</v>
      </c>
      <c r="AX68">
        <v>21018</v>
      </c>
      <c r="AY68">
        <v>5072031</v>
      </c>
      <c r="AZ68">
        <v>521703</v>
      </c>
      <c r="BA68">
        <v>31504</v>
      </c>
      <c r="BB68">
        <v>0</v>
      </c>
      <c r="BC68">
        <v>0</v>
      </c>
      <c r="BD68" t="s">
        <v>143</v>
      </c>
      <c r="BE68">
        <v>8</v>
      </c>
      <c r="BF68">
        <v>5073031</v>
      </c>
      <c r="BG68">
        <v>521703</v>
      </c>
      <c r="BH68">
        <v>41008</v>
      </c>
      <c r="BI68">
        <v>3</v>
      </c>
      <c r="BJ68">
        <v>1</v>
      </c>
      <c r="BK68" t="s">
        <v>119</v>
      </c>
      <c r="BL68">
        <v>15</v>
      </c>
    </row>
    <row r="69" spans="1:64" x14ac:dyDescent="0.15">
      <c r="A69">
        <v>507104</v>
      </c>
      <c r="B69">
        <v>507105</v>
      </c>
      <c r="C69">
        <v>507</v>
      </c>
      <c r="D69">
        <v>5071041</v>
      </c>
      <c r="E69">
        <v>521704</v>
      </c>
      <c r="F69">
        <v>41508</v>
      </c>
      <c r="G69">
        <v>3</v>
      </c>
      <c r="H69">
        <v>1</v>
      </c>
      <c r="I69" t="s">
        <v>144</v>
      </c>
      <c r="J69">
        <v>10</v>
      </c>
      <c r="K69">
        <v>511704</v>
      </c>
      <c r="L69">
        <v>1</v>
      </c>
      <c r="M69">
        <v>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531704</v>
      </c>
      <c r="V69">
        <v>21</v>
      </c>
      <c r="W69">
        <v>0</v>
      </c>
      <c r="X69">
        <v>390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39</v>
      </c>
      <c r="AL69">
        <v>81004</v>
      </c>
      <c r="AM69">
        <v>3</v>
      </c>
      <c r="AN69">
        <v>1</v>
      </c>
      <c r="AO69" t="s">
        <v>110</v>
      </c>
      <c r="AP69">
        <v>3</v>
      </c>
      <c r="AQ69">
        <v>21011</v>
      </c>
      <c r="AR69">
        <v>21012</v>
      </c>
      <c r="AS69">
        <v>21013</v>
      </c>
      <c r="AT69">
        <v>21014</v>
      </c>
      <c r="AU69">
        <v>21015</v>
      </c>
      <c r="AV69">
        <v>21016</v>
      </c>
      <c r="AW69">
        <v>21017</v>
      </c>
      <c r="AX69">
        <v>21018</v>
      </c>
      <c r="AY69">
        <v>5072041</v>
      </c>
      <c r="AZ69">
        <v>521704</v>
      </c>
      <c r="BA69">
        <v>41506</v>
      </c>
      <c r="BB69">
        <v>0</v>
      </c>
      <c r="BC69">
        <v>0</v>
      </c>
      <c r="BD69" t="s">
        <v>145</v>
      </c>
      <c r="BE69">
        <v>8</v>
      </c>
      <c r="BF69">
        <v>5073041</v>
      </c>
      <c r="BG69">
        <v>521704</v>
      </c>
      <c r="BH69">
        <v>21502</v>
      </c>
      <c r="BI69">
        <v>3</v>
      </c>
      <c r="BJ69">
        <v>1</v>
      </c>
      <c r="BK69" t="s">
        <v>122</v>
      </c>
      <c r="BL69">
        <v>15</v>
      </c>
    </row>
    <row r="70" spans="1:64" x14ac:dyDescent="0.15">
      <c r="A70">
        <v>507105</v>
      </c>
      <c r="B70">
        <v>507106</v>
      </c>
      <c r="C70">
        <v>507</v>
      </c>
      <c r="D70">
        <v>5071051</v>
      </c>
      <c r="E70">
        <v>521705</v>
      </c>
      <c r="F70">
        <v>31001</v>
      </c>
      <c r="G70">
        <v>3</v>
      </c>
      <c r="H70">
        <v>1</v>
      </c>
      <c r="I70" t="s">
        <v>146</v>
      </c>
      <c r="J70">
        <v>10</v>
      </c>
      <c r="K70">
        <v>511705</v>
      </c>
      <c r="L70">
        <v>1</v>
      </c>
      <c r="M70">
        <v>2</v>
      </c>
      <c r="N70">
        <v>5671051</v>
      </c>
      <c r="O70">
        <v>0</v>
      </c>
      <c r="P70">
        <v>21502</v>
      </c>
      <c r="Q70">
        <v>3</v>
      </c>
      <c r="R70">
        <v>1</v>
      </c>
      <c r="S70" t="s">
        <v>241</v>
      </c>
      <c r="T70">
        <v>18</v>
      </c>
      <c r="U70">
        <v>531705</v>
      </c>
      <c r="V70">
        <v>21</v>
      </c>
      <c r="W70">
        <v>0</v>
      </c>
      <c r="X70">
        <v>390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39</v>
      </c>
      <c r="AL70">
        <v>81004</v>
      </c>
      <c r="AM70">
        <v>3</v>
      </c>
      <c r="AN70">
        <v>1</v>
      </c>
      <c r="AO70" t="s">
        <v>110</v>
      </c>
      <c r="AP70">
        <v>3</v>
      </c>
      <c r="AQ70">
        <v>21011</v>
      </c>
      <c r="AR70">
        <v>21012</v>
      </c>
      <c r="AS70">
        <v>21013</v>
      </c>
      <c r="AT70">
        <v>21014</v>
      </c>
      <c r="AU70">
        <v>21015</v>
      </c>
      <c r="AV70">
        <v>21016</v>
      </c>
      <c r="AW70">
        <v>21017</v>
      </c>
      <c r="AX70">
        <v>21018</v>
      </c>
      <c r="AY70">
        <v>5072051</v>
      </c>
      <c r="AZ70">
        <v>521705</v>
      </c>
      <c r="BA70">
        <v>41501</v>
      </c>
      <c r="BB70">
        <v>0</v>
      </c>
      <c r="BC70">
        <v>0</v>
      </c>
      <c r="BD70" t="s">
        <v>147</v>
      </c>
      <c r="BE70">
        <v>8</v>
      </c>
      <c r="BF70">
        <v>5073051</v>
      </c>
      <c r="BG70">
        <v>521705</v>
      </c>
      <c r="BH70">
        <v>11006</v>
      </c>
      <c r="BI70">
        <v>3</v>
      </c>
      <c r="BJ70">
        <v>1</v>
      </c>
      <c r="BK70" t="s">
        <v>125</v>
      </c>
      <c r="BL70">
        <v>15</v>
      </c>
    </row>
    <row r="71" spans="1:64" x14ac:dyDescent="0.15">
      <c r="A71">
        <v>507106</v>
      </c>
      <c r="B71">
        <v>507107</v>
      </c>
      <c r="C71">
        <v>507</v>
      </c>
      <c r="D71">
        <v>5071061</v>
      </c>
      <c r="E71">
        <v>521706</v>
      </c>
      <c r="F71">
        <v>11004</v>
      </c>
      <c r="G71">
        <v>3</v>
      </c>
      <c r="H71">
        <v>1</v>
      </c>
      <c r="I71" t="s">
        <v>148</v>
      </c>
      <c r="J71">
        <v>10</v>
      </c>
      <c r="K71">
        <v>511706</v>
      </c>
      <c r="L71">
        <v>1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531706</v>
      </c>
      <c r="V71">
        <v>21</v>
      </c>
      <c r="W71">
        <v>0</v>
      </c>
      <c r="X71">
        <v>390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39</v>
      </c>
      <c r="AL71">
        <v>81004</v>
      </c>
      <c r="AM71">
        <v>3</v>
      </c>
      <c r="AN71">
        <v>1</v>
      </c>
      <c r="AO71" t="s">
        <v>110</v>
      </c>
      <c r="AP71">
        <v>3</v>
      </c>
      <c r="AQ71">
        <v>21011</v>
      </c>
      <c r="AR71">
        <v>21012</v>
      </c>
      <c r="AS71">
        <v>21013</v>
      </c>
      <c r="AT71">
        <v>21014</v>
      </c>
      <c r="AU71">
        <v>21015</v>
      </c>
      <c r="AV71">
        <v>21016</v>
      </c>
      <c r="AW71">
        <v>21017</v>
      </c>
      <c r="AX71">
        <v>21018</v>
      </c>
      <c r="AY71">
        <v>5072061</v>
      </c>
      <c r="AZ71">
        <v>521706</v>
      </c>
      <c r="BA71">
        <v>11507</v>
      </c>
      <c r="BB71">
        <v>0</v>
      </c>
      <c r="BC71">
        <v>0</v>
      </c>
      <c r="BD71" t="s">
        <v>149</v>
      </c>
      <c r="BE71">
        <v>8</v>
      </c>
      <c r="BF71">
        <v>5073061</v>
      </c>
      <c r="BG71">
        <v>521706</v>
      </c>
      <c r="BH71">
        <v>21306</v>
      </c>
      <c r="BI71">
        <v>3</v>
      </c>
      <c r="BJ71">
        <v>1</v>
      </c>
      <c r="BK71" t="s">
        <v>128</v>
      </c>
      <c r="BL71">
        <v>15</v>
      </c>
    </row>
    <row r="72" spans="1:64" x14ac:dyDescent="0.15">
      <c r="A72">
        <v>507107</v>
      </c>
      <c r="B72">
        <v>507108</v>
      </c>
      <c r="C72">
        <v>507</v>
      </c>
      <c r="D72">
        <v>5071071</v>
      </c>
      <c r="E72">
        <v>521707</v>
      </c>
      <c r="F72">
        <v>21003</v>
      </c>
      <c r="G72">
        <v>3</v>
      </c>
      <c r="H72">
        <v>1</v>
      </c>
      <c r="I72" t="s">
        <v>112</v>
      </c>
      <c r="J72">
        <v>10</v>
      </c>
      <c r="K72">
        <v>511707</v>
      </c>
      <c r="L72">
        <v>1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531707</v>
      </c>
      <c r="V72">
        <v>21</v>
      </c>
      <c r="W72">
        <v>0</v>
      </c>
      <c r="X72">
        <v>390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39</v>
      </c>
      <c r="AL72">
        <v>81004</v>
      </c>
      <c r="AM72">
        <v>3</v>
      </c>
      <c r="AN72">
        <v>1</v>
      </c>
      <c r="AO72" t="s">
        <v>110</v>
      </c>
      <c r="AP72">
        <v>3</v>
      </c>
      <c r="AQ72">
        <v>21011</v>
      </c>
      <c r="AR72">
        <v>21012</v>
      </c>
      <c r="AS72">
        <v>21013</v>
      </c>
      <c r="AT72">
        <v>21014</v>
      </c>
      <c r="AU72">
        <v>21015</v>
      </c>
      <c r="AV72">
        <v>21016</v>
      </c>
      <c r="AW72">
        <v>21017</v>
      </c>
      <c r="AX72">
        <v>21018</v>
      </c>
      <c r="AY72">
        <v>5072071</v>
      </c>
      <c r="AZ72">
        <v>521707</v>
      </c>
      <c r="BA72">
        <v>21506</v>
      </c>
      <c r="BB72">
        <v>0</v>
      </c>
      <c r="BC72">
        <v>0</v>
      </c>
      <c r="BD72" t="s">
        <v>150</v>
      </c>
      <c r="BE72">
        <v>8</v>
      </c>
      <c r="BF72">
        <v>5073071</v>
      </c>
      <c r="BG72">
        <v>521707</v>
      </c>
      <c r="BH72">
        <v>11305</v>
      </c>
      <c r="BI72">
        <v>3</v>
      </c>
      <c r="BJ72">
        <v>1</v>
      </c>
      <c r="BK72" t="s">
        <v>109</v>
      </c>
      <c r="BL72">
        <v>15</v>
      </c>
    </row>
    <row r="73" spans="1:64" x14ac:dyDescent="0.15">
      <c r="A73">
        <v>507108</v>
      </c>
      <c r="B73">
        <v>507109</v>
      </c>
      <c r="C73">
        <v>507</v>
      </c>
      <c r="D73">
        <v>5071081</v>
      </c>
      <c r="E73">
        <v>521708</v>
      </c>
      <c r="F73">
        <v>31007</v>
      </c>
      <c r="G73">
        <v>3</v>
      </c>
      <c r="H73">
        <v>1</v>
      </c>
      <c r="I73" t="s">
        <v>115</v>
      </c>
      <c r="J73">
        <v>10</v>
      </c>
      <c r="K73">
        <v>511708</v>
      </c>
      <c r="L73">
        <v>1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531708</v>
      </c>
      <c r="V73">
        <v>21</v>
      </c>
      <c r="W73">
        <v>0</v>
      </c>
      <c r="X73">
        <v>390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39</v>
      </c>
      <c r="AL73">
        <v>81004</v>
      </c>
      <c r="AM73">
        <v>3</v>
      </c>
      <c r="AN73">
        <v>1</v>
      </c>
      <c r="AO73" t="s">
        <v>110</v>
      </c>
      <c r="AP73">
        <v>3</v>
      </c>
      <c r="AQ73">
        <v>21011</v>
      </c>
      <c r="AR73">
        <v>21012</v>
      </c>
      <c r="AS73">
        <v>21013</v>
      </c>
      <c r="AT73">
        <v>21014</v>
      </c>
      <c r="AU73">
        <v>21015</v>
      </c>
      <c r="AV73">
        <v>21016</v>
      </c>
      <c r="AW73">
        <v>21017</v>
      </c>
      <c r="AX73">
        <v>21018</v>
      </c>
      <c r="AY73">
        <v>5072081</v>
      </c>
      <c r="AZ73">
        <v>521708</v>
      </c>
      <c r="BA73">
        <v>31502</v>
      </c>
      <c r="BB73">
        <v>0</v>
      </c>
      <c r="BC73">
        <v>0</v>
      </c>
      <c r="BD73" t="s">
        <v>151</v>
      </c>
      <c r="BE73">
        <v>8</v>
      </c>
      <c r="BF73">
        <v>5073081</v>
      </c>
      <c r="BG73">
        <v>521708</v>
      </c>
      <c r="BH73">
        <v>21006</v>
      </c>
      <c r="BI73">
        <v>3</v>
      </c>
      <c r="BJ73">
        <v>1</v>
      </c>
      <c r="BK73" t="s">
        <v>113</v>
      </c>
      <c r="BL73">
        <v>15</v>
      </c>
    </row>
    <row r="74" spans="1:64" x14ac:dyDescent="0.15">
      <c r="A74">
        <v>507109</v>
      </c>
      <c r="B74">
        <v>507110</v>
      </c>
      <c r="C74">
        <v>507</v>
      </c>
      <c r="D74">
        <v>5071091</v>
      </c>
      <c r="E74">
        <v>521709</v>
      </c>
      <c r="F74">
        <v>41003</v>
      </c>
      <c r="G74">
        <v>3</v>
      </c>
      <c r="H74">
        <v>1</v>
      </c>
      <c r="I74" t="s">
        <v>117</v>
      </c>
      <c r="J74">
        <v>10</v>
      </c>
      <c r="K74">
        <v>511709</v>
      </c>
      <c r="L74">
        <v>1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531709</v>
      </c>
      <c r="V74">
        <v>21</v>
      </c>
      <c r="W74">
        <v>0</v>
      </c>
      <c r="X74">
        <v>390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39</v>
      </c>
      <c r="AL74">
        <v>81004</v>
      </c>
      <c r="AM74">
        <v>3</v>
      </c>
      <c r="AN74">
        <v>1</v>
      </c>
      <c r="AO74" t="s">
        <v>110</v>
      </c>
      <c r="AP74">
        <v>3</v>
      </c>
      <c r="AQ74">
        <v>21011</v>
      </c>
      <c r="AR74">
        <v>21012</v>
      </c>
      <c r="AS74">
        <v>21013</v>
      </c>
      <c r="AT74">
        <v>21014</v>
      </c>
      <c r="AU74">
        <v>21015</v>
      </c>
      <c r="AV74">
        <v>21016</v>
      </c>
      <c r="AW74">
        <v>21017</v>
      </c>
      <c r="AX74">
        <v>21018</v>
      </c>
      <c r="AY74">
        <v>5072091</v>
      </c>
      <c r="AZ74">
        <v>521709</v>
      </c>
      <c r="BA74">
        <v>41504</v>
      </c>
      <c r="BB74">
        <v>0</v>
      </c>
      <c r="BC74">
        <v>0</v>
      </c>
      <c r="BD74" t="s">
        <v>152</v>
      </c>
      <c r="BE74">
        <v>8</v>
      </c>
      <c r="BF74">
        <v>5073091</v>
      </c>
      <c r="BG74">
        <v>521709</v>
      </c>
      <c r="BH74">
        <v>31306</v>
      </c>
      <c r="BI74">
        <v>3</v>
      </c>
      <c r="BJ74">
        <v>1</v>
      </c>
      <c r="BK74" t="s">
        <v>116</v>
      </c>
      <c r="BL74">
        <v>15</v>
      </c>
    </row>
    <row r="75" spans="1:64" x14ac:dyDescent="0.15">
      <c r="A75">
        <v>507110</v>
      </c>
      <c r="B75">
        <v>0</v>
      </c>
      <c r="C75">
        <v>507</v>
      </c>
      <c r="D75">
        <v>5071101</v>
      </c>
      <c r="E75">
        <v>521710</v>
      </c>
      <c r="F75">
        <v>31508</v>
      </c>
      <c r="G75">
        <v>3</v>
      </c>
      <c r="H75">
        <v>1</v>
      </c>
      <c r="I75" t="s">
        <v>120</v>
      </c>
      <c r="J75">
        <v>10</v>
      </c>
      <c r="K75">
        <v>511710</v>
      </c>
      <c r="L75">
        <v>1</v>
      </c>
      <c r="M75">
        <v>2</v>
      </c>
      <c r="N75">
        <v>5671101</v>
      </c>
      <c r="O75">
        <v>0</v>
      </c>
      <c r="P75">
        <v>31501</v>
      </c>
      <c r="Q75">
        <v>3</v>
      </c>
      <c r="R75">
        <v>1</v>
      </c>
      <c r="S75" t="s">
        <v>242</v>
      </c>
      <c r="T75">
        <v>18</v>
      </c>
      <c r="U75">
        <v>531710</v>
      </c>
      <c r="V75">
        <v>21</v>
      </c>
      <c r="W75">
        <v>0</v>
      </c>
      <c r="X75">
        <v>390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39</v>
      </c>
      <c r="AL75">
        <v>81004</v>
      </c>
      <c r="AM75">
        <v>3</v>
      </c>
      <c r="AN75">
        <v>1</v>
      </c>
      <c r="AO75" t="s">
        <v>110</v>
      </c>
      <c r="AP75">
        <v>3</v>
      </c>
      <c r="AQ75">
        <v>21011</v>
      </c>
      <c r="AR75">
        <v>21012</v>
      </c>
      <c r="AS75">
        <v>21013</v>
      </c>
      <c r="AT75">
        <v>21014</v>
      </c>
      <c r="AU75">
        <v>21015</v>
      </c>
      <c r="AV75">
        <v>21016</v>
      </c>
      <c r="AW75">
        <v>21017</v>
      </c>
      <c r="AX75">
        <v>21018</v>
      </c>
      <c r="AY75">
        <v>5072101</v>
      </c>
      <c r="AZ75">
        <v>521710</v>
      </c>
      <c r="BA75">
        <v>11505</v>
      </c>
      <c r="BB75">
        <v>0</v>
      </c>
      <c r="BC75">
        <v>0</v>
      </c>
      <c r="BD75" t="s">
        <v>154</v>
      </c>
      <c r="BE75">
        <v>8</v>
      </c>
      <c r="BF75">
        <v>5073101</v>
      </c>
      <c r="BG75">
        <v>521710</v>
      </c>
      <c r="BH75">
        <v>41007</v>
      </c>
      <c r="BI75">
        <v>3</v>
      </c>
      <c r="BJ75">
        <v>1</v>
      </c>
      <c r="BK75" t="s">
        <v>118</v>
      </c>
      <c r="BL75">
        <v>15</v>
      </c>
    </row>
    <row r="76" spans="1:64" x14ac:dyDescent="0.15">
      <c r="A76">
        <v>508101</v>
      </c>
      <c r="B76">
        <v>508102</v>
      </c>
      <c r="C76">
        <v>508</v>
      </c>
      <c r="D76">
        <v>5081011</v>
      </c>
      <c r="E76">
        <v>521801</v>
      </c>
      <c r="F76">
        <v>11005</v>
      </c>
      <c r="G76">
        <v>3</v>
      </c>
      <c r="H76">
        <v>1</v>
      </c>
      <c r="I76" t="s">
        <v>123</v>
      </c>
      <c r="J76">
        <v>10</v>
      </c>
      <c r="K76">
        <v>511801</v>
      </c>
      <c r="L76">
        <v>1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531801</v>
      </c>
      <c r="V76">
        <v>21</v>
      </c>
      <c r="W76">
        <v>0</v>
      </c>
      <c r="X76">
        <v>470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47</v>
      </c>
      <c r="AL76">
        <v>81004</v>
      </c>
      <c r="AM76">
        <v>3</v>
      </c>
      <c r="AN76">
        <v>1</v>
      </c>
      <c r="AO76" t="s">
        <v>110</v>
      </c>
      <c r="AP76">
        <v>3</v>
      </c>
      <c r="AQ76">
        <v>21011</v>
      </c>
      <c r="AR76">
        <v>21012</v>
      </c>
      <c r="AS76">
        <v>21013</v>
      </c>
      <c r="AT76">
        <v>21014</v>
      </c>
      <c r="AU76">
        <v>21015</v>
      </c>
      <c r="AV76">
        <v>21016</v>
      </c>
      <c r="AW76">
        <v>21017</v>
      </c>
      <c r="AX76">
        <v>21018</v>
      </c>
      <c r="AY76">
        <v>5082011</v>
      </c>
      <c r="AZ76">
        <v>521801</v>
      </c>
      <c r="BA76">
        <v>11502</v>
      </c>
      <c r="BB76">
        <v>0</v>
      </c>
      <c r="BC76">
        <v>0</v>
      </c>
      <c r="BD76" t="s">
        <v>155</v>
      </c>
      <c r="BE76">
        <v>8</v>
      </c>
      <c r="BF76">
        <v>5083011</v>
      </c>
      <c r="BG76">
        <v>521801</v>
      </c>
      <c r="BH76">
        <v>11008</v>
      </c>
      <c r="BI76">
        <v>3</v>
      </c>
      <c r="BJ76">
        <v>1</v>
      </c>
      <c r="BK76" t="s">
        <v>121</v>
      </c>
      <c r="BL76">
        <v>15</v>
      </c>
    </row>
    <row r="77" spans="1:64" x14ac:dyDescent="0.15">
      <c r="A77">
        <v>508102</v>
      </c>
      <c r="B77">
        <v>508103</v>
      </c>
      <c r="C77">
        <v>508</v>
      </c>
      <c r="D77">
        <v>5081021</v>
      </c>
      <c r="E77">
        <v>521802</v>
      </c>
      <c r="F77">
        <v>21008</v>
      </c>
      <c r="G77">
        <v>3</v>
      </c>
      <c r="H77">
        <v>1</v>
      </c>
      <c r="I77" t="s">
        <v>126</v>
      </c>
      <c r="J77">
        <v>10</v>
      </c>
      <c r="K77">
        <v>511802</v>
      </c>
      <c r="L77">
        <v>1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531802</v>
      </c>
      <c r="V77">
        <v>21</v>
      </c>
      <c r="W77">
        <v>0</v>
      </c>
      <c r="X77">
        <v>470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47</v>
      </c>
      <c r="AL77">
        <v>81004</v>
      </c>
      <c r="AM77">
        <v>3</v>
      </c>
      <c r="AN77">
        <v>1</v>
      </c>
      <c r="AO77" t="s">
        <v>110</v>
      </c>
      <c r="AP77">
        <v>3</v>
      </c>
      <c r="AQ77">
        <v>21011</v>
      </c>
      <c r="AR77">
        <v>21012</v>
      </c>
      <c r="AS77">
        <v>21013</v>
      </c>
      <c r="AT77">
        <v>21014</v>
      </c>
      <c r="AU77">
        <v>21015</v>
      </c>
      <c r="AV77">
        <v>21016</v>
      </c>
      <c r="AW77">
        <v>21017</v>
      </c>
      <c r="AX77">
        <v>21018</v>
      </c>
      <c r="AY77">
        <v>5082021</v>
      </c>
      <c r="AZ77">
        <v>521802</v>
      </c>
      <c r="BA77">
        <v>21504</v>
      </c>
      <c r="BB77">
        <v>0</v>
      </c>
      <c r="BC77">
        <v>0</v>
      </c>
      <c r="BD77" t="s">
        <v>156</v>
      </c>
      <c r="BE77">
        <v>8</v>
      </c>
      <c r="BF77">
        <v>5083021</v>
      </c>
      <c r="BG77">
        <v>521802</v>
      </c>
      <c r="BH77">
        <v>11002</v>
      </c>
      <c r="BI77">
        <v>3</v>
      </c>
      <c r="BJ77">
        <v>1</v>
      </c>
      <c r="BK77" t="s">
        <v>124</v>
      </c>
      <c r="BL77">
        <v>15</v>
      </c>
    </row>
    <row r="78" spans="1:64" x14ac:dyDescent="0.15">
      <c r="A78">
        <v>508103</v>
      </c>
      <c r="B78">
        <v>508104</v>
      </c>
      <c r="C78">
        <v>508</v>
      </c>
      <c r="D78">
        <v>5081031</v>
      </c>
      <c r="E78">
        <v>521803</v>
      </c>
      <c r="F78">
        <v>31305</v>
      </c>
      <c r="G78">
        <v>3</v>
      </c>
      <c r="H78">
        <v>1</v>
      </c>
      <c r="I78" t="s">
        <v>129</v>
      </c>
      <c r="J78">
        <v>10</v>
      </c>
      <c r="K78">
        <v>511803</v>
      </c>
      <c r="L78">
        <v>1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531803</v>
      </c>
      <c r="V78">
        <v>21</v>
      </c>
      <c r="W78">
        <v>0</v>
      </c>
      <c r="X78">
        <v>470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47</v>
      </c>
      <c r="AL78">
        <v>81004</v>
      </c>
      <c r="AM78">
        <v>3</v>
      </c>
      <c r="AN78">
        <v>1</v>
      </c>
      <c r="AO78" t="s">
        <v>110</v>
      </c>
      <c r="AP78">
        <v>3</v>
      </c>
      <c r="AQ78">
        <v>21011</v>
      </c>
      <c r="AR78">
        <v>21012</v>
      </c>
      <c r="AS78">
        <v>21013</v>
      </c>
      <c r="AT78">
        <v>21014</v>
      </c>
      <c r="AU78">
        <v>21015</v>
      </c>
      <c r="AV78">
        <v>21016</v>
      </c>
      <c r="AW78">
        <v>21017</v>
      </c>
      <c r="AX78">
        <v>21018</v>
      </c>
      <c r="AY78">
        <v>5082031</v>
      </c>
      <c r="AZ78">
        <v>521803</v>
      </c>
      <c r="BA78">
        <v>31501</v>
      </c>
      <c r="BB78">
        <v>0</v>
      </c>
      <c r="BC78">
        <v>0</v>
      </c>
      <c r="BD78" t="s">
        <v>157</v>
      </c>
      <c r="BE78">
        <v>8</v>
      </c>
      <c r="BF78">
        <v>5083031</v>
      </c>
      <c r="BG78">
        <v>521803</v>
      </c>
      <c r="BH78">
        <v>21005</v>
      </c>
      <c r="BI78">
        <v>3</v>
      </c>
      <c r="BJ78">
        <v>1</v>
      </c>
      <c r="BK78" t="s">
        <v>127</v>
      </c>
      <c r="BL78">
        <v>15</v>
      </c>
    </row>
    <row r="79" spans="1:64" x14ac:dyDescent="0.15">
      <c r="A79">
        <v>508104</v>
      </c>
      <c r="B79">
        <v>508105</v>
      </c>
      <c r="C79">
        <v>508</v>
      </c>
      <c r="D79">
        <v>5081041</v>
      </c>
      <c r="E79">
        <v>521804</v>
      </c>
      <c r="F79">
        <v>41306</v>
      </c>
      <c r="G79">
        <v>3</v>
      </c>
      <c r="H79">
        <v>1</v>
      </c>
      <c r="I79" t="s">
        <v>132</v>
      </c>
      <c r="J79">
        <v>10</v>
      </c>
      <c r="K79">
        <v>511804</v>
      </c>
      <c r="L79">
        <v>1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531804</v>
      </c>
      <c r="V79">
        <v>21</v>
      </c>
      <c r="W79">
        <v>0</v>
      </c>
      <c r="X79">
        <v>470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47</v>
      </c>
      <c r="AL79">
        <v>81004</v>
      </c>
      <c r="AM79">
        <v>3</v>
      </c>
      <c r="AN79">
        <v>1</v>
      </c>
      <c r="AO79" t="s">
        <v>110</v>
      </c>
      <c r="AP79">
        <v>3</v>
      </c>
      <c r="AQ79">
        <v>21011</v>
      </c>
      <c r="AR79">
        <v>21012</v>
      </c>
      <c r="AS79">
        <v>21013</v>
      </c>
      <c r="AT79">
        <v>21014</v>
      </c>
      <c r="AU79">
        <v>21015</v>
      </c>
      <c r="AV79">
        <v>21016</v>
      </c>
      <c r="AW79">
        <v>21017</v>
      </c>
      <c r="AX79">
        <v>21018</v>
      </c>
      <c r="AY79">
        <v>5082041</v>
      </c>
      <c r="AZ79">
        <v>521804</v>
      </c>
      <c r="BA79">
        <v>41305</v>
      </c>
      <c r="BB79">
        <v>0</v>
      </c>
      <c r="BC79">
        <v>0</v>
      </c>
      <c r="BD79" t="s">
        <v>158</v>
      </c>
      <c r="BE79">
        <v>8</v>
      </c>
      <c r="BF79">
        <v>5083041</v>
      </c>
      <c r="BG79">
        <v>521804</v>
      </c>
      <c r="BH79">
        <v>31006</v>
      </c>
      <c r="BI79">
        <v>3</v>
      </c>
      <c r="BJ79">
        <v>1</v>
      </c>
      <c r="BK79" t="s">
        <v>130</v>
      </c>
      <c r="BL79">
        <v>15</v>
      </c>
    </row>
    <row r="80" spans="1:64" x14ac:dyDescent="0.15">
      <c r="A80">
        <v>508105</v>
      </c>
      <c r="B80">
        <v>508106</v>
      </c>
      <c r="C80">
        <v>508</v>
      </c>
      <c r="D80">
        <v>5081051</v>
      </c>
      <c r="E80">
        <v>521805</v>
      </c>
      <c r="F80">
        <v>21007</v>
      </c>
      <c r="G80">
        <v>3</v>
      </c>
      <c r="H80">
        <v>1</v>
      </c>
      <c r="I80" t="s">
        <v>135</v>
      </c>
      <c r="J80">
        <v>10</v>
      </c>
      <c r="K80">
        <v>511805</v>
      </c>
      <c r="L80">
        <v>1</v>
      </c>
      <c r="M80">
        <v>2</v>
      </c>
      <c r="N80">
        <v>5681051</v>
      </c>
      <c r="O80">
        <v>0</v>
      </c>
      <c r="P80">
        <v>31503</v>
      </c>
      <c r="Q80">
        <v>3</v>
      </c>
      <c r="R80">
        <v>1</v>
      </c>
      <c r="S80" t="s">
        <v>243</v>
      </c>
      <c r="T80">
        <v>18</v>
      </c>
      <c r="U80">
        <v>531805</v>
      </c>
      <c r="V80">
        <v>21</v>
      </c>
      <c r="W80">
        <v>0</v>
      </c>
      <c r="X80">
        <v>470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47</v>
      </c>
      <c r="AL80">
        <v>81004</v>
      </c>
      <c r="AM80">
        <v>3</v>
      </c>
      <c r="AN80">
        <v>1</v>
      </c>
      <c r="AO80" t="s">
        <v>110</v>
      </c>
      <c r="AP80">
        <v>3</v>
      </c>
      <c r="AQ80">
        <v>21011</v>
      </c>
      <c r="AR80">
        <v>21012</v>
      </c>
      <c r="AS80">
        <v>21013</v>
      </c>
      <c r="AT80">
        <v>21014</v>
      </c>
      <c r="AU80">
        <v>21015</v>
      </c>
      <c r="AV80">
        <v>21016</v>
      </c>
      <c r="AW80">
        <v>21017</v>
      </c>
      <c r="AX80">
        <v>21018</v>
      </c>
      <c r="AY80">
        <v>5082051</v>
      </c>
      <c r="AZ80">
        <v>521805</v>
      </c>
      <c r="BA80">
        <v>11501</v>
      </c>
      <c r="BB80">
        <v>0</v>
      </c>
      <c r="BC80">
        <v>0</v>
      </c>
      <c r="BD80" t="s">
        <v>160</v>
      </c>
      <c r="BE80">
        <v>8</v>
      </c>
      <c r="BF80">
        <v>5083051</v>
      </c>
      <c r="BG80">
        <v>521805</v>
      </c>
      <c r="BH80">
        <v>41004</v>
      </c>
      <c r="BI80">
        <v>3</v>
      </c>
      <c r="BJ80">
        <v>1</v>
      </c>
      <c r="BK80" t="s">
        <v>133</v>
      </c>
      <c r="BL80">
        <v>15</v>
      </c>
    </row>
    <row r="81" spans="1:64" x14ac:dyDescent="0.15">
      <c r="A81">
        <v>508106</v>
      </c>
      <c r="B81">
        <v>508107</v>
      </c>
      <c r="C81">
        <v>508</v>
      </c>
      <c r="D81">
        <v>5081061</v>
      </c>
      <c r="E81">
        <v>521806</v>
      </c>
      <c r="F81">
        <v>11302</v>
      </c>
      <c r="G81">
        <v>3</v>
      </c>
      <c r="H81">
        <v>1</v>
      </c>
      <c r="I81" t="s">
        <v>111</v>
      </c>
      <c r="J81">
        <v>10</v>
      </c>
      <c r="K81">
        <v>511806</v>
      </c>
      <c r="L81">
        <v>1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531806</v>
      </c>
      <c r="V81">
        <v>21</v>
      </c>
      <c r="W81">
        <v>0</v>
      </c>
      <c r="X81">
        <v>470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47</v>
      </c>
      <c r="AL81">
        <v>81004</v>
      </c>
      <c r="AM81">
        <v>3</v>
      </c>
      <c r="AN81">
        <v>1</v>
      </c>
      <c r="AO81" t="s">
        <v>110</v>
      </c>
      <c r="AP81">
        <v>3</v>
      </c>
      <c r="AQ81">
        <v>21011</v>
      </c>
      <c r="AR81">
        <v>21012</v>
      </c>
      <c r="AS81">
        <v>21013</v>
      </c>
      <c r="AT81">
        <v>21014</v>
      </c>
      <c r="AU81">
        <v>21015</v>
      </c>
      <c r="AV81">
        <v>21016</v>
      </c>
      <c r="AW81">
        <v>21017</v>
      </c>
      <c r="AX81">
        <v>21018</v>
      </c>
      <c r="AY81">
        <v>5082061</v>
      </c>
      <c r="AZ81">
        <v>521806</v>
      </c>
      <c r="BA81">
        <v>11305</v>
      </c>
      <c r="BB81">
        <v>0</v>
      </c>
      <c r="BC81">
        <v>0</v>
      </c>
      <c r="BD81" t="s">
        <v>109</v>
      </c>
      <c r="BE81">
        <v>8</v>
      </c>
      <c r="BF81">
        <v>5083061</v>
      </c>
      <c r="BG81">
        <v>521806</v>
      </c>
      <c r="BH81">
        <v>31002</v>
      </c>
      <c r="BI81">
        <v>3</v>
      </c>
      <c r="BJ81">
        <v>1</v>
      </c>
      <c r="BK81" t="s">
        <v>136</v>
      </c>
      <c r="BL81">
        <v>15</v>
      </c>
    </row>
    <row r="82" spans="1:64" x14ac:dyDescent="0.15">
      <c r="A82">
        <v>508107</v>
      </c>
      <c r="B82">
        <v>508108</v>
      </c>
      <c r="C82">
        <v>508</v>
      </c>
      <c r="D82">
        <v>5081071</v>
      </c>
      <c r="E82">
        <v>521807</v>
      </c>
      <c r="F82">
        <v>21507</v>
      </c>
      <c r="G82">
        <v>3</v>
      </c>
      <c r="H82">
        <v>1</v>
      </c>
      <c r="I82" t="s">
        <v>114</v>
      </c>
      <c r="J82">
        <v>10</v>
      </c>
      <c r="K82">
        <v>511807</v>
      </c>
      <c r="L82">
        <v>1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531807</v>
      </c>
      <c r="V82">
        <v>21</v>
      </c>
      <c r="W82">
        <v>0</v>
      </c>
      <c r="X82">
        <v>470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47</v>
      </c>
      <c r="AL82">
        <v>81004</v>
      </c>
      <c r="AM82">
        <v>3</v>
      </c>
      <c r="AN82">
        <v>1</v>
      </c>
      <c r="AO82" t="s">
        <v>110</v>
      </c>
      <c r="AP82">
        <v>3</v>
      </c>
      <c r="AQ82">
        <v>21011</v>
      </c>
      <c r="AR82">
        <v>21012</v>
      </c>
      <c r="AS82">
        <v>21013</v>
      </c>
      <c r="AT82">
        <v>21014</v>
      </c>
      <c r="AU82">
        <v>21015</v>
      </c>
      <c r="AV82">
        <v>21016</v>
      </c>
      <c r="AW82">
        <v>21017</v>
      </c>
      <c r="AX82">
        <v>21018</v>
      </c>
      <c r="AY82">
        <v>5082071</v>
      </c>
      <c r="AZ82">
        <v>521807</v>
      </c>
      <c r="BA82">
        <v>21006</v>
      </c>
      <c r="BB82">
        <v>0</v>
      </c>
      <c r="BC82">
        <v>0</v>
      </c>
      <c r="BD82" t="s">
        <v>113</v>
      </c>
      <c r="BE82">
        <v>8</v>
      </c>
      <c r="BF82">
        <v>5083071</v>
      </c>
      <c r="BG82">
        <v>521807</v>
      </c>
      <c r="BH82">
        <v>11003</v>
      </c>
      <c r="BI82">
        <v>3</v>
      </c>
      <c r="BJ82">
        <v>1</v>
      </c>
      <c r="BK82" t="s">
        <v>138</v>
      </c>
      <c r="BL82">
        <v>15</v>
      </c>
    </row>
    <row r="83" spans="1:64" x14ac:dyDescent="0.15">
      <c r="A83">
        <v>508108</v>
      </c>
      <c r="B83">
        <v>508109</v>
      </c>
      <c r="C83">
        <v>508</v>
      </c>
      <c r="D83">
        <v>5081081</v>
      </c>
      <c r="E83">
        <v>521808</v>
      </c>
      <c r="F83">
        <v>31007</v>
      </c>
      <c r="G83">
        <v>3</v>
      </c>
      <c r="H83">
        <v>1</v>
      </c>
      <c r="I83" t="s">
        <v>115</v>
      </c>
      <c r="J83">
        <v>10</v>
      </c>
      <c r="K83">
        <v>511808</v>
      </c>
      <c r="L83">
        <v>1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531808</v>
      </c>
      <c r="V83">
        <v>21</v>
      </c>
      <c r="W83">
        <v>0</v>
      </c>
      <c r="X83">
        <v>470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47</v>
      </c>
      <c r="AL83">
        <v>81004</v>
      </c>
      <c r="AM83">
        <v>3</v>
      </c>
      <c r="AN83">
        <v>1</v>
      </c>
      <c r="AO83" t="s">
        <v>110</v>
      </c>
      <c r="AP83">
        <v>3</v>
      </c>
      <c r="AQ83">
        <v>21011</v>
      </c>
      <c r="AR83">
        <v>21012</v>
      </c>
      <c r="AS83">
        <v>21013</v>
      </c>
      <c r="AT83">
        <v>21014</v>
      </c>
      <c r="AU83">
        <v>21015</v>
      </c>
      <c r="AV83">
        <v>21016</v>
      </c>
      <c r="AW83">
        <v>21017</v>
      </c>
      <c r="AX83">
        <v>21018</v>
      </c>
      <c r="AY83">
        <v>5082081</v>
      </c>
      <c r="AZ83">
        <v>521808</v>
      </c>
      <c r="BA83">
        <v>31306</v>
      </c>
      <c r="BB83">
        <v>0</v>
      </c>
      <c r="BC83">
        <v>0</v>
      </c>
      <c r="BD83" t="s">
        <v>116</v>
      </c>
      <c r="BE83">
        <v>8</v>
      </c>
      <c r="BF83">
        <v>5083081</v>
      </c>
      <c r="BG83">
        <v>521808</v>
      </c>
      <c r="BH83">
        <v>21305</v>
      </c>
      <c r="BI83">
        <v>3</v>
      </c>
      <c r="BJ83">
        <v>1</v>
      </c>
      <c r="BK83" t="s">
        <v>140</v>
      </c>
      <c r="BL83">
        <v>15</v>
      </c>
    </row>
    <row r="84" spans="1:64" x14ac:dyDescent="0.15">
      <c r="A84">
        <v>508109</v>
      </c>
      <c r="B84">
        <v>508110</v>
      </c>
      <c r="C84">
        <v>508</v>
      </c>
      <c r="D84">
        <v>5081091</v>
      </c>
      <c r="E84">
        <v>521809</v>
      </c>
      <c r="F84">
        <v>41008</v>
      </c>
      <c r="G84">
        <v>3</v>
      </c>
      <c r="H84">
        <v>1</v>
      </c>
      <c r="I84" t="s">
        <v>119</v>
      </c>
      <c r="J84">
        <v>10</v>
      </c>
      <c r="K84">
        <v>511809</v>
      </c>
      <c r="L84">
        <v>1</v>
      </c>
      <c r="M84">
        <v>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531809</v>
      </c>
      <c r="V84">
        <v>21</v>
      </c>
      <c r="W84">
        <v>0</v>
      </c>
      <c r="X84">
        <v>470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47</v>
      </c>
      <c r="AL84">
        <v>81004</v>
      </c>
      <c r="AM84">
        <v>3</v>
      </c>
      <c r="AN84">
        <v>1</v>
      </c>
      <c r="AO84" t="s">
        <v>110</v>
      </c>
      <c r="AP84">
        <v>3</v>
      </c>
      <c r="AQ84">
        <v>21011</v>
      </c>
      <c r="AR84">
        <v>21012</v>
      </c>
      <c r="AS84">
        <v>21013</v>
      </c>
      <c r="AT84">
        <v>21014</v>
      </c>
      <c r="AU84">
        <v>21015</v>
      </c>
      <c r="AV84">
        <v>21016</v>
      </c>
      <c r="AW84">
        <v>21017</v>
      </c>
      <c r="AX84">
        <v>21018</v>
      </c>
      <c r="AY84">
        <v>5082091</v>
      </c>
      <c r="AZ84">
        <v>521809</v>
      </c>
      <c r="BA84">
        <v>41007</v>
      </c>
      <c r="BB84">
        <v>0</v>
      </c>
      <c r="BC84">
        <v>0</v>
      </c>
      <c r="BD84" t="s">
        <v>118</v>
      </c>
      <c r="BE84">
        <v>8</v>
      </c>
      <c r="BF84">
        <v>5083091</v>
      </c>
      <c r="BG84">
        <v>521809</v>
      </c>
      <c r="BH84">
        <v>31005</v>
      </c>
      <c r="BI84">
        <v>3</v>
      </c>
      <c r="BJ84">
        <v>1</v>
      </c>
      <c r="BK84" t="s">
        <v>142</v>
      </c>
      <c r="BL84">
        <v>15</v>
      </c>
    </row>
    <row r="85" spans="1:64" x14ac:dyDescent="0.15">
      <c r="A85">
        <v>508110</v>
      </c>
      <c r="B85">
        <v>0</v>
      </c>
      <c r="C85">
        <v>508</v>
      </c>
      <c r="D85">
        <v>5081101</v>
      </c>
      <c r="E85">
        <v>521810</v>
      </c>
      <c r="F85">
        <v>21502</v>
      </c>
      <c r="G85">
        <v>3</v>
      </c>
      <c r="H85">
        <v>1</v>
      </c>
      <c r="I85" t="s">
        <v>122</v>
      </c>
      <c r="J85">
        <v>10</v>
      </c>
      <c r="K85">
        <v>511810</v>
      </c>
      <c r="L85">
        <v>1</v>
      </c>
      <c r="M85">
        <v>2</v>
      </c>
      <c r="N85">
        <v>5681101</v>
      </c>
      <c r="O85">
        <v>0</v>
      </c>
      <c r="P85">
        <v>21505</v>
      </c>
      <c r="Q85">
        <v>3</v>
      </c>
      <c r="R85">
        <v>1</v>
      </c>
      <c r="S85" t="s">
        <v>244</v>
      </c>
      <c r="T85">
        <v>18</v>
      </c>
      <c r="U85">
        <v>531810</v>
      </c>
      <c r="V85">
        <v>21</v>
      </c>
      <c r="W85">
        <v>0</v>
      </c>
      <c r="X85">
        <v>470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47</v>
      </c>
      <c r="AL85">
        <v>81004</v>
      </c>
      <c r="AM85">
        <v>3</v>
      </c>
      <c r="AN85">
        <v>1</v>
      </c>
      <c r="AO85" t="s">
        <v>110</v>
      </c>
      <c r="AP85">
        <v>3</v>
      </c>
      <c r="AQ85">
        <v>21011</v>
      </c>
      <c r="AR85">
        <v>21012</v>
      </c>
      <c r="AS85">
        <v>21013</v>
      </c>
      <c r="AT85">
        <v>21014</v>
      </c>
      <c r="AU85">
        <v>21015</v>
      </c>
      <c r="AV85">
        <v>21016</v>
      </c>
      <c r="AW85">
        <v>21017</v>
      </c>
      <c r="AX85">
        <v>21018</v>
      </c>
      <c r="AY85">
        <v>5082101</v>
      </c>
      <c r="AZ85">
        <v>521810</v>
      </c>
      <c r="BA85">
        <v>11008</v>
      </c>
      <c r="BB85">
        <v>0</v>
      </c>
      <c r="BC85">
        <v>0</v>
      </c>
      <c r="BD85" t="s">
        <v>121</v>
      </c>
      <c r="BE85">
        <v>8</v>
      </c>
      <c r="BF85">
        <v>5083101</v>
      </c>
      <c r="BG85">
        <v>521810</v>
      </c>
      <c r="BH85">
        <v>41508</v>
      </c>
      <c r="BI85">
        <v>3</v>
      </c>
      <c r="BJ85">
        <v>1</v>
      </c>
      <c r="BK85" t="s">
        <v>144</v>
      </c>
      <c r="BL85">
        <v>15</v>
      </c>
    </row>
    <row r="86" spans="1:64" x14ac:dyDescent="0.15">
      <c r="A86">
        <v>509101</v>
      </c>
      <c r="B86">
        <v>509102</v>
      </c>
      <c r="C86">
        <v>509</v>
      </c>
      <c r="D86">
        <v>5091011</v>
      </c>
      <c r="E86">
        <v>521901</v>
      </c>
      <c r="F86">
        <v>11006</v>
      </c>
      <c r="G86">
        <v>3</v>
      </c>
      <c r="H86">
        <v>1</v>
      </c>
      <c r="I86" t="s">
        <v>125</v>
      </c>
      <c r="J86">
        <v>10</v>
      </c>
      <c r="K86">
        <v>511901</v>
      </c>
      <c r="L86">
        <v>1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531901</v>
      </c>
      <c r="V86">
        <v>21</v>
      </c>
      <c r="W86">
        <v>0</v>
      </c>
      <c r="X86">
        <v>580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58</v>
      </c>
      <c r="AL86">
        <v>81004</v>
      </c>
      <c r="AM86">
        <v>3</v>
      </c>
      <c r="AN86">
        <v>1</v>
      </c>
      <c r="AO86" t="s">
        <v>110</v>
      </c>
      <c r="AP86">
        <v>3</v>
      </c>
      <c r="AQ86">
        <v>21011</v>
      </c>
      <c r="AR86">
        <v>21012</v>
      </c>
      <c r="AS86">
        <v>21013</v>
      </c>
      <c r="AT86">
        <v>21014</v>
      </c>
      <c r="AU86">
        <v>21015</v>
      </c>
      <c r="AV86">
        <v>21016</v>
      </c>
      <c r="AW86">
        <v>21017</v>
      </c>
      <c r="AX86">
        <v>21018</v>
      </c>
      <c r="AY86">
        <v>5092011</v>
      </c>
      <c r="AZ86">
        <v>521901</v>
      </c>
      <c r="BA86">
        <v>11002</v>
      </c>
      <c r="BB86">
        <v>0</v>
      </c>
      <c r="BC86">
        <v>0</v>
      </c>
      <c r="BD86" t="s">
        <v>124</v>
      </c>
      <c r="BE86">
        <v>8</v>
      </c>
      <c r="BF86">
        <v>5093011</v>
      </c>
      <c r="BG86">
        <v>521901</v>
      </c>
      <c r="BH86">
        <v>31001</v>
      </c>
      <c r="BI86">
        <v>3</v>
      </c>
      <c r="BJ86">
        <v>1</v>
      </c>
      <c r="BK86" t="s">
        <v>146</v>
      </c>
      <c r="BL86">
        <v>15</v>
      </c>
    </row>
    <row r="87" spans="1:64" x14ac:dyDescent="0.15">
      <c r="A87">
        <v>509102</v>
      </c>
      <c r="B87">
        <v>509103</v>
      </c>
      <c r="C87">
        <v>509</v>
      </c>
      <c r="D87">
        <v>5091021</v>
      </c>
      <c r="E87">
        <v>521902</v>
      </c>
      <c r="F87">
        <v>21306</v>
      </c>
      <c r="G87">
        <v>3</v>
      </c>
      <c r="H87">
        <v>1</v>
      </c>
      <c r="I87" t="s">
        <v>128</v>
      </c>
      <c r="J87">
        <v>10</v>
      </c>
      <c r="K87">
        <v>511902</v>
      </c>
      <c r="L87">
        <v>1</v>
      </c>
      <c r="M87">
        <v>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531902</v>
      </c>
      <c r="V87">
        <v>21</v>
      </c>
      <c r="W87">
        <v>0</v>
      </c>
      <c r="X87">
        <v>580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58</v>
      </c>
      <c r="AL87">
        <v>81004</v>
      </c>
      <c r="AM87">
        <v>3</v>
      </c>
      <c r="AN87">
        <v>1</v>
      </c>
      <c r="AO87" t="s">
        <v>110</v>
      </c>
      <c r="AP87">
        <v>3</v>
      </c>
      <c r="AQ87">
        <v>21011</v>
      </c>
      <c r="AR87">
        <v>21012</v>
      </c>
      <c r="AS87">
        <v>21013</v>
      </c>
      <c r="AT87">
        <v>21014</v>
      </c>
      <c r="AU87">
        <v>21015</v>
      </c>
      <c r="AV87">
        <v>21016</v>
      </c>
      <c r="AW87">
        <v>21017</v>
      </c>
      <c r="AX87">
        <v>21018</v>
      </c>
      <c r="AY87">
        <v>5092021</v>
      </c>
      <c r="AZ87">
        <v>521902</v>
      </c>
      <c r="BA87">
        <v>21005</v>
      </c>
      <c r="BB87">
        <v>0</v>
      </c>
      <c r="BC87">
        <v>0</v>
      </c>
      <c r="BD87" t="s">
        <v>127</v>
      </c>
      <c r="BE87">
        <v>8</v>
      </c>
      <c r="BF87">
        <v>5093021</v>
      </c>
      <c r="BG87">
        <v>521902</v>
      </c>
      <c r="BH87">
        <v>11004</v>
      </c>
      <c r="BI87">
        <v>3</v>
      </c>
      <c r="BJ87">
        <v>1</v>
      </c>
      <c r="BK87" t="s">
        <v>148</v>
      </c>
      <c r="BL87">
        <v>15</v>
      </c>
    </row>
    <row r="88" spans="1:64" x14ac:dyDescent="0.15">
      <c r="A88">
        <v>509103</v>
      </c>
      <c r="B88">
        <v>509104</v>
      </c>
      <c r="C88">
        <v>509</v>
      </c>
      <c r="D88">
        <v>5091031</v>
      </c>
      <c r="E88">
        <v>521903</v>
      </c>
      <c r="F88">
        <v>31507</v>
      </c>
      <c r="G88">
        <v>3</v>
      </c>
      <c r="H88">
        <v>1</v>
      </c>
      <c r="I88" t="s">
        <v>131</v>
      </c>
      <c r="J88">
        <v>10</v>
      </c>
      <c r="K88">
        <v>511903</v>
      </c>
      <c r="L88">
        <v>1</v>
      </c>
      <c r="M88">
        <v>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531903</v>
      </c>
      <c r="V88">
        <v>21</v>
      </c>
      <c r="W88">
        <v>0</v>
      </c>
      <c r="X88">
        <v>580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58</v>
      </c>
      <c r="AL88">
        <v>81004</v>
      </c>
      <c r="AM88">
        <v>3</v>
      </c>
      <c r="AN88">
        <v>1</v>
      </c>
      <c r="AO88" t="s">
        <v>110</v>
      </c>
      <c r="AP88">
        <v>3</v>
      </c>
      <c r="AQ88">
        <v>21011</v>
      </c>
      <c r="AR88">
        <v>21012</v>
      </c>
      <c r="AS88">
        <v>21013</v>
      </c>
      <c r="AT88">
        <v>21014</v>
      </c>
      <c r="AU88">
        <v>21015</v>
      </c>
      <c r="AV88">
        <v>21016</v>
      </c>
      <c r="AW88">
        <v>21017</v>
      </c>
      <c r="AX88">
        <v>21018</v>
      </c>
      <c r="AY88">
        <v>5092031</v>
      </c>
      <c r="AZ88">
        <v>521903</v>
      </c>
      <c r="BA88">
        <v>31006</v>
      </c>
      <c r="BB88">
        <v>0</v>
      </c>
      <c r="BC88">
        <v>0</v>
      </c>
      <c r="BD88" t="s">
        <v>130</v>
      </c>
      <c r="BE88">
        <v>8</v>
      </c>
      <c r="BF88">
        <v>5093031</v>
      </c>
      <c r="BG88">
        <v>521903</v>
      </c>
      <c r="BH88">
        <v>41501</v>
      </c>
      <c r="BI88">
        <v>3</v>
      </c>
      <c r="BJ88">
        <v>1</v>
      </c>
      <c r="BK88" t="s">
        <v>147</v>
      </c>
      <c r="BL88">
        <v>15</v>
      </c>
    </row>
    <row r="89" spans="1:64" x14ac:dyDescent="0.15">
      <c r="A89">
        <v>509104</v>
      </c>
      <c r="B89">
        <v>509105</v>
      </c>
      <c r="C89">
        <v>509</v>
      </c>
      <c r="D89">
        <v>5091041</v>
      </c>
      <c r="E89">
        <v>521904</v>
      </c>
      <c r="F89">
        <v>41507</v>
      </c>
      <c r="G89">
        <v>3</v>
      </c>
      <c r="H89">
        <v>1</v>
      </c>
      <c r="I89" t="s">
        <v>134</v>
      </c>
      <c r="J89">
        <v>10</v>
      </c>
      <c r="K89">
        <v>511904</v>
      </c>
      <c r="L89">
        <v>1</v>
      </c>
      <c r="M89">
        <v>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531904</v>
      </c>
      <c r="V89">
        <v>21</v>
      </c>
      <c r="W89">
        <v>0</v>
      </c>
      <c r="X89">
        <v>580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58</v>
      </c>
      <c r="AL89">
        <v>81004</v>
      </c>
      <c r="AM89">
        <v>3</v>
      </c>
      <c r="AN89">
        <v>1</v>
      </c>
      <c r="AO89" t="s">
        <v>110</v>
      </c>
      <c r="AP89">
        <v>3</v>
      </c>
      <c r="AQ89">
        <v>21011</v>
      </c>
      <c r="AR89">
        <v>21012</v>
      </c>
      <c r="AS89">
        <v>21013</v>
      </c>
      <c r="AT89">
        <v>21014</v>
      </c>
      <c r="AU89">
        <v>21015</v>
      </c>
      <c r="AV89">
        <v>21016</v>
      </c>
      <c r="AW89">
        <v>21017</v>
      </c>
      <c r="AX89">
        <v>21018</v>
      </c>
      <c r="AY89">
        <v>5092041</v>
      </c>
      <c r="AZ89">
        <v>521904</v>
      </c>
      <c r="BA89">
        <v>41004</v>
      </c>
      <c r="BB89">
        <v>0</v>
      </c>
      <c r="BC89">
        <v>0</v>
      </c>
      <c r="BD89" t="s">
        <v>133</v>
      </c>
      <c r="BE89">
        <v>8</v>
      </c>
      <c r="BF89">
        <v>5093041</v>
      </c>
      <c r="BG89">
        <v>521904</v>
      </c>
      <c r="BH89">
        <v>11507</v>
      </c>
      <c r="BI89">
        <v>3</v>
      </c>
      <c r="BJ89">
        <v>1</v>
      </c>
      <c r="BK89" t="s">
        <v>149</v>
      </c>
      <c r="BL89">
        <v>15</v>
      </c>
    </row>
    <row r="90" spans="1:64" x14ac:dyDescent="0.15">
      <c r="A90">
        <v>509105</v>
      </c>
      <c r="B90">
        <v>509106</v>
      </c>
      <c r="C90">
        <v>509</v>
      </c>
      <c r="D90">
        <v>5091051</v>
      </c>
      <c r="E90">
        <v>521905</v>
      </c>
      <c r="F90">
        <v>11304</v>
      </c>
      <c r="G90">
        <v>3</v>
      </c>
      <c r="H90">
        <v>1</v>
      </c>
      <c r="I90" t="s">
        <v>137</v>
      </c>
      <c r="J90">
        <v>10</v>
      </c>
      <c r="K90">
        <v>511905</v>
      </c>
      <c r="L90">
        <v>1</v>
      </c>
      <c r="M90">
        <v>2</v>
      </c>
      <c r="N90">
        <v>5691051</v>
      </c>
      <c r="O90">
        <v>0</v>
      </c>
      <c r="P90">
        <v>31505</v>
      </c>
      <c r="Q90">
        <v>3</v>
      </c>
      <c r="R90">
        <v>1</v>
      </c>
      <c r="S90" t="s">
        <v>245</v>
      </c>
      <c r="T90">
        <v>18</v>
      </c>
      <c r="U90">
        <v>531905</v>
      </c>
      <c r="V90">
        <v>21</v>
      </c>
      <c r="W90">
        <v>0</v>
      </c>
      <c r="X90">
        <v>580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58</v>
      </c>
      <c r="AL90">
        <v>81004</v>
      </c>
      <c r="AM90">
        <v>3</v>
      </c>
      <c r="AN90">
        <v>1</v>
      </c>
      <c r="AO90" t="s">
        <v>110</v>
      </c>
      <c r="AP90">
        <v>3</v>
      </c>
      <c r="AQ90">
        <v>21011</v>
      </c>
      <c r="AR90">
        <v>21012</v>
      </c>
      <c r="AS90">
        <v>21013</v>
      </c>
      <c r="AT90">
        <v>21014</v>
      </c>
      <c r="AU90">
        <v>21015</v>
      </c>
      <c r="AV90">
        <v>21016</v>
      </c>
      <c r="AW90">
        <v>21017</v>
      </c>
      <c r="AX90">
        <v>21018</v>
      </c>
      <c r="AY90">
        <v>5092051</v>
      </c>
      <c r="AZ90">
        <v>521905</v>
      </c>
      <c r="BA90">
        <v>31002</v>
      </c>
      <c r="BB90">
        <v>0</v>
      </c>
      <c r="BC90">
        <v>0</v>
      </c>
      <c r="BD90" t="s">
        <v>136</v>
      </c>
      <c r="BE90">
        <v>8</v>
      </c>
      <c r="BF90">
        <v>5093051</v>
      </c>
      <c r="BG90">
        <v>521905</v>
      </c>
      <c r="BH90">
        <v>21506</v>
      </c>
      <c r="BI90">
        <v>3</v>
      </c>
      <c r="BJ90">
        <v>1</v>
      </c>
      <c r="BK90" t="s">
        <v>150</v>
      </c>
      <c r="BL90">
        <v>15</v>
      </c>
    </row>
    <row r="91" spans="1:64" x14ac:dyDescent="0.15">
      <c r="A91">
        <v>509106</v>
      </c>
      <c r="B91">
        <v>509107</v>
      </c>
      <c r="C91">
        <v>509</v>
      </c>
      <c r="D91">
        <v>5091061</v>
      </c>
      <c r="E91">
        <v>521906</v>
      </c>
      <c r="F91">
        <v>11506</v>
      </c>
      <c r="G91">
        <v>3</v>
      </c>
      <c r="H91">
        <v>1</v>
      </c>
      <c r="I91" t="s">
        <v>139</v>
      </c>
      <c r="J91">
        <v>10</v>
      </c>
      <c r="K91">
        <v>511906</v>
      </c>
      <c r="L91">
        <v>1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531906</v>
      </c>
      <c r="V91">
        <v>21</v>
      </c>
      <c r="W91">
        <v>0</v>
      </c>
      <c r="X91">
        <v>580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58</v>
      </c>
      <c r="AL91">
        <v>81004</v>
      </c>
      <c r="AM91">
        <v>3</v>
      </c>
      <c r="AN91">
        <v>1</v>
      </c>
      <c r="AO91" t="s">
        <v>110</v>
      </c>
      <c r="AP91">
        <v>3</v>
      </c>
      <c r="AQ91">
        <v>21011</v>
      </c>
      <c r="AR91">
        <v>21012</v>
      </c>
      <c r="AS91">
        <v>21013</v>
      </c>
      <c r="AT91">
        <v>21014</v>
      </c>
      <c r="AU91">
        <v>21015</v>
      </c>
      <c r="AV91">
        <v>21016</v>
      </c>
      <c r="AW91">
        <v>21017</v>
      </c>
      <c r="AX91">
        <v>21018</v>
      </c>
      <c r="AY91">
        <v>5092061</v>
      </c>
      <c r="AZ91">
        <v>521906</v>
      </c>
      <c r="BA91">
        <v>11003</v>
      </c>
      <c r="BB91">
        <v>0</v>
      </c>
      <c r="BC91">
        <v>0</v>
      </c>
      <c r="BD91" t="s">
        <v>138</v>
      </c>
      <c r="BE91">
        <v>8</v>
      </c>
      <c r="BF91">
        <v>5093061</v>
      </c>
      <c r="BG91">
        <v>521906</v>
      </c>
      <c r="BH91">
        <v>31502</v>
      </c>
      <c r="BI91">
        <v>3</v>
      </c>
      <c r="BJ91">
        <v>1</v>
      </c>
      <c r="BK91" t="s">
        <v>151</v>
      </c>
      <c r="BL91">
        <v>15</v>
      </c>
    </row>
    <row r="92" spans="1:64" x14ac:dyDescent="0.15">
      <c r="A92">
        <v>509107</v>
      </c>
      <c r="B92">
        <v>509108</v>
      </c>
      <c r="C92">
        <v>509</v>
      </c>
      <c r="D92">
        <v>5091071</v>
      </c>
      <c r="E92">
        <v>521907</v>
      </c>
      <c r="F92">
        <v>21301</v>
      </c>
      <c r="G92">
        <v>3</v>
      </c>
      <c r="H92">
        <v>1</v>
      </c>
      <c r="I92" t="s">
        <v>141</v>
      </c>
      <c r="J92">
        <v>10</v>
      </c>
      <c r="K92">
        <v>511907</v>
      </c>
      <c r="L92">
        <v>1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531907</v>
      </c>
      <c r="V92">
        <v>21</v>
      </c>
      <c r="W92">
        <v>0</v>
      </c>
      <c r="X92">
        <v>580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58</v>
      </c>
      <c r="AL92">
        <v>81004</v>
      </c>
      <c r="AM92">
        <v>3</v>
      </c>
      <c r="AN92">
        <v>1</v>
      </c>
      <c r="AO92" t="s">
        <v>110</v>
      </c>
      <c r="AP92">
        <v>3</v>
      </c>
      <c r="AQ92">
        <v>21011</v>
      </c>
      <c r="AR92">
        <v>21012</v>
      </c>
      <c r="AS92">
        <v>21013</v>
      </c>
      <c r="AT92">
        <v>21014</v>
      </c>
      <c r="AU92">
        <v>21015</v>
      </c>
      <c r="AV92">
        <v>21016</v>
      </c>
      <c r="AW92">
        <v>21017</v>
      </c>
      <c r="AX92">
        <v>21018</v>
      </c>
      <c r="AY92">
        <v>5092071</v>
      </c>
      <c r="AZ92">
        <v>521907</v>
      </c>
      <c r="BA92">
        <v>21305</v>
      </c>
      <c r="BB92">
        <v>0</v>
      </c>
      <c r="BC92">
        <v>0</v>
      </c>
      <c r="BD92" t="s">
        <v>140</v>
      </c>
      <c r="BE92">
        <v>8</v>
      </c>
      <c r="BF92">
        <v>5093071</v>
      </c>
      <c r="BG92">
        <v>521907</v>
      </c>
      <c r="BH92">
        <v>41504</v>
      </c>
      <c r="BI92">
        <v>3</v>
      </c>
      <c r="BJ92">
        <v>1</v>
      </c>
      <c r="BK92" t="s">
        <v>152</v>
      </c>
      <c r="BL92">
        <v>15</v>
      </c>
    </row>
    <row r="93" spans="1:64" x14ac:dyDescent="0.15">
      <c r="A93">
        <v>509108</v>
      </c>
      <c r="B93">
        <v>509109</v>
      </c>
      <c r="C93">
        <v>509</v>
      </c>
      <c r="D93">
        <v>5091081</v>
      </c>
      <c r="E93">
        <v>521908</v>
      </c>
      <c r="F93">
        <v>31504</v>
      </c>
      <c r="G93">
        <v>3</v>
      </c>
      <c r="H93">
        <v>1</v>
      </c>
      <c r="I93" t="s">
        <v>143</v>
      </c>
      <c r="J93">
        <v>10</v>
      </c>
      <c r="K93">
        <v>511908</v>
      </c>
      <c r="L93">
        <v>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531908</v>
      </c>
      <c r="V93">
        <v>21</v>
      </c>
      <c r="W93">
        <v>0</v>
      </c>
      <c r="X93">
        <v>580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58</v>
      </c>
      <c r="AL93">
        <v>81004</v>
      </c>
      <c r="AM93">
        <v>3</v>
      </c>
      <c r="AN93">
        <v>1</v>
      </c>
      <c r="AO93" t="s">
        <v>110</v>
      </c>
      <c r="AP93">
        <v>3</v>
      </c>
      <c r="AQ93">
        <v>21011</v>
      </c>
      <c r="AR93">
        <v>21012</v>
      </c>
      <c r="AS93">
        <v>21013</v>
      </c>
      <c r="AT93">
        <v>21014</v>
      </c>
      <c r="AU93">
        <v>21015</v>
      </c>
      <c r="AV93">
        <v>21016</v>
      </c>
      <c r="AW93">
        <v>21017</v>
      </c>
      <c r="AX93">
        <v>21018</v>
      </c>
      <c r="AY93">
        <v>5092081</v>
      </c>
      <c r="AZ93">
        <v>521908</v>
      </c>
      <c r="BA93">
        <v>31005</v>
      </c>
      <c r="BB93">
        <v>0</v>
      </c>
      <c r="BC93">
        <v>0</v>
      </c>
      <c r="BD93" t="s">
        <v>142</v>
      </c>
      <c r="BE93">
        <v>8</v>
      </c>
      <c r="BF93">
        <v>5093081</v>
      </c>
      <c r="BG93">
        <v>521908</v>
      </c>
      <c r="BH93">
        <v>11505</v>
      </c>
      <c r="BI93">
        <v>3</v>
      </c>
      <c r="BJ93">
        <v>1</v>
      </c>
      <c r="BK93" t="s">
        <v>154</v>
      </c>
      <c r="BL93">
        <v>15</v>
      </c>
    </row>
    <row r="94" spans="1:64" x14ac:dyDescent="0.15">
      <c r="A94">
        <v>509109</v>
      </c>
      <c r="B94">
        <v>509110</v>
      </c>
      <c r="C94">
        <v>509</v>
      </c>
      <c r="D94">
        <v>5091091</v>
      </c>
      <c r="E94">
        <v>521909</v>
      </c>
      <c r="F94">
        <v>41506</v>
      </c>
      <c r="G94">
        <v>3</v>
      </c>
      <c r="H94">
        <v>1</v>
      </c>
      <c r="I94" t="s">
        <v>145</v>
      </c>
      <c r="J94">
        <v>10</v>
      </c>
      <c r="K94">
        <v>511909</v>
      </c>
      <c r="L94">
        <v>1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531909</v>
      </c>
      <c r="V94">
        <v>21</v>
      </c>
      <c r="W94">
        <v>0</v>
      </c>
      <c r="X94">
        <v>580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58</v>
      </c>
      <c r="AL94">
        <v>81004</v>
      </c>
      <c r="AM94">
        <v>3</v>
      </c>
      <c r="AN94">
        <v>1</v>
      </c>
      <c r="AO94" t="s">
        <v>110</v>
      </c>
      <c r="AP94">
        <v>3</v>
      </c>
      <c r="AQ94">
        <v>21011</v>
      </c>
      <c r="AR94">
        <v>21012</v>
      </c>
      <c r="AS94">
        <v>21013</v>
      </c>
      <c r="AT94">
        <v>21014</v>
      </c>
      <c r="AU94">
        <v>21015</v>
      </c>
      <c r="AV94">
        <v>21016</v>
      </c>
      <c r="AW94">
        <v>21017</v>
      </c>
      <c r="AX94">
        <v>21018</v>
      </c>
      <c r="AY94">
        <v>5092091</v>
      </c>
      <c r="AZ94">
        <v>521909</v>
      </c>
      <c r="BA94">
        <v>41508</v>
      </c>
      <c r="BB94">
        <v>0</v>
      </c>
      <c r="BC94">
        <v>0</v>
      </c>
      <c r="BD94" t="s">
        <v>144</v>
      </c>
      <c r="BE94">
        <v>8</v>
      </c>
      <c r="BF94">
        <v>5093091</v>
      </c>
      <c r="BG94">
        <v>521909</v>
      </c>
      <c r="BH94">
        <v>11502</v>
      </c>
      <c r="BI94">
        <v>3</v>
      </c>
      <c r="BJ94">
        <v>1</v>
      </c>
      <c r="BK94" t="s">
        <v>155</v>
      </c>
      <c r="BL94">
        <v>15</v>
      </c>
    </row>
    <row r="95" spans="1:64" x14ac:dyDescent="0.15">
      <c r="A95">
        <v>509110</v>
      </c>
      <c r="B95">
        <v>0</v>
      </c>
      <c r="C95">
        <v>509</v>
      </c>
      <c r="D95">
        <v>5091101</v>
      </c>
      <c r="E95">
        <v>521910</v>
      </c>
      <c r="F95">
        <v>41501</v>
      </c>
      <c r="G95">
        <v>3</v>
      </c>
      <c r="H95">
        <v>1</v>
      </c>
      <c r="I95" t="s">
        <v>147</v>
      </c>
      <c r="J95">
        <v>10</v>
      </c>
      <c r="K95">
        <v>511910</v>
      </c>
      <c r="L95">
        <v>1</v>
      </c>
      <c r="M95">
        <v>2</v>
      </c>
      <c r="N95">
        <v>5691101</v>
      </c>
      <c r="O95">
        <v>0</v>
      </c>
      <c r="P95">
        <v>41501</v>
      </c>
      <c r="Q95">
        <v>3</v>
      </c>
      <c r="R95">
        <v>1</v>
      </c>
      <c r="S95" t="s">
        <v>246</v>
      </c>
      <c r="T95">
        <v>18</v>
      </c>
      <c r="U95">
        <v>531910</v>
      </c>
      <c r="V95">
        <v>21</v>
      </c>
      <c r="W95">
        <v>0</v>
      </c>
      <c r="X95">
        <v>580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58</v>
      </c>
      <c r="AL95">
        <v>81004</v>
      </c>
      <c r="AM95">
        <v>3</v>
      </c>
      <c r="AN95">
        <v>1</v>
      </c>
      <c r="AO95" t="s">
        <v>110</v>
      </c>
      <c r="AP95">
        <v>3</v>
      </c>
      <c r="AQ95">
        <v>21011</v>
      </c>
      <c r="AR95">
        <v>21012</v>
      </c>
      <c r="AS95">
        <v>21013</v>
      </c>
      <c r="AT95">
        <v>21014</v>
      </c>
      <c r="AU95">
        <v>21015</v>
      </c>
      <c r="AV95">
        <v>21016</v>
      </c>
      <c r="AW95">
        <v>21017</v>
      </c>
      <c r="AX95">
        <v>21018</v>
      </c>
      <c r="AY95">
        <v>5092101</v>
      </c>
      <c r="AZ95">
        <v>521910</v>
      </c>
      <c r="BA95">
        <v>31001</v>
      </c>
      <c r="BB95">
        <v>0</v>
      </c>
      <c r="BC95">
        <v>0</v>
      </c>
      <c r="BD95" t="s">
        <v>146</v>
      </c>
      <c r="BE95">
        <v>8</v>
      </c>
      <c r="BF95">
        <v>5093101</v>
      </c>
      <c r="BG95">
        <v>521910</v>
      </c>
      <c r="BH95">
        <v>21504</v>
      </c>
      <c r="BI95">
        <v>3</v>
      </c>
      <c r="BJ95">
        <v>1</v>
      </c>
      <c r="BK95" t="s">
        <v>156</v>
      </c>
      <c r="BL95">
        <v>15</v>
      </c>
    </row>
    <row r="96" spans="1:64" x14ac:dyDescent="0.15">
      <c r="A96">
        <v>510101</v>
      </c>
      <c r="B96">
        <v>510102</v>
      </c>
      <c r="C96">
        <v>510</v>
      </c>
      <c r="D96">
        <v>5101011</v>
      </c>
      <c r="E96">
        <v>522001</v>
      </c>
      <c r="F96">
        <v>11507</v>
      </c>
      <c r="G96">
        <v>3</v>
      </c>
      <c r="H96">
        <v>1</v>
      </c>
      <c r="I96" t="s">
        <v>149</v>
      </c>
      <c r="J96">
        <v>10</v>
      </c>
      <c r="K96">
        <v>512001</v>
      </c>
      <c r="L96">
        <v>1</v>
      </c>
      <c r="M96">
        <v>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532001</v>
      </c>
      <c r="V96">
        <v>21</v>
      </c>
      <c r="W96">
        <v>0</v>
      </c>
      <c r="X96">
        <v>715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72</v>
      </c>
      <c r="AL96">
        <v>81004</v>
      </c>
      <c r="AM96">
        <v>3</v>
      </c>
      <c r="AN96">
        <v>1</v>
      </c>
      <c r="AO96" t="s">
        <v>110</v>
      </c>
      <c r="AP96">
        <v>3</v>
      </c>
      <c r="AQ96">
        <v>21011</v>
      </c>
      <c r="AR96">
        <v>21012</v>
      </c>
      <c r="AS96">
        <v>21013</v>
      </c>
      <c r="AT96">
        <v>21014</v>
      </c>
      <c r="AU96">
        <v>21015</v>
      </c>
      <c r="AV96">
        <v>21016</v>
      </c>
      <c r="AW96">
        <v>21017</v>
      </c>
      <c r="AX96">
        <v>21018</v>
      </c>
      <c r="AY96">
        <v>5102011</v>
      </c>
      <c r="AZ96">
        <v>522001</v>
      </c>
      <c r="BA96">
        <v>11004</v>
      </c>
      <c r="BB96">
        <v>0</v>
      </c>
      <c r="BC96">
        <v>0</v>
      </c>
      <c r="BD96" t="s">
        <v>148</v>
      </c>
      <c r="BE96">
        <v>8</v>
      </c>
      <c r="BF96">
        <v>5103011</v>
      </c>
      <c r="BG96">
        <v>522001</v>
      </c>
      <c r="BH96">
        <v>31501</v>
      </c>
      <c r="BI96">
        <v>3</v>
      </c>
      <c r="BJ96">
        <v>1</v>
      </c>
      <c r="BK96" t="s">
        <v>157</v>
      </c>
      <c r="BL96">
        <v>15</v>
      </c>
    </row>
    <row r="97" spans="1:64" x14ac:dyDescent="0.15">
      <c r="A97">
        <v>510102</v>
      </c>
      <c r="B97">
        <v>510103</v>
      </c>
      <c r="C97">
        <v>510</v>
      </c>
      <c r="D97">
        <v>5101021</v>
      </c>
      <c r="E97">
        <v>522002</v>
      </c>
      <c r="F97">
        <v>21506</v>
      </c>
      <c r="G97">
        <v>3</v>
      </c>
      <c r="H97">
        <v>1</v>
      </c>
      <c r="I97" t="s">
        <v>150</v>
      </c>
      <c r="J97">
        <v>10</v>
      </c>
      <c r="K97">
        <v>512002</v>
      </c>
      <c r="L97">
        <v>1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532002</v>
      </c>
      <c r="V97">
        <v>21</v>
      </c>
      <c r="W97">
        <v>0</v>
      </c>
      <c r="X97">
        <v>715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72</v>
      </c>
      <c r="AL97">
        <v>81004</v>
      </c>
      <c r="AM97">
        <v>3</v>
      </c>
      <c r="AN97">
        <v>1</v>
      </c>
      <c r="AO97" t="s">
        <v>110</v>
      </c>
      <c r="AP97">
        <v>3</v>
      </c>
      <c r="AQ97">
        <v>21011</v>
      </c>
      <c r="AR97">
        <v>21012</v>
      </c>
      <c r="AS97">
        <v>21013</v>
      </c>
      <c r="AT97">
        <v>21014</v>
      </c>
      <c r="AU97">
        <v>21015</v>
      </c>
      <c r="AV97">
        <v>21016</v>
      </c>
      <c r="AW97">
        <v>21017</v>
      </c>
      <c r="AX97">
        <v>21018</v>
      </c>
      <c r="AY97">
        <v>5102021</v>
      </c>
      <c r="AZ97">
        <v>522002</v>
      </c>
      <c r="BA97">
        <v>21003</v>
      </c>
      <c r="BB97">
        <v>0</v>
      </c>
      <c r="BC97">
        <v>0</v>
      </c>
      <c r="BD97" t="s">
        <v>112</v>
      </c>
      <c r="BE97">
        <v>8</v>
      </c>
      <c r="BF97">
        <v>5103021</v>
      </c>
      <c r="BG97">
        <v>522002</v>
      </c>
      <c r="BH97">
        <v>41305</v>
      </c>
      <c r="BI97">
        <v>3</v>
      </c>
      <c r="BJ97">
        <v>1</v>
      </c>
      <c r="BK97" t="s">
        <v>158</v>
      </c>
      <c r="BL97">
        <v>15</v>
      </c>
    </row>
    <row r="98" spans="1:64" x14ac:dyDescent="0.15">
      <c r="A98">
        <v>510103</v>
      </c>
      <c r="B98">
        <v>510104</v>
      </c>
      <c r="C98">
        <v>510</v>
      </c>
      <c r="D98">
        <v>5101031</v>
      </c>
      <c r="E98">
        <v>522003</v>
      </c>
      <c r="F98">
        <v>31502</v>
      </c>
      <c r="G98">
        <v>3</v>
      </c>
      <c r="H98">
        <v>1</v>
      </c>
      <c r="I98" t="s">
        <v>151</v>
      </c>
      <c r="J98">
        <v>10</v>
      </c>
      <c r="K98">
        <v>512003</v>
      </c>
      <c r="L98">
        <v>1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532003</v>
      </c>
      <c r="V98">
        <v>21</v>
      </c>
      <c r="W98">
        <v>0</v>
      </c>
      <c r="X98">
        <v>715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72</v>
      </c>
      <c r="AL98">
        <v>81004</v>
      </c>
      <c r="AM98">
        <v>3</v>
      </c>
      <c r="AN98">
        <v>1</v>
      </c>
      <c r="AO98" t="s">
        <v>110</v>
      </c>
      <c r="AP98">
        <v>3</v>
      </c>
      <c r="AQ98">
        <v>21011</v>
      </c>
      <c r="AR98">
        <v>21012</v>
      </c>
      <c r="AS98">
        <v>21013</v>
      </c>
      <c r="AT98">
        <v>21014</v>
      </c>
      <c r="AU98">
        <v>21015</v>
      </c>
      <c r="AV98">
        <v>21016</v>
      </c>
      <c r="AW98">
        <v>21017</v>
      </c>
      <c r="AX98">
        <v>21018</v>
      </c>
      <c r="AY98">
        <v>5102031</v>
      </c>
      <c r="AZ98">
        <v>522003</v>
      </c>
      <c r="BA98">
        <v>31007</v>
      </c>
      <c r="BB98">
        <v>0</v>
      </c>
      <c r="BC98">
        <v>0</v>
      </c>
      <c r="BD98" t="s">
        <v>115</v>
      </c>
      <c r="BE98">
        <v>8</v>
      </c>
      <c r="BF98">
        <v>5103031</v>
      </c>
      <c r="BG98">
        <v>522003</v>
      </c>
      <c r="BH98">
        <v>11501</v>
      </c>
      <c r="BI98">
        <v>3</v>
      </c>
      <c r="BJ98">
        <v>1</v>
      </c>
      <c r="BK98" t="s">
        <v>160</v>
      </c>
      <c r="BL98">
        <v>15</v>
      </c>
    </row>
    <row r="99" spans="1:64" x14ac:dyDescent="0.15">
      <c r="A99">
        <v>510104</v>
      </c>
      <c r="B99">
        <v>510105</v>
      </c>
      <c r="C99">
        <v>510</v>
      </c>
      <c r="D99">
        <v>5101041</v>
      </c>
      <c r="E99">
        <v>522004</v>
      </c>
      <c r="F99">
        <v>41504</v>
      </c>
      <c r="G99">
        <v>3</v>
      </c>
      <c r="H99">
        <v>1</v>
      </c>
      <c r="I99" t="s">
        <v>152</v>
      </c>
      <c r="J99">
        <v>10</v>
      </c>
      <c r="K99">
        <v>512004</v>
      </c>
      <c r="L99">
        <v>1</v>
      </c>
      <c r="M99">
        <v>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532004</v>
      </c>
      <c r="V99">
        <v>21</v>
      </c>
      <c r="W99">
        <v>0</v>
      </c>
      <c r="X99">
        <v>715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72</v>
      </c>
      <c r="AL99">
        <v>81004</v>
      </c>
      <c r="AM99">
        <v>3</v>
      </c>
      <c r="AN99">
        <v>1</v>
      </c>
      <c r="AO99" t="s">
        <v>110</v>
      </c>
      <c r="AP99">
        <v>3</v>
      </c>
      <c r="AQ99">
        <v>21011</v>
      </c>
      <c r="AR99">
        <v>21012</v>
      </c>
      <c r="AS99">
        <v>21013</v>
      </c>
      <c r="AT99">
        <v>21014</v>
      </c>
      <c r="AU99">
        <v>21015</v>
      </c>
      <c r="AV99">
        <v>21016</v>
      </c>
      <c r="AW99">
        <v>21017</v>
      </c>
      <c r="AX99">
        <v>21018</v>
      </c>
      <c r="AY99">
        <v>5102041</v>
      </c>
      <c r="AZ99">
        <v>522004</v>
      </c>
      <c r="BA99">
        <v>41003</v>
      </c>
      <c r="BB99">
        <v>0</v>
      </c>
      <c r="BC99">
        <v>0</v>
      </c>
      <c r="BD99" t="s">
        <v>117</v>
      </c>
      <c r="BE99">
        <v>8</v>
      </c>
      <c r="BF99">
        <v>5103041</v>
      </c>
      <c r="BG99">
        <v>522004</v>
      </c>
      <c r="BH99">
        <v>31507</v>
      </c>
      <c r="BI99">
        <v>3</v>
      </c>
      <c r="BJ99">
        <v>1</v>
      </c>
      <c r="BK99" t="s">
        <v>131</v>
      </c>
      <c r="BL99">
        <v>15</v>
      </c>
    </row>
    <row r="100" spans="1:64" x14ac:dyDescent="0.15">
      <c r="A100">
        <v>510105</v>
      </c>
      <c r="B100">
        <v>510106</v>
      </c>
      <c r="C100">
        <v>510</v>
      </c>
      <c r="D100">
        <v>5101051</v>
      </c>
      <c r="E100">
        <v>522005</v>
      </c>
      <c r="F100">
        <v>11505</v>
      </c>
      <c r="G100">
        <v>3</v>
      </c>
      <c r="H100">
        <v>1</v>
      </c>
      <c r="I100" t="s">
        <v>154</v>
      </c>
      <c r="J100">
        <v>10</v>
      </c>
      <c r="K100">
        <v>512005</v>
      </c>
      <c r="L100">
        <v>1</v>
      </c>
      <c r="M100">
        <v>2</v>
      </c>
      <c r="N100">
        <v>5701051</v>
      </c>
      <c r="O100">
        <v>0</v>
      </c>
      <c r="P100">
        <v>31502</v>
      </c>
      <c r="Q100">
        <v>3</v>
      </c>
      <c r="R100">
        <v>1</v>
      </c>
      <c r="S100" t="s">
        <v>247</v>
      </c>
      <c r="T100">
        <v>18</v>
      </c>
      <c r="U100">
        <v>532005</v>
      </c>
      <c r="V100">
        <v>21</v>
      </c>
      <c r="W100">
        <v>0</v>
      </c>
      <c r="X100">
        <v>715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72</v>
      </c>
      <c r="AL100">
        <v>81004</v>
      </c>
      <c r="AM100">
        <v>3</v>
      </c>
      <c r="AN100">
        <v>1</v>
      </c>
      <c r="AO100" t="s">
        <v>110</v>
      </c>
      <c r="AP100">
        <v>3</v>
      </c>
      <c r="AQ100">
        <v>21011</v>
      </c>
      <c r="AR100">
        <v>21012</v>
      </c>
      <c r="AS100">
        <v>21013</v>
      </c>
      <c r="AT100">
        <v>21014</v>
      </c>
      <c r="AU100">
        <v>21015</v>
      </c>
      <c r="AV100">
        <v>21016</v>
      </c>
      <c r="AW100">
        <v>21017</v>
      </c>
      <c r="AX100">
        <v>21018</v>
      </c>
      <c r="AY100">
        <v>5102051</v>
      </c>
      <c r="AZ100">
        <v>522005</v>
      </c>
      <c r="BA100">
        <v>31508</v>
      </c>
      <c r="BB100">
        <v>0</v>
      </c>
      <c r="BC100">
        <v>0</v>
      </c>
      <c r="BD100" t="s">
        <v>120</v>
      </c>
      <c r="BE100">
        <v>8</v>
      </c>
      <c r="BF100">
        <v>5103051</v>
      </c>
      <c r="BG100">
        <v>522005</v>
      </c>
      <c r="BH100">
        <v>41507</v>
      </c>
      <c r="BI100">
        <v>3</v>
      </c>
      <c r="BJ100">
        <v>1</v>
      </c>
      <c r="BK100" t="s">
        <v>134</v>
      </c>
      <c r="BL100">
        <v>15</v>
      </c>
    </row>
    <row r="101" spans="1:64" x14ac:dyDescent="0.15">
      <c r="A101">
        <v>510106</v>
      </c>
      <c r="B101">
        <v>510107</v>
      </c>
      <c r="C101">
        <v>510</v>
      </c>
      <c r="D101">
        <v>5101061</v>
      </c>
      <c r="E101">
        <v>522006</v>
      </c>
      <c r="F101">
        <v>11502</v>
      </c>
      <c r="G101">
        <v>3</v>
      </c>
      <c r="H101">
        <v>1</v>
      </c>
      <c r="I101" t="s">
        <v>155</v>
      </c>
      <c r="J101">
        <v>10</v>
      </c>
      <c r="K101">
        <v>512006</v>
      </c>
      <c r="L101">
        <v>1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532006</v>
      </c>
      <c r="V101">
        <v>21</v>
      </c>
      <c r="W101">
        <v>0</v>
      </c>
      <c r="X101">
        <v>715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72</v>
      </c>
      <c r="AL101">
        <v>81004</v>
      </c>
      <c r="AM101">
        <v>3</v>
      </c>
      <c r="AN101">
        <v>1</v>
      </c>
      <c r="AO101" t="s">
        <v>110</v>
      </c>
      <c r="AP101">
        <v>3</v>
      </c>
      <c r="AQ101">
        <v>21011</v>
      </c>
      <c r="AR101">
        <v>21012</v>
      </c>
      <c r="AS101">
        <v>21013</v>
      </c>
      <c r="AT101">
        <v>21014</v>
      </c>
      <c r="AU101">
        <v>21015</v>
      </c>
      <c r="AV101">
        <v>21016</v>
      </c>
      <c r="AW101">
        <v>21017</v>
      </c>
      <c r="AX101">
        <v>21018</v>
      </c>
      <c r="AY101">
        <v>5102061</v>
      </c>
      <c r="AZ101">
        <v>522006</v>
      </c>
      <c r="BA101">
        <v>11005</v>
      </c>
      <c r="BB101">
        <v>0</v>
      </c>
      <c r="BC101">
        <v>0</v>
      </c>
      <c r="BD101" t="s">
        <v>123</v>
      </c>
      <c r="BE101">
        <v>8</v>
      </c>
      <c r="BF101">
        <v>5103061</v>
      </c>
      <c r="BG101">
        <v>522006</v>
      </c>
      <c r="BH101">
        <v>11304</v>
      </c>
      <c r="BI101">
        <v>3</v>
      </c>
      <c r="BJ101">
        <v>1</v>
      </c>
      <c r="BK101" t="s">
        <v>137</v>
      </c>
      <c r="BL101">
        <v>15</v>
      </c>
    </row>
    <row r="102" spans="1:64" x14ac:dyDescent="0.15">
      <c r="A102">
        <v>510107</v>
      </c>
      <c r="B102">
        <v>510108</v>
      </c>
      <c r="C102">
        <v>510</v>
      </c>
      <c r="D102">
        <v>5101071</v>
      </c>
      <c r="E102">
        <v>522007</v>
      </c>
      <c r="F102">
        <v>21504</v>
      </c>
      <c r="G102">
        <v>3</v>
      </c>
      <c r="H102">
        <v>1</v>
      </c>
      <c r="I102" t="s">
        <v>156</v>
      </c>
      <c r="J102">
        <v>10</v>
      </c>
      <c r="K102">
        <v>512007</v>
      </c>
      <c r="L102">
        <v>1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532007</v>
      </c>
      <c r="V102">
        <v>21</v>
      </c>
      <c r="W102">
        <v>0</v>
      </c>
      <c r="X102">
        <v>715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72</v>
      </c>
      <c r="AL102">
        <v>81004</v>
      </c>
      <c r="AM102">
        <v>3</v>
      </c>
      <c r="AN102">
        <v>1</v>
      </c>
      <c r="AO102" t="s">
        <v>110</v>
      </c>
      <c r="AP102">
        <v>3</v>
      </c>
      <c r="AQ102">
        <v>21011</v>
      </c>
      <c r="AR102">
        <v>21012</v>
      </c>
      <c r="AS102">
        <v>21013</v>
      </c>
      <c r="AT102">
        <v>21014</v>
      </c>
      <c r="AU102">
        <v>21015</v>
      </c>
      <c r="AV102">
        <v>21016</v>
      </c>
      <c r="AW102">
        <v>21017</v>
      </c>
      <c r="AX102">
        <v>21018</v>
      </c>
      <c r="AY102">
        <v>5102071</v>
      </c>
      <c r="AZ102">
        <v>522007</v>
      </c>
      <c r="BA102">
        <v>21008</v>
      </c>
      <c r="BB102">
        <v>0</v>
      </c>
      <c r="BC102">
        <v>0</v>
      </c>
      <c r="BD102" t="s">
        <v>126</v>
      </c>
      <c r="BE102">
        <v>8</v>
      </c>
      <c r="BF102">
        <v>5103071</v>
      </c>
      <c r="BG102">
        <v>522007</v>
      </c>
      <c r="BH102">
        <v>11506</v>
      </c>
      <c r="BI102">
        <v>3</v>
      </c>
      <c r="BJ102">
        <v>1</v>
      </c>
      <c r="BK102" t="s">
        <v>139</v>
      </c>
      <c r="BL102">
        <v>15</v>
      </c>
    </row>
    <row r="103" spans="1:64" x14ac:dyDescent="0.15">
      <c r="A103">
        <v>510108</v>
      </c>
      <c r="B103">
        <v>510109</v>
      </c>
      <c r="C103">
        <v>510</v>
      </c>
      <c r="D103">
        <v>5101081</v>
      </c>
      <c r="E103">
        <v>522008</v>
      </c>
      <c r="F103">
        <v>31501</v>
      </c>
      <c r="G103">
        <v>3</v>
      </c>
      <c r="H103">
        <v>1</v>
      </c>
      <c r="I103" t="s">
        <v>157</v>
      </c>
      <c r="J103">
        <v>10</v>
      </c>
      <c r="K103">
        <v>512008</v>
      </c>
      <c r="L103">
        <v>1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532008</v>
      </c>
      <c r="V103">
        <v>21</v>
      </c>
      <c r="W103">
        <v>0</v>
      </c>
      <c r="X103">
        <v>715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72</v>
      </c>
      <c r="AL103">
        <v>81004</v>
      </c>
      <c r="AM103">
        <v>3</v>
      </c>
      <c r="AN103">
        <v>1</v>
      </c>
      <c r="AO103" t="s">
        <v>110</v>
      </c>
      <c r="AP103">
        <v>3</v>
      </c>
      <c r="AQ103">
        <v>21011</v>
      </c>
      <c r="AR103">
        <v>21012</v>
      </c>
      <c r="AS103">
        <v>21013</v>
      </c>
      <c r="AT103">
        <v>21014</v>
      </c>
      <c r="AU103">
        <v>21015</v>
      </c>
      <c r="AV103">
        <v>21016</v>
      </c>
      <c r="AW103">
        <v>21017</v>
      </c>
      <c r="AX103">
        <v>21018</v>
      </c>
      <c r="AY103">
        <v>5102081</v>
      </c>
      <c r="AZ103">
        <v>522008</v>
      </c>
      <c r="BA103">
        <v>31305</v>
      </c>
      <c r="BB103">
        <v>0</v>
      </c>
      <c r="BC103">
        <v>0</v>
      </c>
      <c r="BD103" t="s">
        <v>129</v>
      </c>
      <c r="BE103">
        <v>8</v>
      </c>
      <c r="BF103">
        <v>5103081</v>
      </c>
      <c r="BG103">
        <v>522008</v>
      </c>
      <c r="BH103">
        <v>21301</v>
      </c>
      <c r="BI103">
        <v>3</v>
      </c>
      <c r="BJ103">
        <v>1</v>
      </c>
      <c r="BK103" t="s">
        <v>141</v>
      </c>
      <c r="BL103">
        <v>15</v>
      </c>
    </row>
    <row r="104" spans="1:64" x14ac:dyDescent="0.15">
      <c r="A104">
        <v>510109</v>
      </c>
      <c r="B104">
        <v>510110</v>
      </c>
      <c r="C104">
        <v>510</v>
      </c>
      <c r="D104">
        <v>5101091</v>
      </c>
      <c r="E104">
        <v>522009</v>
      </c>
      <c r="F104">
        <v>41305</v>
      </c>
      <c r="G104">
        <v>3</v>
      </c>
      <c r="H104">
        <v>1</v>
      </c>
      <c r="I104" t="s">
        <v>158</v>
      </c>
      <c r="J104">
        <v>10</v>
      </c>
      <c r="K104">
        <v>512009</v>
      </c>
      <c r="L104">
        <v>1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532009</v>
      </c>
      <c r="V104">
        <v>21</v>
      </c>
      <c r="W104">
        <v>0</v>
      </c>
      <c r="X104">
        <v>715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72</v>
      </c>
      <c r="AL104">
        <v>81004</v>
      </c>
      <c r="AM104">
        <v>3</v>
      </c>
      <c r="AN104">
        <v>1</v>
      </c>
      <c r="AO104" t="s">
        <v>110</v>
      </c>
      <c r="AP104">
        <v>3</v>
      </c>
      <c r="AQ104">
        <v>21011</v>
      </c>
      <c r="AR104">
        <v>21012</v>
      </c>
      <c r="AS104">
        <v>21013</v>
      </c>
      <c r="AT104">
        <v>21014</v>
      </c>
      <c r="AU104">
        <v>21015</v>
      </c>
      <c r="AV104">
        <v>21016</v>
      </c>
      <c r="AW104">
        <v>21017</v>
      </c>
      <c r="AX104">
        <v>21018</v>
      </c>
      <c r="AY104">
        <v>5102091</v>
      </c>
      <c r="AZ104">
        <v>522009</v>
      </c>
      <c r="BA104">
        <v>41306</v>
      </c>
      <c r="BB104">
        <v>0</v>
      </c>
      <c r="BC104">
        <v>0</v>
      </c>
      <c r="BD104" t="s">
        <v>132</v>
      </c>
      <c r="BE104">
        <v>8</v>
      </c>
      <c r="BF104">
        <v>5103091</v>
      </c>
      <c r="BG104">
        <v>522009</v>
      </c>
      <c r="BH104">
        <v>31504</v>
      </c>
      <c r="BI104">
        <v>3</v>
      </c>
      <c r="BJ104">
        <v>1</v>
      </c>
      <c r="BK104" t="s">
        <v>143</v>
      </c>
      <c r="BL104">
        <v>15</v>
      </c>
    </row>
    <row r="105" spans="1:64" x14ac:dyDescent="0.15">
      <c r="A105">
        <v>510110</v>
      </c>
      <c r="B105">
        <v>0</v>
      </c>
      <c r="C105">
        <v>510</v>
      </c>
      <c r="D105">
        <v>5101101</v>
      </c>
      <c r="E105">
        <v>522010</v>
      </c>
      <c r="F105">
        <v>11501</v>
      </c>
      <c r="G105">
        <v>3</v>
      </c>
      <c r="H105">
        <v>1</v>
      </c>
      <c r="I105" t="s">
        <v>160</v>
      </c>
      <c r="J105">
        <v>10</v>
      </c>
      <c r="K105">
        <v>512010</v>
      </c>
      <c r="L105">
        <v>1</v>
      </c>
      <c r="M105">
        <v>2</v>
      </c>
      <c r="N105">
        <v>5701101</v>
      </c>
      <c r="O105">
        <v>0</v>
      </c>
      <c r="P105">
        <v>21501</v>
      </c>
      <c r="Q105">
        <v>3</v>
      </c>
      <c r="R105">
        <v>1</v>
      </c>
      <c r="S105" t="s">
        <v>248</v>
      </c>
      <c r="T105">
        <v>18</v>
      </c>
      <c r="U105">
        <v>532010</v>
      </c>
      <c r="V105">
        <v>21</v>
      </c>
      <c r="W105">
        <v>0</v>
      </c>
      <c r="X105">
        <v>715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72</v>
      </c>
      <c r="AL105">
        <v>81004</v>
      </c>
      <c r="AM105">
        <v>3</v>
      </c>
      <c r="AN105">
        <v>1</v>
      </c>
      <c r="AO105" t="s">
        <v>110</v>
      </c>
      <c r="AP105">
        <v>3</v>
      </c>
      <c r="AQ105">
        <v>21011</v>
      </c>
      <c r="AR105">
        <v>21012</v>
      </c>
      <c r="AS105">
        <v>21013</v>
      </c>
      <c r="AT105">
        <v>21014</v>
      </c>
      <c r="AU105">
        <v>21015</v>
      </c>
      <c r="AV105">
        <v>21016</v>
      </c>
      <c r="AW105">
        <v>21017</v>
      </c>
      <c r="AX105">
        <v>21018</v>
      </c>
      <c r="AY105">
        <v>5102101</v>
      </c>
      <c r="AZ105">
        <v>522010</v>
      </c>
      <c r="BA105">
        <v>21007</v>
      </c>
      <c r="BB105">
        <v>0</v>
      </c>
      <c r="BC105">
        <v>0</v>
      </c>
      <c r="BD105" t="s">
        <v>135</v>
      </c>
      <c r="BE105">
        <v>8</v>
      </c>
      <c r="BF105">
        <v>5103101</v>
      </c>
      <c r="BG105">
        <v>522010</v>
      </c>
      <c r="BH105">
        <v>41506</v>
      </c>
      <c r="BI105">
        <v>3</v>
      </c>
      <c r="BJ105">
        <v>1</v>
      </c>
      <c r="BK105" t="s">
        <v>145</v>
      </c>
      <c r="BL105">
        <v>15</v>
      </c>
    </row>
    <row r="106" spans="1:64" x14ac:dyDescent="0.15">
      <c r="A106">
        <v>511101</v>
      </c>
      <c r="B106">
        <v>511102</v>
      </c>
      <c r="C106">
        <v>511</v>
      </c>
      <c r="D106">
        <v>5111011</v>
      </c>
      <c r="E106">
        <v>522101</v>
      </c>
      <c r="F106">
        <v>11507</v>
      </c>
      <c r="G106">
        <v>3</v>
      </c>
      <c r="H106">
        <v>1</v>
      </c>
      <c r="I106" t="s">
        <v>149</v>
      </c>
      <c r="J106">
        <v>10</v>
      </c>
      <c r="K106">
        <v>512101</v>
      </c>
      <c r="L106">
        <v>1</v>
      </c>
      <c r="M106">
        <v>2</v>
      </c>
      <c r="N106">
        <v>0</v>
      </c>
      <c r="O106">
        <v>0</v>
      </c>
      <c r="Q106">
        <v>0</v>
      </c>
      <c r="R106">
        <v>0</v>
      </c>
      <c r="S106">
        <v>0</v>
      </c>
      <c r="T106">
        <v>0</v>
      </c>
      <c r="U106">
        <v>532101</v>
      </c>
      <c r="V106">
        <v>21</v>
      </c>
      <c r="W106">
        <v>0</v>
      </c>
      <c r="X106">
        <v>858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86</v>
      </c>
      <c r="AL106">
        <v>81004</v>
      </c>
      <c r="AM106">
        <v>3</v>
      </c>
      <c r="AN106">
        <v>1</v>
      </c>
      <c r="AO106" t="s">
        <v>110</v>
      </c>
      <c r="AP106">
        <v>3</v>
      </c>
      <c r="AQ106">
        <v>21011</v>
      </c>
      <c r="AR106">
        <v>21012</v>
      </c>
      <c r="AS106">
        <v>21013</v>
      </c>
      <c r="AT106">
        <v>21014</v>
      </c>
      <c r="AU106">
        <v>21015</v>
      </c>
      <c r="AV106">
        <v>21016</v>
      </c>
      <c r="AW106">
        <v>21017</v>
      </c>
      <c r="AX106">
        <v>21018</v>
      </c>
      <c r="AY106">
        <v>5112011</v>
      </c>
      <c r="AZ106">
        <v>522101</v>
      </c>
      <c r="BA106">
        <v>11004</v>
      </c>
      <c r="BB106">
        <v>0</v>
      </c>
      <c r="BC106">
        <v>0</v>
      </c>
      <c r="BD106" t="s">
        <v>148</v>
      </c>
      <c r="BE106">
        <v>8</v>
      </c>
      <c r="BF106">
        <v>5113011</v>
      </c>
      <c r="BG106">
        <v>522101</v>
      </c>
      <c r="BH106">
        <v>31501</v>
      </c>
      <c r="BI106">
        <v>3</v>
      </c>
      <c r="BJ106">
        <v>1</v>
      </c>
      <c r="BK106" t="s">
        <v>157</v>
      </c>
      <c r="BL106">
        <v>15</v>
      </c>
    </row>
    <row r="107" spans="1:64" x14ac:dyDescent="0.15">
      <c r="A107">
        <v>511102</v>
      </c>
      <c r="B107">
        <v>511103</v>
      </c>
      <c r="C107">
        <v>511</v>
      </c>
      <c r="D107">
        <v>5111021</v>
      </c>
      <c r="E107">
        <v>522102</v>
      </c>
      <c r="F107">
        <v>21506</v>
      </c>
      <c r="G107">
        <v>3</v>
      </c>
      <c r="H107">
        <v>1</v>
      </c>
      <c r="I107" t="s">
        <v>150</v>
      </c>
      <c r="J107">
        <v>10</v>
      </c>
      <c r="K107">
        <v>512102</v>
      </c>
      <c r="L107">
        <v>1</v>
      </c>
      <c r="M107">
        <v>2</v>
      </c>
      <c r="N107">
        <v>0</v>
      </c>
      <c r="O107">
        <v>0</v>
      </c>
      <c r="Q107">
        <v>0</v>
      </c>
      <c r="R107">
        <v>0</v>
      </c>
      <c r="S107">
        <v>0</v>
      </c>
      <c r="T107">
        <v>0</v>
      </c>
      <c r="U107">
        <v>532102</v>
      </c>
      <c r="V107">
        <v>21</v>
      </c>
      <c r="W107">
        <v>0</v>
      </c>
      <c r="X107">
        <v>858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86</v>
      </c>
      <c r="AL107">
        <v>81004</v>
      </c>
      <c r="AM107">
        <v>3</v>
      </c>
      <c r="AN107">
        <v>1</v>
      </c>
      <c r="AO107" t="s">
        <v>110</v>
      </c>
      <c r="AP107">
        <v>3</v>
      </c>
      <c r="AQ107">
        <v>21011</v>
      </c>
      <c r="AR107">
        <v>21012</v>
      </c>
      <c r="AS107">
        <v>21013</v>
      </c>
      <c r="AT107">
        <v>21014</v>
      </c>
      <c r="AU107">
        <v>21015</v>
      </c>
      <c r="AV107">
        <v>21016</v>
      </c>
      <c r="AW107">
        <v>21017</v>
      </c>
      <c r="AX107">
        <v>21018</v>
      </c>
      <c r="AY107">
        <v>5112021</v>
      </c>
      <c r="AZ107">
        <v>522102</v>
      </c>
      <c r="BA107">
        <v>21003</v>
      </c>
      <c r="BB107">
        <v>0</v>
      </c>
      <c r="BC107">
        <v>0</v>
      </c>
      <c r="BD107" t="s">
        <v>112</v>
      </c>
      <c r="BE107">
        <v>8</v>
      </c>
      <c r="BF107">
        <v>5113021</v>
      </c>
      <c r="BG107">
        <v>522102</v>
      </c>
      <c r="BH107">
        <v>41305</v>
      </c>
      <c r="BI107">
        <v>3</v>
      </c>
      <c r="BJ107">
        <v>1</v>
      </c>
      <c r="BK107" t="s">
        <v>158</v>
      </c>
      <c r="BL107">
        <v>15</v>
      </c>
    </row>
    <row r="108" spans="1:64" x14ac:dyDescent="0.15">
      <c r="A108">
        <v>511103</v>
      </c>
      <c r="B108">
        <v>511104</v>
      </c>
      <c r="C108">
        <v>511</v>
      </c>
      <c r="D108">
        <v>5111031</v>
      </c>
      <c r="E108">
        <v>522103</v>
      </c>
      <c r="F108">
        <v>31502</v>
      </c>
      <c r="G108">
        <v>3</v>
      </c>
      <c r="H108">
        <v>1</v>
      </c>
      <c r="I108" t="s">
        <v>151</v>
      </c>
      <c r="J108">
        <v>10</v>
      </c>
      <c r="K108">
        <v>512103</v>
      </c>
      <c r="L108">
        <v>1</v>
      </c>
      <c r="M108">
        <v>2</v>
      </c>
      <c r="N108">
        <v>0</v>
      </c>
      <c r="O108">
        <v>0</v>
      </c>
      <c r="Q108">
        <v>0</v>
      </c>
      <c r="R108">
        <v>0</v>
      </c>
      <c r="S108">
        <v>0</v>
      </c>
      <c r="T108">
        <v>0</v>
      </c>
      <c r="U108">
        <v>532103</v>
      </c>
      <c r="V108">
        <v>21</v>
      </c>
      <c r="W108">
        <v>0</v>
      </c>
      <c r="X108">
        <v>858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86</v>
      </c>
      <c r="AL108">
        <v>81004</v>
      </c>
      <c r="AM108">
        <v>3</v>
      </c>
      <c r="AN108">
        <v>1</v>
      </c>
      <c r="AO108" t="s">
        <v>110</v>
      </c>
      <c r="AP108">
        <v>3</v>
      </c>
      <c r="AQ108">
        <v>21011</v>
      </c>
      <c r="AR108">
        <v>21012</v>
      </c>
      <c r="AS108">
        <v>21013</v>
      </c>
      <c r="AT108">
        <v>21014</v>
      </c>
      <c r="AU108">
        <v>21015</v>
      </c>
      <c r="AV108">
        <v>21016</v>
      </c>
      <c r="AW108">
        <v>21017</v>
      </c>
      <c r="AX108">
        <v>21018</v>
      </c>
      <c r="AY108">
        <v>5112031</v>
      </c>
      <c r="AZ108">
        <v>522103</v>
      </c>
      <c r="BA108">
        <v>31007</v>
      </c>
      <c r="BB108">
        <v>0</v>
      </c>
      <c r="BC108">
        <v>0</v>
      </c>
      <c r="BD108" t="s">
        <v>115</v>
      </c>
      <c r="BE108">
        <v>8</v>
      </c>
      <c r="BF108">
        <v>5113031</v>
      </c>
      <c r="BG108">
        <v>522103</v>
      </c>
      <c r="BH108">
        <v>11501</v>
      </c>
      <c r="BI108">
        <v>3</v>
      </c>
      <c r="BJ108">
        <v>1</v>
      </c>
      <c r="BK108" t="s">
        <v>160</v>
      </c>
      <c r="BL108">
        <v>15</v>
      </c>
    </row>
    <row r="109" spans="1:64" x14ac:dyDescent="0.15">
      <c r="A109">
        <v>511104</v>
      </c>
      <c r="B109">
        <v>511105</v>
      </c>
      <c r="C109">
        <v>511</v>
      </c>
      <c r="D109">
        <v>5111041</v>
      </c>
      <c r="E109">
        <v>522104</v>
      </c>
      <c r="F109">
        <v>41504</v>
      </c>
      <c r="G109">
        <v>3</v>
      </c>
      <c r="H109">
        <v>1</v>
      </c>
      <c r="I109" t="s">
        <v>152</v>
      </c>
      <c r="J109">
        <v>10</v>
      </c>
      <c r="K109">
        <v>512104</v>
      </c>
      <c r="L109">
        <v>1</v>
      </c>
      <c r="M109">
        <v>2</v>
      </c>
      <c r="N109">
        <v>0</v>
      </c>
      <c r="O109">
        <v>0</v>
      </c>
      <c r="Q109">
        <v>0</v>
      </c>
      <c r="R109">
        <v>0</v>
      </c>
      <c r="S109">
        <v>0</v>
      </c>
      <c r="T109">
        <v>0</v>
      </c>
      <c r="U109">
        <v>532104</v>
      </c>
      <c r="V109">
        <v>21</v>
      </c>
      <c r="W109">
        <v>0</v>
      </c>
      <c r="X109">
        <v>858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86</v>
      </c>
      <c r="AL109">
        <v>81004</v>
      </c>
      <c r="AM109">
        <v>3</v>
      </c>
      <c r="AN109">
        <v>1</v>
      </c>
      <c r="AO109" t="s">
        <v>110</v>
      </c>
      <c r="AP109">
        <v>3</v>
      </c>
      <c r="AQ109">
        <v>21011</v>
      </c>
      <c r="AR109">
        <v>21012</v>
      </c>
      <c r="AS109">
        <v>21013</v>
      </c>
      <c r="AT109">
        <v>21014</v>
      </c>
      <c r="AU109">
        <v>21015</v>
      </c>
      <c r="AV109">
        <v>21016</v>
      </c>
      <c r="AW109">
        <v>21017</v>
      </c>
      <c r="AX109">
        <v>21018</v>
      </c>
      <c r="AY109">
        <v>5112041</v>
      </c>
      <c r="AZ109">
        <v>522104</v>
      </c>
      <c r="BA109">
        <v>41003</v>
      </c>
      <c r="BB109">
        <v>0</v>
      </c>
      <c r="BC109">
        <v>0</v>
      </c>
      <c r="BD109" t="s">
        <v>117</v>
      </c>
      <c r="BE109">
        <v>8</v>
      </c>
      <c r="BF109">
        <v>5113041</v>
      </c>
      <c r="BG109">
        <v>522104</v>
      </c>
      <c r="BH109">
        <v>31507</v>
      </c>
      <c r="BI109">
        <v>3</v>
      </c>
      <c r="BJ109">
        <v>1</v>
      </c>
      <c r="BK109" t="s">
        <v>131</v>
      </c>
      <c r="BL109">
        <v>15</v>
      </c>
    </row>
    <row r="110" spans="1:64" x14ac:dyDescent="0.15">
      <c r="A110">
        <v>511105</v>
      </c>
      <c r="B110">
        <v>511106</v>
      </c>
      <c r="C110">
        <v>511</v>
      </c>
      <c r="D110">
        <v>5111051</v>
      </c>
      <c r="E110">
        <v>522105</v>
      </c>
      <c r="F110">
        <v>11505</v>
      </c>
      <c r="G110">
        <v>3</v>
      </c>
      <c r="H110">
        <v>1</v>
      </c>
      <c r="I110" t="s">
        <v>154</v>
      </c>
      <c r="J110">
        <v>10</v>
      </c>
      <c r="K110">
        <v>512105</v>
      </c>
      <c r="L110">
        <v>1</v>
      </c>
      <c r="M110">
        <v>2</v>
      </c>
      <c r="N110">
        <v>5711051</v>
      </c>
      <c r="O110">
        <v>0</v>
      </c>
      <c r="P110">
        <v>11502</v>
      </c>
      <c r="Q110">
        <v>3</v>
      </c>
      <c r="R110">
        <v>1</v>
      </c>
      <c r="S110" t="s">
        <v>249</v>
      </c>
      <c r="T110">
        <v>18</v>
      </c>
      <c r="U110">
        <v>532105</v>
      </c>
      <c r="V110">
        <v>21</v>
      </c>
      <c r="W110">
        <v>0</v>
      </c>
      <c r="X110">
        <v>858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86</v>
      </c>
      <c r="AL110">
        <v>81004</v>
      </c>
      <c r="AM110">
        <v>3</v>
      </c>
      <c r="AN110">
        <v>1</v>
      </c>
      <c r="AO110" t="s">
        <v>110</v>
      </c>
      <c r="AP110">
        <v>3</v>
      </c>
      <c r="AQ110">
        <v>21011</v>
      </c>
      <c r="AR110">
        <v>21012</v>
      </c>
      <c r="AS110">
        <v>21013</v>
      </c>
      <c r="AT110">
        <v>21014</v>
      </c>
      <c r="AU110">
        <v>21015</v>
      </c>
      <c r="AV110">
        <v>21016</v>
      </c>
      <c r="AW110">
        <v>21017</v>
      </c>
      <c r="AX110">
        <v>21018</v>
      </c>
      <c r="AY110">
        <v>5112051</v>
      </c>
      <c r="AZ110">
        <v>522105</v>
      </c>
      <c r="BA110">
        <v>31508</v>
      </c>
      <c r="BB110">
        <v>0</v>
      </c>
      <c r="BC110">
        <v>0</v>
      </c>
      <c r="BD110" t="s">
        <v>120</v>
      </c>
      <c r="BE110">
        <v>8</v>
      </c>
      <c r="BF110">
        <v>5113051</v>
      </c>
      <c r="BG110">
        <v>522105</v>
      </c>
      <c r="BH110">
        <v>41507</v>
      </c>
      <c r="BI110">
        <v>3</v>
      </c>
      <c r="BJ110">
        <v>1</v>
      </c>
      <c r="BK110" t="s">
        <v>134</v>
      </c>
      <c r="BL110">
        <v>15</v>
      </c>
    </row>
    <row r="111" spans="1:64" x14ac:dyDescent="0.15">
      <c r="A111">
        <v>511106</v>
      </c>
      <c r="B111">
        <v>511107</v>
      </c>
      <c r="C111">
        <v>511</v>
      </c>
      <c r="D111">
        <v>5111061</v>
      </c>
      <c r="E111">
        <v>522106</v>
      </c>
      <c r="F111">
        <v>11502</v>
      </c>
      <c r="G111">
        <v>3</v>
      </c>
      <c r="H111">
        <v>1</v>
      </c>
      <c r="I111" t="s">
        <v>155</v>
      </c>
      <c r="J111">
        <v>10</v>
      </c>
      <c r="K111">
        <v>512106</v>
      </c>
      <c r="L111">
        <v>1</v>
      </c>
      <c r="M111">
        <v>2</v>
      </c>
      <c r="N111">
        <v>0</v>
      </c>
      <c r="O111">
        <v>0</v>
      </c>
      <c r="Q111">
        <v>0</v>
      </c>
      <c r="R111">
        <v>0</v>
      </c>
      <c r="S111">
        <v>0</v>
      </c>
      <c r="T111">
        <v>0</v>
      </c>
      <c r="U111">
        <v>532106</v>
      </c>
      <c r="V111">
        <v>21</v>
      </c>
      <c r="W111">
        <v>0</v>
      </c>
      <c r="X111">
        <v>858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86</v>
      </c>
      <c r="AL111">
        <v>81004</v>
      </c>
      <c r="AM111">
        <v>3</v>
      </c>
      <c r="AN111">
        <v>1</v>
      </c>
      <c r="AO111" t="s">
        <v>110</v>
      </c>
      <c r="AP111">
        <v>3</v>
      </c>
      <c r="AQ111">
        <v>21011</v>
      </c>
      <c r="AR111">
        <v>21012</v>
      </c>
      <c r="AS111">
        <v>21013</v>
      </c>
      <c r="AT111">
        <v>21014</v>
      </c>
      <c r="AU111">
        <v>21015</v>
      </c>
      <c r="AV111">
        <v>21016</v>
      </c>
      <c r="AW111">
        <v>21017</v>
      </c>
      <c r="AX111">
        <v>21018</v>
      </c>
      <c r="AY111">
        <v>5112061</v>
      </c>
      <c r="AZ111">
        <v>522106</v>
      </c>
      <c r="BA111">
        <v>11005</v>
      </c>
      <c r="BB111">
        <v>0</v>
      </c>
      <c r="BC111">
        <v>0</v>
      </c>
      <c r="BD111" t="s">
        <v>123</v>
      </c>
      <c r="BE111">
        <v>8</v>
      </c>
      <c r="BF111">
        <v>5113061</v>
      </c>
      <c r="BG111">
        <v>522106</v>
      </c>
      <c r="BH111">
        <v>11304</v>
      </c>
      <c r="BI111">
        <v>3</v>
      </c>
      <c r="BJ111">
        <v>1</v>
      </c>
      <c r="BK111" t="s">
        <v>137</v>
      </c>
      <c r="BL111">
        <v>15</v>
      </c>
    </row>
    <row r="112" spans="1:64" x14ac:dyDescent="0.15">
      <c r="A112">
        <v>511107</v>
      </c>
      <c r="B112">
        <v>511108</v>
      </c>
      <c r="C112">
        <v>511</v>
      </c>
      <c r="D112">
        <v>5111071</v>
      </c>
      <c r="E112">
        <v>522107</v>
      </c>
      <c r="F112">
        <v>21504</v>
      </c>
      <c r="G112">
        <v>3</v>
      </c>
      <c r="H112">
        <v>1</v>
      </c>
      <c r="I112" t="s">
        <v>156</v>
      </c>
      <c r="J112">
        <v>10</v>
      </c>
      <c r="K112">
        <v>512107</v>
      </c>
      <c r="L112">
        <v>1</v>
      </c>
      <c r="M112">
        <v>2</v>
      </c>
      <c r="N112">
        <v>0</v>
      </c>
      <c r="O112">
        <v>0</v>
      </c>
      <c r="Q112">
        <v>0</v>
      </c>
      <c r="R112">
        <v>0</v>
      </c>
      <c r="S112">
        <v>0</v>
      </c>
      <c r="T112">
        <v>0</v>
      </c>
      <c r="U112">
        <v>532107</v>
      </c>
      <c r="V112">
        <v>21</v>
      </c>
      <c r="W112">
        <v>0</v>
      </c>
      <c r="X112">
        <v>858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86</v>
      </c>
      <c r="AL112">
        <v>81004</v>
      </c>
      <c r="AM112">
        <v>3</v>
      </c>
      <c r="AN112">
        <v>1</v>
      </c>
      <c r="AO112" t="s">
        <v>110</v>
      </c>
      <c r="AP112">
        <v>3</v>
      </c>
      <c r="AQ112">
        <v>21011</v>
      </c>
      <c r="AR112">
        <v>21012</v>
      </c>
      <c r="AS112">
        <v>21013</v>
      </c>
      <c r="AT112">
        <v>21014</v>
      </c>
      <c r="AU112">
        <v>21015</v>
      </c>
      <c r="AV112">
        <v>21016</v>
      </c>
      <c r="AW112">
        <v>21017</v>
      </c>
      <c r="AX112">
        <v>21018</v>
      </c>
      <c r="AY112">
        <v>5112071</v>
      </c>
      <c r="AZ112">
        <v>522107</v>
      </c>
      <c r="BA112">
        <v>21008</v>
      </c>
      <c r="BB112">
        <v>0</v>
      </c>
      <c r="BC112">
        <v>0</v>
      </c>
      <c r="BD112" t="s">
        <v>126</v>
      </c>
      <c r="BE112">
        <v>8</v>
      </c>
      <c r="BF112">
        <v>5113071</v>
      </c>
      <c r="BG112">
        <v>522107</v>
      </c>
      <c r="BH112">
        <v>11506</v>
      </c>
      <c r="BI112">
        <v>3</v>
      </c>
      <c r="BJ112">
        <v>1</v>
      </c>
      <c r="BK112" t="s">
        <v>139</v>
      </c>
      <c r="BL112">
        <v>15</v>
      </c>
    </row>
    <row r="113" spans="1:64" x14ac:dyDescent="0.15">
      <c r="A113">
        <v>511108</v>
      </c>
      <c r="B113">
        <v>511109</v>
      </c>
      <c r="C113">
        <v>511</v>
      </c>
      <c r="D113">
        <v>5111081</v>
      </c>
      <c r="E113">
        <v>522108</v>
      </c>
      <c r="F113">
        <v>31501</v>
      </c>
      <c r="G113">
        <v>3</v>
      </c>
      <c r="H113">
        <v>1</v>
      </c>
      <c r="I113" t="s">
        <v>157</v>
      </c>
      <c r="J113">
        <v>10</v>
      </c>
      <c r="K113">
        <v>512108</v>
      </c>
      <c r="L113">
        <v>1</v>
      </c>
      <c r="M113">
        <v>2</v>
      </c>
      <c r="N113">
        <v>0</v>
      </c>
      <c r="O113">
        <v>0</v>
      </c>
      <c r="Q113">
        <v>0</v>
      </c>
      <c r="R113">
        <v>0</v>
      </c>
      <c r="S113">
        <v>0</v>
      </c>
      <c r="T113">
        <v>0</v>
      </c>
      <c r="U113">
        <v>532108</v>
      </c>
      <c r="V113">
        <v>21</v>
      </c>
      <c r="W113">
        <v>0</v>
      </c>
      <c r="X113">
        <v>858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86</v>
      </c>
      <c r="AL113">
        <v>81004</v>
      </c>
      <c r="AM113">
        <v>3</v>
      </c>
      <c r="AN113">
        <v>1</v>
      </c>
      <c r="AO113" t="s">
        <v>110</v>
      </c>
      <c r="AP113">
        <v>3</v>
      </c>
      <c r="AQ113">
        <v>21011</v>
      </c>
      <c r="AR113">
        <v>21012</v>
      </c>
      <c r="AS113">
        <v>21013</v>
      </c>
      <c r="AT113">
        <v>21014</v>
      </c>
      <c r="AU113">
        <v>21015</v>
      </c>
      <c r="AV113">
        <v>21016</v>
      </c>
      <c r="AW113">
        <v>21017</v>
      </c>
      <c r="AX113">
        <v>21018</v>
      </c>
      <c r="AY113">
        <v>5112081</v>
      </c>
      <c r="AZ113">
        <v>522108</v>
      </c>
      <c r="BA113">
        <v>31305</v>
      </c>
      <c r="BB113">
        <v>0</v>
      </c>
      <c r="BC113">
        <v>0</v>
      </c>
      <c r="BD113" t="s">
        <v>129</v>
      </c>
      <c r="BE113">
        <v>8</v>
      </c>
      <c r="BF113">
        <v>5113081</v>
      </c>
      <c r="BG113">
        <v>522108</v>
      </c>
      <c r="BH113">
        <v>21301</v>
      </c>
      <c r="BI113">
        <v>3</v>
      </c>
      <c r="BJ113">
        <v>1</v>
      </c>
      <c r="BK113" t="s">
        <v>141</v>
      </c>
      <c r="BL113">
        <v>15</v>
      </c>
    </row>
    <row r="114" spans="1:64" x14ac:dyDescent="0.15">
      <c r="A114">
        <v>511109</v>
      </c>
      <c r="B114">
        <v>511110</v>
      </c>
      <c r="C114">
        <v>511</v>
      </c>
      <c r="D114">
        <v>5111091</v>
      </c>
      <c r="E114">
        <v>522109</v>
      </c>
      <c r="F114">
        <v>41305</v>
      </c>
      <c r="G114">
        <v>3</v>
      </c>
      <c r="H114">
        <v>1</v>
      </c>
      <c r="I114" t="s">
        <v>158</v>
      </c>
      <c r="J114">
        <v>10</v>
      </c>
      <c r="K114">
        <v>512109</v>
      </c>
      <c r="L114">
        <v>1</v>
      </c>
      <c r="M114">
        <v>2</v>
      </c>
      <c r="N114">
        <v>0</v>
      </c>
      <c r="O114">
        <v>0</v>
      </c>
      <c r="Q114">
        <v>0</v>
      </c>
      <c r="R114">
        <v>0</v>
      </c>
      <c r="S114">
        <v>0</v>
      </c>
      <c r="T114">
        <v>0</v>
      </c>
      <c r="U114">
        <v>532109</v>
      </c>
      <c r="V114">
        <v>21</v>
      </c>
      <c r="W114">
        <v>0</v>
      </c>
      <c r="X114">
        <v>858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86</v>
      </c>
      <c r="AL114">
        <v>81004</v>
      </c>
      <c r="AM114">
        <v>3</v>
      </c>
      <c r="AN114">
        <v>1</v>
      </c>
      <c r="AO114" t="s">
        <v>110</v>
      </c>
      <c r="AP114">
        <v>3</v>
      </c>
      <c r="AQ114">
        <v>21011</v>
      </c>
      <c r="AR114">
        <v>21012</v>
      </c>
      <c r="AS114">
        <v>21013</v>
      </c>
      <c r="AT114">
        <v>21014</v>
      </c>
      <c r="AU114">
        <v>21015</v>
      </c>
      <c r="AV114">
        <v>21016</v>
      </c>
      <c r="AW114">
        <v>21017</v>
      </c>
      <c r="AX114">
        <v>21018</v>
      </c>
      <c r="AY114">
        <v>5112091</v>
      </c>
      <c r="AZ114">
        <v>522109</v>
      </c>
      <c r="BA114">
        <v>41306</v>
      </c>
      <c r="BB114">
        <v>0</v>
      </c>
      <c r="BC114">
        <v>0</v>
      </c>
      <c r="BD114" t="s">
        <v>132</v>
      </c>
      <c r="BE114">
        <v>8</v>
      </c>
      <c r="BF114">
        <v>5113091</v>
      </c>
      <c r="BG114">
        <v>522109</v>
      </c>
      <c r="BH114">
        <v>31504</v>
      </c>
      <c r="BI114">
        <v>3</v>
      </c>
      <c r="BJ114">
        <v>1</v>
      </c>
      <c r="BK114" t="s">
        <v>143</v>
      </c>
      <c r="BL114">
        <v>15</v>
      </c>
    </row>
    <row r="115" spans="1:64" x14ac:dyDescent="0.15">
      <c r="A115">
        <v>511110</v>
      </c>
      <c r="B115">
        <v>0</v>
      </c>
      <c r="C115">
        <v>511</v>
      </c>
      <c r="D115">
        <v>5111101</v>
      </c>
      <c r="E115">
        <v>522110</v>
      </c>
      <c r="F115">
        <v>11501</v>
      </c>
      <c r="G115">
        <v>3</v>
      </c>
      <c r="H115">
        <v>1</v>
      </c>
      <c r="I115" t="s">
        <v>160</v>
      </c>
      <c r="J115">
        <v>10</v>
      </c>
      <c r="K115">
        <v>512110</v>
      </c>
      <c r="L115">
        <v>1</v>
      </c>
      <c r="M115">
        <v>2</v>
      </c>
      <c r="N115">
        <v>5711101</v>
      </c>
      <c r="O115">
        <v>0</v>
      </c>
      <c r="P115">
        <v>11506</v>
      </c>
      <c r="Q115">
        <v>3</v>
      </c>
      <c r="R115">
        <v>1</v>
      </c>
      <c r="S115" t="s">
        <v>250</v>
      </c>
      <c r="T115">
        <v>18</v>
      </c>
      <c r="U115">
        <v>532110</v>
      </c>
      <c r="V115">
        <v>21</v>
      </c>
      <c r="W115">
        <v>0</v>
      </c>
      <c r="X115">
        <v>858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86</v>
      </c>
      <c r="AL115">
        <v>81004</v>
      </c>
      <c r="AM115">
        <v>3</v>
      </c>
      <c r="AN115">
        <v>1</v>
      </c>
      <c r="AO115" t="s">
        <v>110</v>
      </c>
      <c r="AP115">
        <v>3</v>
      </c>
      <c r="AQ115">
        <v>21011</v>
      </c>
      <c r="AR115">
        <v>21012</v>
      </c>
      <c r="AS115">
        <v>21013</v>
      </c>
      <c r="AT115">
        <v>21014</v>
      </c>
      <c r="AU115">
        <v>21015</v>
      </c>
      <c r="AV115">
        <v>21016</v>
      </c>
      <c r="AW115">
        <v>21017</v>
      </c>
      <c r="AX115">
        <v>21018</v>
      </c>
      <c r="AY115">
        <v>5112101</v>
      </c>
      <c r="AZ115">
        <v>522110</v>
      </c>
      <c r="BA115">
        <v>21007</v>
      </c>
      <c r="BB115">
        <v>0</v>
      </c>
      <c r="BC115">
        <v>0</v>
      </c>
      <c r="BD115" t="s">
        <v>135</v>
      </c>
      <c r="BE115">
        <v>8</v>
      </c>
      <c r="BF115">
        <v>5113101</v>
      </c>
      <c r="BG115">
        <v>522110</v>
      </c>
      <c r="BH115">
        <v>41506</v>
      </c>
      <c r="BI115">
        <v>3</v>
      </c>
      <c r="BJ115">
        <v>1</v>
      </c>
      <c r="BK115" t="s">
        <v>145</v>
      </c>
      <c r="BL115">
        <v>15</v>
      </c>
    </row>
    <row r="116" spans="1:64" x14ac:dyDescent="0.15">
      <c r="A116">
        <v>512101</v>
      </c>
      <c r="B116">
        <v>512102</v>
      </c>
      <c r="C116">
        <v>512</v>
      </c>
      <c r="D116">
        <v>5121011</v>
      </c>
      <c r="E116">
        <v>522201</v>
      </c>
      <c r="F116">
        <v>11305</v>
      </c>
      <c r="G116">
        <v>3</v>
      </c>
      <c r="H116">
        <v>1</v>
      </c>
      <c r="I116" t="s">
        <v>109</v>
      </c>
      <c r="J116">
        <v>10</v>
      </c>
      <c r="K116">
        <v>512201</v>
      </c>
      <c r="L116">
        <v>1</v>
      </c>
      <c r="M116">
        <v>2</v>
      </c>
      <c r="N116">
        <v>0</v>
      </c>
      <c r="O116">
        <v>0</v>
      </c>
      <c r="Q116">
        <v>0</v>
      </c>
      <c r="R116">
        <v>0</v>
      </c>
      <c r="S116">
        <v>0</v>
      </c>
      <c r="T116">
        <v>0</v>
      </c>
      <c r="U116">
        <v>532201</v>
      </c>
      <c r="V116">
        <v>21</v>
      </c>
      <c r="W116">
        <v>0</v>
      </c>
      <c r="X116">
        <v>1050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105</v>
      </c>
      <c r="AL116">
        <v>81004</v>
      </c>
      <c r="AM116">
        <v>3</v>
      </c>
      <c r="AN116">
        <v>1</v>
      </c>
      <c r="AO116" t="s">
        <v>110</v>
      </c>
      <c r="AP116">
        <v>3</v>
      </c>
      <c r="AQ116">
        <v>21011</v>
      </c>
      <c r="AR116">
        <v>21012</v>
      </c>
      <c r="AS116">
        <v>21013</v>
      </c>
      <c r="AT116">
        <v>21014</v>
      </c>
      <c r="AU116">
        <v>21015</v>
      </c>
      <c r="AV116">
        <v>21016</v>
      </c>
      <c r="AW116">
        <v>21017</v>
      </c>
      <c r="AX116">
        <v>21018</v>
      </c>
      <c r="AY116">
        <v>5122011</v>
      </c>
      <c r="AZ116">
        <v>522201</v>
      </c>
      <c r="BA116">
        <v>11302</v>
      </c>
      <c r="BB116">
        <v>0</v>
      </c>
      <c r="BC116">
        <v>0</v>
      </c>
      <c r="BD116" t="s">
        <v>111</v>
      </c>
      <c r="BE116">
        <v>8</v>
      </c>
      <c r="BF116">
        <v>5123011</v>
      </c>
      <c r="BG116">
        <v>522201</v>
      </c>
      <c r="BH116">
        <v>21003</v>
      </c>
      <c r="BI116">
        <v>3</v>
      </c>
      <c r="BJ116">
        <v>1</v>
      </c>
      <c r="BK116" t="s">
        <v>112</v>
      </c>
      <c r="BL116">
        <v>15</v>
      </c>
    </row>
    <row r="117" spans="1:64" x14ac:dyDescent="0.15">
      <c r="A117">
        <v>512102</v>
      </c>
      <c r="B117">
        <v>512103</v>
      </c>
      <c r="C117">
        <v>512</v>
      </c>
      <c r="D117">
        <v>5121021</v>
      </c>
      <c r="E117">
        <v>522202</v>
      </c>
      <c r="F117">
        <v>21006</v>
      </c>
      <c r="G117">
        <v>3</v>
      </c>
      <c r="H117">
        <v>1</v>
      </c>
      <c r="I117" t="s">
        <v>113</v>
      </c>
      <c r="J117">
        <v>10</v>
      </c>
      <c r="K117">
        <v>512202</v>
      </c>
      <c r="L117">
        <v>1</v>
      </c>
      <c r="M117">
        <v>2</v>
      </c>
      <c r="N117">
        <v>0</v>
      </c>
      <c r="O117">
        <v>0</v>
      </c>
      <c r="Q117">
        <v>0</v>
      </c>
      <c r="R117">
        <v>0</v>
      </c>
      <c r="S117">
        <v>0</v>
      </c>
      <c r="T117">
        <v>0</v>
      </c>
      <c r="U117">
        <v>532202</v>
      </c>
      <c r="V117">
        <v>21</v>
      </c>
      <c r="W117">
        <v>0</v>
      </c>
      <c r="X117">
        <v>1050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105</v>
      </c>
      <c r="AL117">
        <v>81004</v>
      </c>
      <c r="AM117">
        <v>3</v>
      </c>
      <c r="AN117">
        <v>1</v>
      </c>
      <c r="AO117" t="s">
        <v>110</v>
      </c>
      <c r="AP117">
        <v>3</v>
      </c>
      <c r="AQ117">
        <v>21011</v>
      </c>
      <c r="AR117">
        <v>21012</v>
      </c>
      <c r="AS117">
        <v>21013</v>
      </c>
      <c r="AT117">
        <v>21014</v>
      </c>
      <c r="AU117">
        <v>21015</v>
      </c>
      <c r="AV117">
        <v>21016</v>
      </c>
      <c r="AW117">
        <v>21017</v>
      </c>
      <c r="AX117">
        <v>21018</v>
      </c>
      <c r="AY117">
        <v>5122021</v>
      </c>
      <c r="AZ117">
        <v>522202</v>
      </c>
      <c r="BA117">
        <v>21507</v>
      </c>
      <c r="BB117">
        <v>0</v>
      </c>
      <c r="BC117">
        <v>0</v>
      </c>
      <c r="BD117" t="s">
        <v>114</v>
      </c>
      <c r="BE117">
        <v>8</v>
      </c>
      <c r="BF117">
        <v>5123021</v>
      </c>
      <c r="BG117">
        <v>522202</v>
      </c>
      <c r="BH117">
        <v>31007</v>
      </c>
      <c r="BI117">
        <v>3</v>
      </c>
      <c r="BJ117">
        <v>1</v>
      </c>
      <c r="BK117" t="s">
        <v>115</v>
      </c>
      <c r="BL117">
        <v>15</v>
      </c>
    </row>
    <row r="118" spans="1:64" x14ac:dyDescent="0.15">
      <c r="A118">
        <v>512103</v>
      </c>
      <c r="B118">
        <v>512104</v>
      </c>
      <c r="C118">
        <v>512</v>
      </c>
      <c r="D118">
        <v>5121031</v>
      </c>
      <c r="E118">
        <v>522203</v>
      </c>
      <c r="F118">
        <v>31306</v>
      </c>
      <c r="G118">
        <v>3</v>
      </c>
      <c r="H118">
        <v>1</v>
      </c>
      <c r="I118" t="s">
        <v>116</v>
      </c>
      <c r="J118">
        <v>10</v>
      </c>
      <c r="K118">
        <v>512203</v>
      </c>
      <c r="L118">
        <v>1</v>
      </c>
      <c r="M118">
        <v>2</v>
      </c>
      <c r="N118">
        <v>0</v>
      </c>
      <c r="O118">
        <v>0</v>
      </c>
      <c r="Q118">
        <v>0</v>
      </c>
      <c r="R118">
        <v>0</v>
      </c>
      <c r="S118">
        <v>0</v>
      </c>
      <c r="T118">
        <v>0</v>
      </c>
      <c r="U118">
        <v>532203</v>
      </c>
      <c r="V118">
        <v>21</v>
      </c>
      <c r="W118">
        <v>0</v>
      </c>
      <c r="X118">
        <v>1050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105</v>
      </c>
      <c r="AL118">
        <v>81004</v>
      </c>
      <c r="AM118">
        <v>3</v>
      </c>
      <c r="AN118">
        <v>1</v>
      </c>
      <c r="AO118" t="s">
        <v>110</v>
      </c>
      <c r="AP118">
        <v>3</v>
      </c>
      <c r="AQ118">
        <v>21011</v>
      </c>
      <c r="AR118">
        <v>21012</v>
      </c>
      <c r="AS118">
        <v>21013</v>
      </c>
      <c r="AT118">
        <v>21014</v>
      </c>
      <c r="AU118">
        <v>21015</v>
      </c>
      <c r="AV118">
        <v>21016</v>
      </c>
      <c r="AW118">
        <v>21017</v>
      </c>
      <c r="AX118">
        <v>21018</v>
      </c>
      <c r="AY118">
        <v>5122031</v>
      </c>
      <c r="AZ118">
        <v>522203</v>
      </c>
      <c r="BA118">
        <v>31007</v>
      </c>
      <c r="BB118">
        <v>0</v>
      </c>
      <c r="BC118">
        <v>0</v>
      </c>
      <c r="BD118" t="s">
        <v>115</v>
      </c>
      <c r="BE118">
        <v>8</v>
      </c>
      <c r="BF118">
        <v>5123031</v>
      </c>
      <c r="BG118">
        <v>522203</v>
      </c>
      <c r="BH118">
        <v>41003</v>
      </c>
      <c r="BI118">
        <v>3</v>
      </c>
      <c r="BJ118">
        <v>1</v>
      </c>
      <c r="BK118" t="s">
        <v>117</v>
      </c>
      <c r="BL118">
        <v>15</v>
      </c>
    </row>
    <row r="119" spans="1:64" x14ac:dyDescent="0.15">
      <c r="A119">
        <v>512104</v>
      </c>
      <c r="B119">
        <v>512105</v>
      </c>
      <c r="C119">
        <v>512</v>
      </c>
      <c r="D119">
        <v>5121041</v>
      </c>
      <c r="E119">
        <v>522204</v>
      </c>
      <c r="F119">
        <v>41007</v>
      </c>
      <c r="G119">
        <v>3</v>
      </c>
      <c r="H119">
        <v>1</v>
      </c>
      <c r="I119" t="s">
        <v>118</v>
      </c>
      <c r="J119">
        <v>10</v>
      </c>
      <c r="K119">
        <v>512204</v>
      </c>
      <c r="L119">
        <v>1</v>
      </c>
      <c r="M119">
        <v>2</v>
      </c>
      <c r="N119">
        <v>0</v>
      </c>
      <c r="O119">
        <v>0</v>
      </c>
      <c r="Q119">
        <v>0</v>
      </c>
      <c r="R119">
        <v>0</v>
      </c>
      <c r="S119">
        <v>0</v>
      </c>
      <c r="T119">
        <v>0</v>
      </c>
      <c r="U119">
        <v>532204</v>
      </c>
      <c r="V119">
        <v>21</v>
      </c>
      <c r="W119">
        <v>0</v>
      </c>
      <c r="X119">
        <v>1050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105</v>
      </c>
      <c r="AL119">
        <v>81004</v>
      </c>
      <c r="AM119">
        <v>3</v>
      </c>
      <c r="AN119">
        <v>1</v>
      </c>
      <c r="AO119" t="s">
        <v>110</v>
      </c>
      <c r="AP119">
        <v>3</v>
      </c>
      <c r="AQ119">
        <v>21011</v>
      </c>
      <c r="AR119">
        <v>21012</v>
      </c>
      <c r="AS119">
        <v>21013</v>
      </c>
      <c r="AT119">
        <v>21014</v>
      </c>
      <c r="AU119">
        <v>21015</v>
      </c>
      <c r="AV119">
        <v>21016</v>
      </c>
      <c r="AW119">
        <v>21017</v>
      </c>
      <c r="AX119">
        <v>21018</v>
      </c>
      <c r="AY119">
        <v>5122041</v>
      </c>
      <c r="AZ119">
        <v>522204</v>
      </c>
      <c r="BA119">
        <v>41008</v>
      </c>
      <c r="BB119">
        <v>0</v>
      </c>
      <c r="BC119">
        <v>0</v>
      </c>
      <c r="BD119" t="s">
        <v>119</v>
      </c>
      <c r="BE119">
        <v>8</v>
      </c>
      <c r="BF119">
        <v>5123041</v>
      </c>
      <c r="BG119">
        <v>522204</v>
      </c>
      <c r="BH119">
        <v>31508</v>
      </c>
      <c r="BI119">
        <v>3</v>
      </c>
      <c r="BJ119">
        <v>1</v>
      </c>
      <c r="BK119" t="s">
        <v>120</v>
      </c>
      <c r="BL119">
        <v>15</v>
      </c>
    </row>
    <row r="120" spans="1:64" x14ac:dyDescent="0.15">
      <c r="A120">
        <v>512105</v>
      </c>
      <c r="B120">
        <v>512106</v>
      </c>
      <c r="C120">
        <v>512</v>
      </c>
      <c r="D120">
        <v>5121051</v>
      </c>
      <c r="E120">
        <v>522205</v>
      </c>
      <c r="F120">
        <v>11008</v>
      </c>
      <c r="G120">
        <v>3</v>
      </c>
      <c r="H120">
        <v>1</v>
      </c>
      <c r="I120" t="s">
        <v>121</v>
      </c>
      <c r="J120">
        <v>10</v>
      </c>
      <c r="K120">
        <v>512205</v>
      </c>
      <c r="L120">
        <v>1</v>
      </c>
      <c r="M120">
        <v>2</v>
      </c>
      <c r="N120">
        <v>5721051</v>
      </c>
      <c r="O120">
        <v>0</v>
      </c>
      <c r="P120">
        <v>21506</v>
      </c>
      <c r="Q120">
        <v>3</v>
      </c>
      <c r="R120">
        <v>1</v>
      </c>
      <c r="S120" t="s">
        <v>251</v>
      </c>
      <c r="T120">
        <v>18</v>
      </c>
      <c r="U120">
        <v>532205</v>
      </c>
      <c r="V120">
        <v>21</v>
      </c>
      <c r="W120">
        <v>0</v>
      </c>
      <c r="X120">
        <v>1050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105</v>
      </c>
      <c r="AL120">
        <v>81004</v>
      </c>
      <c r="AM120">
        <v>3</v>
      </c>
      <c r="AN120">
        <v>1</v>
      </c>
      <c r="AO120" t="s">
        <v>110</v>
      </c>
      <c r="AP120">
        <v>3</v>
      </c>
      <c r="AQ120">
        <v>21011</v>
      </c>
      <c r="AR120">
        <v>21012</v>
      </c>
      <c r="AS120">
        <v>21013</v>
      </c>
      <c r="AT120">
        <v>21014</v>
      </c>
      <c r="AU120">
        <v>21015</v>
      </c>
      <c r="AV120">
        <v>21016</v>
      </c>
      <c r="AW120">
        <v>21017</v>
      </c>
      <c r="AX120">
        <v>21018</v>
      </c>
      <c r="AY120">
        <v>5122051</v>
      </c>
      <c r="AZ120">
        <v>522205</v>
      </c>
      <c r="BA120">
        <v>21502</v>
      </c>
      <c r="BB120">
        <v>0</v>
      </c>
      <c r="BC120">
        <v>0</v>
      </c>
      <c r="BD120" t="s">
        <v>122</v>
      </c>
      <c r="BE120">
        <v>8</v>
      </c>
      <c r="BF120">
        <v>5123051</v>
      </c>
      <c r="BG120">
        <v>522205</v>
      </c>
      <c r="BH120">
        <v>11005</v>
      </c>
      <c r="BI120">
        <v>3</v>
      </c>
      <c r="BJ120">
        <v>1</v>
      </c>
      <c r="BK120" t="s">
        <v>123</v>
      </c>
      <c r="BL120">
        <v>15</v>
      </c>
    </row>
    <row r="121" spans="1:64" x14ac:dyDescent="0.15">
      <c r="A121">
        <v>512106</v>
      </c>
      <c r="B121">
        <v>512107</v>
      </c>
      <c r="C121">
        <v>512</v>
      </c>
      <c r="D121">
        <v>5121061</v>
      </c>
      <c r="E121">
        <v>522206</v>
      </c>
      <c r="F121">
        <v>11002</v>
      </c>
      <c r="G121">
        <v>3</v>
      </c>
      <c r="H121">
        <v>1</v>
      </c>
      <c r="I121" t="s">
        <v>124</v>
      </c>
      <c r="J121">
        <v>10</v>
      </c>
      <c r="K121">
        <v>512206</v>
      </c>
      <c r="L121">
        <v>1</v>
      </c>
      <c r="M121">
        <v>2</v>
      </c>
      <c r="N121">
        <v>0</v>
      </c>
      <c r="O121">
        <v>0</v>
      </c>
      <c r="Q121">
        <v>0</v>
      </c>
      <c r="R121">
        <v>0</v>
      </c>
      <c r="S121">
        <v>0</v>
      </c>
      <c r="T121">
        <v>0</v>
      </c>
      <c r="U121">
        <v>532206</v>
      </c>
      <c r="V121">
        <v>21</v>
      </c>
      <c r="W121">
        <v>0</v>
      </c>
      <c r="X121">
        <v>1050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105</v>
      </c>
      <c r="AL121">
        <v>81004</v>
      </c>
      <c r="AM121">
        <v>3</v>
      </c>
      <c r="AN121">
        <v>1</v>
      </c>
      <c r="AO121" t="s">
        <v>110</v>
      </c>
      <c r="AP121">
        <v>3</v>
      </c>
      <c r="AQ121">
        <v>21011</v>
      </c>
      <c r="AR121">
        <v>21012</v>
      </c>
      <c r="AS121">
        <v>21013</v>
      </c>
      <c r="AT121">
        <v>21014</v>
      </c>
      <c r="AU121">
        <v>21015</v>
      </c>
      <c r="AV121">
        <v>21016</v>
      </c>
      <c r="AW121">
        <v>21017</v>
      </c>
      <c r="AX121">
        <v>21018</v>
      </c>
      <c r="AY121">
        <v>5122061</v>
      </c>
      <c r="AZ121">
        <v>522206</v>
      </c>
      <c r="BA121">
        <v>11006</v>
      </c>
      <c r="BB121">
        <v>0</v>
      </c>
      <c r="BC121">
        <v>0</v>
      </c>
      <c r="BD121" t="s">
        <v>125</v>
      </c>
      <c r="BE121">
        <v>8</v>
      </c>
      <c r="BF121">
        <v>5123061</v>
      </c>
      <c r="BG121">
        <v>522206</v>
      </c>
      <c r="BH121">
        <v>21008</v>
      </c>
      <c r="BI121">
        <v>3</v>
      </c>
      <c r="BJ121">
        <v>1</v>
      </c>
      <c r="BK121" t="s">
        <v>126</v>
      </c>
      <c r="BL121">
        <v>15</v>
      </c>
    </row>
    <row r="122" spans="1:64" x14ac:dyDescent="0.15">
      <c r="A122">
        <v>512107</v>
      </c>
      <c r="B122">
        <v>512108</v>
      </c>
      <c r="C122">
        <v>512</v>
      </c>
      <c r="D122">
        <v>5121071</v>
      </c>
      <c r="E122">
        <v>522207</v>
      </c>
      <c r="F122">
        <v>21005</v>
      </c>
      <c r="G122">
        <v>3</v>
      </c>
      <c r="H122">
        <v>1</v>
      </c>
      <c r="I122" t="s">
        <v>127</v>
      </c>
      <c r="J122">
        <v>10</v>
      </c>
      <c r="K122">
        <v>512207</v>
      </c>
      <c r="L122">
        <v>1</v>
      </c>
      <c r="M122">
        <v>2</v>
      </c>
      <c r="N122">
        <v>0</v>
      </c>
      <c r="O122">
        <v>0</v>
      </c>
      <c r="Q122">
        <v>0</v>
      </c>
      <c r="R122">
        <v>0</v>
      </c>
      <c r="S122">
        <v>0</v>
      </c>
      <c r="T122">
        <v>0</v>
      </c>
      <c r="U122">
        <v>532207</v>
      </c>
      <c r="V122">
        <v>21</v>
      </c>
      <c r="W122">
        <v>0</v>
      </c>
      <c r="X122">
        <v>1050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105</v>
      </c>
      <c r="AL122">
        <v>81004</v>
      </c>
      <c r="AM122">
        <v>3</v>
      </c>
      <c r="AN122">
        <v>1</v>
      </c>
      <c r="AO122" t="s">
        <v>110</v>
      </c>
      <c r="AP122">
        <v>3</v>
      </c>
      <c r="AQ122">
        <v>21011</v>
      </c>
      <c r="AR122">
        <v>21012</v>
      </c>
      <c r="AS122">
        <v>21013</v>
      </c>
      <c r="AT122">
        <v>21014</v>
      </c>
      <c r="AU122">
        <v>21015</v>
      </c>
      <c r="AV122">
        <v>21016</v>
      </c>
      <c r="AW122">
        <v>21017</v>
      </c>
      <c r="AX122">
        <v>21018</v>
      </c>
      <c r="AY122">
        <v>5122071</v>
      </c>
      <c r="AZ122">
        <v>522207</v>
      </c>
      <c r="BA122">
        <v>21306</v>
      </c>
      <c r="BB122">
        <v>0</v>
      </c>
      <c r="BC122">
        <v>0</v>
      </c>
      <c r="BD122" t="s">
        <v>128</v>
      </c>
      <c r="BE122">
        <v>8</v>
      </c>
      <c r="BF122">
        <v>5123071</v>
      </c>
      <c r="BG122">
        <v>522207</v>
      </c>
      <c r="BH122">
        <v>31305</v>
      </c>
      <c r="BI122">
        <v>3</v>
      </c>
      <c r="BJ122">
        <v>1</v>
      </c>
      <c r="BK122" t="s">
        <v>129</v>
      </c>
      <c r="BL122">
        <v>15</v>
      </c>
    </row>
    <row r="123" spans="1:64" x14ac:dyDescent="0.15">
      <c r="A123">
        <v>512108</v>
      </c>
      <c r="B123">
        <v>512109</v>
      </c>
      <c r="C123">
        <v>512</v>
      </c>
      <c r="D123">
        <v>5121081</v>
      </c>
      <c r="E123">
        <v>522208</v>
      </c>
      <c r="F123">
        <v>31006</v>
      </c>
      <c r="G123">
        <v>3</v>
      </c>
      <c r="H123">
        <v>1</v>
      </c>
      <c r="I123" t="s">
        <v>130</v>
      </c>
      <c r="J123">
        <v>10</v>
      </c>
      <c r="K123">
        <v>512208</v>
      </c>
      <c r="L123">
        <v>1</v>
      </c>
      <c r="M123">
        <v>2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  <c r="U123">
        <v>532208</v>
      </c>
      <c r="V123">
        <v>21</v>
      </c>
      <c r="W123">
        <v>0</v>
      </c>
      <c r="X123">
        <v>1050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105</v>
      </c>
      <c r="AL123">
        <v>81004</v>
      </c>
      <c r="AM123">
        <v>3</v>
      </c>
      <c r="AN123">
        <v>1</v>
      </c>
      <c r="AO123" t="s">
        <v>110</v>
      </c>
      <c r="AP123">
        <v>3</v>
      </c>
      <c r="AQ123">
        <v>21011</v>
      </c>
      <c r="AR123">
        <v>21012</v>
      </c>
      <c r="AS123">
        <v>21013</v>
      </c>
      <c r="AT123">
        <v>21014</v>
      </c>
      <c r="AU123">
        <v>21015</v>
      </c>
      <c r="AV123">
        <v>21016</v>
      </c>
      <c r="AW123">
        <v>21017</v>
      </c>
      <c r="AX123">
        <v>21018</v>
      </c>
      <c r="AY123">
        <v>5122081</v>
      </c>
      <c r="AZ123">
        <v>522208</v>
      </c>
      <c r="BA123">
        <v>31507</v>
      </c>
      <c r="BB123">
        <v>0</v>
      </c>
      <c r="BC123">
        <v>0</v>
      </c>
      <c r="BD123" t="s">
        <v>131</v>
      </c>
      <c r="BE123">
        <v>8</v>
      </c>
      <c r="BF123">
        <v>5123081</v>
      </c>
      <c r="BG123">
        <v>522208</v>
      </c>
      <c r="BH123">
        <v>41306</v>
      </c>
      <c r="BI123">
        <v>3</v>
      </c>
      <c r="BJ123">
        <v>1</v>
      </c>
      <c r="BK123" t="s">
        <v>132</v>
      </c>
      <c r="BL123">
        <v>15</v>
      </c>
    </row>
    <row r="124" spans="1:64" x14ac:dyDescent="0.15">
      <c r="A124">
        <v>512109</v>
      </c>
      <c r="B124">
        <v>512110</v>
      </c>
      <c r="C124">
        <v>512</v>
      </c>
      <c r="D124">
        <v>5121091</v>
      </c>
      <c r="E124">
        <v>522209</v>
      </c>
      <c r="F124">
        <v>41004</v>
      </c>
      <c r="G124">
        <v>3</v>
      </c>
      <c r="H124">
        <v>1</v>
      </c>
      <c r="I124" t="s">
        <v>133</v>
      </c>
      <c r="J124">
        <v>10</v>
      </c>
      <c r="K124">
        <v>512209</v>
      </c>
      <c r="L124">
        <v>1</v>
      </c>
      <c r="M124">
        <v>2</v>
      </c>
      <c r="N124">
        <v>0</v>
      </c>
      <c r="O124">
        <v>0</v>
      </c>
      <c r="Q124">
        <v>0</v>
      </c>
      <c r="R124">
        <v>0</v>
      </c>
      <c r="S124">
        <v>0</v>
      </c>
      <c r="T124">
        <v>0</v>
      </c>
      <c r="U124">
        <v>532209</v>
      </c>
      <c r="V124">
        <v>21</v>
      </c>
      <c r="W124">
        <v>0</v>
      </c>
      <c r="X124">
        <v>1050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105</v>
      </c>
      <c r="AL124">
        <v>81004</v>
      </c>
      <c r="AM124">
        <v>3</v>
      </c>
      <c r="AN124">
        <v>1</v>
      </c>
      <c r="AO124" t="s">
        <v>110</v>
      </c>
      <c r="AP124">
        <v>3</v>
      </c>
      <c r="AQ124">
        <v>21011</v>
      </c>
      <c r="AR124">
        <v>21012</v>
      </c>
      <c r="AS124">
        <v>21013</v>
      </c>
      <c r="AT124">
        <v>21014</v>
      </c>
      <c r="AU124">
        <v>21015</v>
      </c>
      <c r="AV124">
        <v>21016</v>
      </c>
      <c r="AW124">
        <v>21017</v>
      </c>
      <c r="AX124">
        <v>21018</v>
      </c>
      <c r="AY124">
        <v>5122091</v>
      </c>
      <c r="AZ124">
        <v>522209</v>
      </c>
      <c r="BA124">
        <v>41507</v>
      </c>
      <c r="BB124">
        <v>0</v>
      </c>
      <c r="BC124">
        <v>0</v>
      </c>
      <c r="BD124" t="s">
        <v>134</v>
      </c>
      <c r="BE124">
        <v>8</v>
      </c>
      <c r="BF124">
        <v>5123091</v>
      </c>
      <c r="BG124">
        <v>522209</v>
      </c>
      <c r="BH124">
        <v>21007</v>
      </c>
      <c r="BI124">
        <v>3</v>
      </c>
      <c r="BJ124">
        <v>1</v>
      </c>
      <c r="BK124" t="s">
        <v>135</v>
      </c>
      <c r="BL124">
        <v>15</v>
      </c>
    </row>
    <row r="125" spans="1:64" x14ac:dyDescent="0.15">
      <c r="A125">
        <v>512110</v>
      </c>
      <c r="B125">
        <v>0</v>
      </c>
      <c r="C125">
        <v>512</v>
      </c>
      <c r="D125">
        <v>5121101</v>
      </c>
      <c r="E125">
        <v>522210</v>
      </c>
      <c r="F125">
        <v>31002</v>
      </c>
      <c r="G125">
        <v>3</v>
      </c>
      <c r="H125">
        <v>1</v>
      </c>
      <c r="I125" t="s">
        <v>136</v>
      </c>
      <c r="J125">
        <v>10</v>
      </c>
      <c r="K125">
        <v>512210</v>
      </c>
      <c r="L125">
        <v>1</v>
      </c>
      <c r="M125">
        <v>2</v>
      </c>
      <c r="N125">
        <v>5721101</v>
      </c>
      <c r="O125">
        <v>0</v>
      </c>
      <c r="P125">
        <v>21503</v>
      </c>
      <c r="Q125">
        <v>3</v>
      </c>
      <c r="R125">
        <v>1</v>
      </c>
      <c r="S125" t="s">
        <v>252</v>
      </c>
      <c r="T125">
        <v>18</v>
      </c>
      <c r="U125">
        <v>532210</v>
      </c>
      <c r="V125">
        <v>21</v>
      </c>
      <c r="W125">
        <v>0</v>
      </c>
      <c r="X125">
        <v>1050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105</v>
      </c>
      <c r="AL125">
        <v>81004</v>
      </c>
      <c r="AM125">
        <v>3</v>
      </c>
      <c r="AN125">
        <v>1</v>
      </c>
      <c r="AO125" t="s">
        <v>110</v>
      </c>
      <c r="AP125">
        <v>3</v>
      </c>
      <c r="AQ125">
        <v>21011</v>
      </c>
      <c r="AR125">
        <v>21012</v>
      </c>
      <c r="AS125">
        <v>21013</v>
      </c>
      <c r="AT125">
        <v>21014</v>
      </c>
      <c r="AU125">
        <v>21015</v>
      </c>
      <c r="AV125">
        <v>21016</v>
      </c>
      <c r="AW125">
        <v>21017</v>
      </c>
      <c r="AX125">
        <v>21018</v>
      </c>
      <c r="AY125">
        <v>5122101</v>
      </c>
      <c r="AZ125">
        <v>522210</v>
      </c>
      <c r="BA125">
        <v>11304</v>
      </c>
      <c r="BB125">
        <v>0</v>
      </c>
      <c r="BC125">
        <v>0</v>
      </c>
      <c r="BD125" t="s">
        <v>137</v>
      </c>
      <c r="BE125">
        <v>8</v>
      </c>
      <c r="BF125">
        <v>5123101</v>
      </c>
      <c r="BG125">
        <v>522210</v>
      </c>
      <c r="BH125">
        <v>11302</v>
      </c>
      <c r="BI125">
        <v>3</v>
      </c>
      <c r="BJ125">
        <v>1</v>
      </c>
      <c r="BK125" t="s">
        <v>111</v>
      </c>
      <c r="BL125">
        <v>15</v>
      </c>
    </row>
    <row r="126" spans="1:64" x14ac:dyDescent="0.15">
      <c r="A126">
        <v>513101</v>
      </c>
      <c r="B126">
        <v>513102</v>
      </c>
      <c r="C126">
        <v>513</v>
      </c>
      <c r="D126">
        <v>5131011</v>
      </c>
      <c r="E126">
        <v>522301</v>
      </c>
      <c r="F126">
        <v>11003</v>
      </c>
      <c r="G126">
        <v>3</v>
      </c>
      <c r="H126">
        <v>1</v>
      </c>
      <c r="I126" t="s">
        <v>138</v>
      </c>
      <c r="J126">
        <v>10</v>
      </c>
      <c r="K126">
        <v>512301</v>
      </c>
      <c r="L126">
        <v>1</v>
      </c>
      <c r="M126">
        <v>2</v>
      </c>
      <c r="N126">
        <v>0</v>
      </c>
      <c r="O126">
        <v>0</v>
      </c>
      <c r="Q126">
        <v>0</v>
      </c>
      <c r="R126">
        <v>0</v>
      </c>
      <c r="S126">
        <v>0</v>
      </c>
      <c r="T126">
        <v>0</v>
      </c>
      <c r="U126">
        <v>532301</v>
      </c>
      <c r="V126">
        <v>21</v>
      </c>
      <c r="W126">
        <v>0</v>
      </c>
      <c r="X126">
        <v>1260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126</v>
      </c>
      <c r="AL126">
        <v>81004</v>
      </c>
      <c r="AM126">
        <v>3</v>
      </c>
      <c r="AN126">
        <v>1</v>
      </c>
      <c r="AO126" t="s">
        <v>110</v>
      </c>
      <c r="AP126">
        <v>3</v>
      </c>
      <c r="AQ126">
        <v>21011</v>
      </c>
      <c r="AR126">
        <v>21012</v>
      </c>
      <c r="AS126">
        <v>21013</v>
      </c>
      <c r="AT126">
        <v>21014</v>
      </c>
      <c r="AU126">
        <v>21015</v>
      </c>
      <c r="AV126">
        <v>21016</v>
      </c>
      <c r="AW126">
        <v>21017</v>
      </c>
      <c r="AX126">
        <v>21018</v>
      </c>
      <c r="AY126">
        <v>5132011</v>
      </c>
      <c r="AZ126">
        <v>522301</v>
      </c>
      <c r="BA126">
        <v>11506</v>
      </c>
      <c r="BB126">
        <v>0</v>
      </c>
      <c r="BC126">
        <v>0</v>
      </c>
      <c r="BD126" t="s">
        <v>139</v>
      </c>
      <c r="BE126">
        <v>8</v>
      </c>
      <c r="BF126">
        <v>5133011</v>
      </c>
      <c r="BG126">
        <v>522301</v>
      </c>
      <c r="BH126">
        <v>21507</v>
      </c>
      <c r="BI126">
        <v>3</v>
      </c>
      <c r="BJ126">
        <v>1</v>
      </c>
      <c r="BK126" t="s">
        <v>114</v>
      </c>
      <c r="BL126">
        <v>15</v>
      </c>
    </row>
    <row r="127" spans="1:64" x14ac:dyDescent="0.15">
      <c r="A127">
        <v>513102</v>
      </c>
      <c r="B127">
        <v>513103</v>
      </c>
      <c r="C127">
        <v>513</v>
      </c>
      <c r="D127">
        <v>5131021</v>
      </c>
      <c r="E127">
        <v>522302</v>
      </c>
      <c r="F127">
        <v>21305</v>
      </c>
      <c r="G127">
        <v>3</v>
      </c>
      <c r="H127">
        <v>1</v>
      </c>
      <c r="I127" t="s">
        <v>140</v>
      </c>
      <c r="J127">
        <v>10</v>
      </c>
      <c r="K127">
        <v>512302</v>
      </c>
      <c r="L127">
        <v>1</v>
      </c>
      <c r="M127">
        <v>2</v>
      </c>
      <c r="N127">
        <v>0</v>
      </c>
      <c r="O127">
        <v>0</v>
      </c>
      <c r="Q127">
        <v>0</v>
      </c>
      <c r="R127">
        <v>0</v>
      </c>
      <c r="S127">
        <v>0</v>
      </c>
      <c r="T127">
        <v>0</v>
      </c>
      <c r="U127">
        <v>532302</v>
      </c>
      <c r="V127">
        <v>21</v>
      </c>
      <c r="W127">
        <v>0</v>
      </c>
      <c r="X127">
        <v>1260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126</v>
      </c>
      <c r="AL127">
        <v>81004</v>
      </c>
      <c r="AM127">
        <v>3</v>
      </c>
      <c r="AN127">
        <v>1</v>
      </c>
      <c r="AO127" t="s">
        <v>110</v>
      </c>
      <c r="AP127">
        <v>3</v>
      </c>
      <c r="AQ127">
        <v>21011</v>
      </c>
      <c r="AR127">
        <v>21012</v>
      </c>
      <c r="AS127">
        <v>21013</v>
      </c>
      <c r="AT127">
        <v>21014</v>
      </c>
      <c r="AU127">
        <v>21015</v>
      </c>
      <c r="AV127">
        <v>21016</v>
      </c>
      <c r="AW127">
        <v>21017</v>
      </c>
      <c r="AX127">
        <v>21018</v>
      </c>
      <c r="AY127">
        <v>5132021</v>
      </c>
      <c r="AZ127">
        <v>522302</v>
      </c>
      <c r="BA127">
        <v>21301</v>
      </c>
      <c r="BB127">
        <v>0</v>
      </c>
      <c r="BC127">
        <v>0</v>
      </c>
      <c r="BD127" t="s">
        <v>141</v>
      </c>
      <c r="BE127">
        <v>8</v>
      </c>
      <c r="BF127">
        <v>5133021</v>
      </c>
      <c r="BG127">
        <v>522302</v>
      </c>
      <c r="BH127">
        <v>31007</v>
      </c>
      <c r="BI127">
        <v>3</v>
      </c>
      <c r="BJ127">
        <v>1</v>
      </c>
      <c r="BK127" t="s">
        <v>115</v>
      </c>
      <c r="BL127">
        <v>15</v>
      </c>
    </row>
    <row r="128" spans="1:64" x14ac:dyDescent="0.15">
      <c r="A128">
        <v>513103</v>
      </c>
      <c r="B128">
        <v>513104</v>
      </c>
      <c r="C128">
        <v>513</v>
      </c>
      <c r="D128">
        <v>5131031</v>
      </c>
      <c r="E128">
        <v>522303</v>
      </c>
      <c r="F128">
        <v>31005</v>
      </c>
      <c r="G128">
        <v>3</v>
      </c>
      <c r="H128">
        <v>1</v>
      </c>
      <c r="I128" t="s">
        <v>142</v>
      </c>
      <c r="J128">
        <v>10</v>
      </c>
      <c r="K128">
        <v>512303</v>
      </c>
      <c r="L128">
        <v>1</v>
      </c>
      <c r="M128">
        <v>2</v>
      </c>
      <c r="N128">
        <v>0</v>
      </c>
      <c r="O128">
        <v>0</v>
      </c>
      <c r="Q128">
        <v>0</v>
      </c>
      <c r="R128">
        <v>0</v>
      </c>
      <c r="S128">
        <v>0</v>
      </c>
      <c r="T128">
        <v>0</v>
      </c>
      <c r="U128">
        <v>532303</v>
      </c>
      <c r="V128">
        <v>21</v>
      </c>
      <c r="W128">
        <v>0</v>
      </c>
      <c r="X128">
        <v>1260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126</v>
      </c>
      <c r="AL128">
        <v>81004</v>
      </c>
      <c r="AM128">
        <v>3</v>
      </c>
      <c r="AN128">
        <v>1</v>
      </c>
      <c r="AO128" t="s">
        <v>110</v>
      </c>
      <c r="AP128">
        <v>3</v>
      </c>
      <c r="AQ128">
        <v>21011</v>
      </c>
      <c r="AR128">
        <v>21012</v>
      </c>
      <c r="AS128">
        <v>21013</v>
      </c>
      <c r="AT128">
        <v>21014</v>
      </c>
      <c r="AU128">
        <v>21015</v>
      </c>
      <c r="AV128">
        <v>21016</v>
      </c>
      <c r="AW128">
        <v>21017</v>
      </c>
      <c r="AX128">
        <v>21018</v>
      </c>
      <c r="AY128">
        <v>5132031</v>
      </c>
      <c r="AZ128">
        <v>522303</v>
      </c>
      <c r="BA128">
        <v>31504</v>
      </c>
      <c r="BB128">
        <v>0</v>
      </c>
      <c r="BC128">
        <v>0</v>
      </c>
      <c r="BD128" t="s">
        <v>143</v>
      </c>
      <c r="BE128">
        <v>8</v>
      </c>
      <c r="BF128">
        <v>5133031</v>
      </c>
      <c r="BG128">
        <v>522303</v>
      </c>
      <c r="BH128">
        <v>41008</v>
      </c>
      <c r="BI128">
        <v>3</v>
      </c>
      <c r="BJ128">
        <v>1</v>
      </c>
      <c r="BK128" t="s">
        <v>119</v>
      </c>
      <c r="BL128">
        <v>15</v>
      </c>
    </row>
    <row r="129" spans="1:64" x14ac:dyDescent="0.15">
      <c r="A129">
        <v>513104</v>
      </c>
      <c r="B129">
        <v>513105</v>
      </c>
      <c r="C129">
        <v>513</v>
      </c>
      <c r="D129">
        <v>5131041</v>
      </c>
      <c r="E129">
        <v>522304</v>
      </c>
      <c r="F129">
        <v>41508</v>
      </c>
      <c r="G129">
        <v>3</v>
      </c>
      <c r="H129">
        <v>1</v>
      </c>
      <c r="I129" t="s">
        <v>144</v>
      </c>
      <c r="J129">
        <v>10</v>
      </c>
      <c r="K129">
        <v>512304</v>
      </c>
      <c r="L129">
        <v>1</v>
      </c>
      <c r="M129">
        <v>2</v>
      </c>
      <c r="N129">
        <v>0</v>
      </c>
      <c r="O129">
        <v>0</v>
      </c>
      <c r="Q129">
        <v>0</v>
      </c>
      <c r="R129">
        <v>0</v>
      </c>
      <c r="S129">
        <v>0</v>
      </c>
      <c r="T129">
        <v>0</v>
      </c>
      <c r="U129">
        <v>532304</v>
      </c>
      <c r="V129">
        <v>21</v>
      </c>
      <c r="W129">
        <v>0</v>
      </c>
      <c r="X129">
        <v>1260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126</v>
      </c>
      <c r="AL129">
        <v>81004</v>
      </c>
      <c r="AM129">
        <v>3</v>
      </c>
      <c r="AN129">
        <v>1</v>
      </c>
      <c r="AO129" t="s">
        <v>110</v>
      </c>
      <c r="AP129">
        <v>3</v>
      </c>
      <c r="AQ129">
        <v>21011</v>
      </c>
      <c r="AR129">
        <v>21012</v>
      </c>
      <c r="AS129">
        <v>21013</v>
      </c>
      <c r="AT129">
        <v>21014</v>
      </c>
      <c r="AU129">
        <v>21015</v>
      </c>
      <c r="AV129">
        <v>21016</v>
      </c>
      <c r="AW129">
        <v>21017</v>
      </c>
      <c r="AX129">
        <v>21018</v>
      </c>
      <c r="AY129">
        <v>5132041</v>
      </c>
      <c r="AZ129">
        <v>522304</v>
      </c>
      <c r="BA129">
        <v>41506</v>
      </c>
      <c r="BB129">
        <v>0</v>
      </c>
      <c r="BC129">
        <v>0</v>
      </c>
      <c r="BD129" t="s">
        <v>145</v>
      </c>
      <c r="BE129">
        <v>8</v>
      </c>
      <c r="BF129">
        <v>5133041</v>
      </c>
      <c r="BG129">
        <v>522304</v>
      </c>
      <c r="BH129">
        <v>21502</v>
      </c>
      <c r="BI129">
        <v>3</v>
      </c>
      <c r="BJ129">
        <v>1</v>
      </c>
      <c r="BK129" t="s">
        <v>122</v>
      </c>
      <c r="BL129">
        <v>15</v>
      </c>
    </row>
    <row r="130" spans="1:64" x14ac:dyDescent="0.15">
      <c r="A130">
        <v>513105</v>
      </c>
      <c r="B130">
        <v>513106</v>
      </c>
      <c r="C130">
        <v>513</v>
      </c>
      <c r="D130">
        <v>5131051</v>
      </c>
      <c r="E130">
        <v>522305</v>
      </c>
      <c r="F130">
        <v>31001</v>
      </c>
      <c r="G130">
        <v>3</v>
      </c>
      <c r="H130">
        <v>1</v>
      </c>
      <c r="I130" t="s">
        <v>146</v>
      </c>
      <c r="J130">
        <v>10</v>
      </c>
      <c r="K130">
        <v>512305</v>
      </c>
      <c r="L130">
        <v>1</v>
      </c>
      <c r="M130">
        <v>2</v>
      </c>
      <c r="N130">
        <v>5731051</v>
      </c>
      <c r="O130">
        <v>0</v>
      </c>
      <c r="P130">
        <v>31506</v>
      </c>
      <c r="Q130">
        <v>3</v>
      </c>
      <c r="R130">
        <v>1</v>
      </c>
      <c r="S130" t="s">
        <v>253</v>
      </c>
      <c r="T130">
        <v>18</v>
      </c>
      <c r="U130">
        <v>532305</v>
      </c>
      <c r="V130">
        <v>21</v>
      </c>
      <c r="W130">
        <v>0</v>
      </c>
      <c r="X130">
        <v>1260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126</v>
      </c>
      <c r="AL130">
        <v>81004</v>
      </c>
      <c r="AM130">
        <v>3</v>
      </c>
      <c r="AN130">
        <v>1</v>
      </c>
      <c r="AO130" t="s">
        <v>110</v>
      </c>
      <c r="AP130">
        <v>3</v>
      </c>
      <c r="AQ130">
        <v>21011</v>
      </c>
      <c r="AR130">
        <v>21012</v>
      </c>
      <c r="AS130">
        <v>21013</v>
      </c>
      <c r="AT130">
        <v>21014</v>
      </c>
      <c r="AU130">
        <v>21015</v>
      </c>
      <c r="AV130">
        <v>21016</v>
      </c>
      <c r="AW130">
        <v>21017</v>
      </c>
      <c r="AX130">
        <v>21018</v>
      </c>
      <c r="AY130">
        <v>5132051</v>
      </c>
      <c r="AZ130">
        <v>522305</v>
      </c>
      <c r="BA130">
        <v>41501</v>
      </c>
      <c r="BB130">
        <v>0</v>
      </c>
      <c r="BC130">
        <v>0</v>
      </c>
      <c r="BD130" t="s">
        <v>147</v>
      </c>
      <c r="BE130">
        <v>8</v>
      </c>
      <c r="BF130">
        <v>5133051</v>
      </c>
      <c r="BG130">
        <v>522305</v>
      </c>
      <c r="BH130">
        <v>11006</v>
      </c>
      <c r="BI130">
        <v>3</v>
      </c>
      <c r="BJ130">
        <v>1</v>
      </c>
      <c r="BK130" t="s">
        <v>125</v>
      </c>
      <c r="BL130">
        <v>15</v>
      </c>
    </row>
    <row r="131" spans="1:64" x14ac:dyDescent="0.15">
      <c r="A131">
        <v>513106</v>
      </c>
      <c r="B131">
        <v>513107</v>
      </c>
      <c r="C131">
        <v>513</v>
      </c>
      <c r="D131">
        <v>5131061</v>
      </c>
      <c r="E131">
        <v>522306</v>
      </c>
      <c r="F131">
        <v>11004</v>
      </c>
      <c r="G131">
        <v>3</v>
      </c>
      <c r="H131">
        <v>1</v>
      </c>
      <c r="I131" t="s">
        <v>148</v>
      </c>
      <c r="J131">
        <v>10</v>
      </c>
      <c r="K131">
        <v>512306</v>
      </c>
      <c r="L131">
        <v>1</v>
      </c>
      <c r="M131">
        <v>2</v>
      </c>
      <c r="N131">
        <v>0</v>
      </c>
      <c r="O131">
        <v>0</v>
      </c>
      <c r="Q131">
        <v>0</v>
      </c>
      <c r="R131">
        <v>0</v>
      </c>
      <c r="S131">
        <v>0</v>
      </c>
      <c r="T131">
        <v>0</v>
      </c>
      <c r="U131">
        <v>532306</v>
      </c>
      <c r="V131">
        <v>21</v>
      </c>
      <c r="W131">
        <v>0</v>
      </c>
      <c r="X131">
        <v>1260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126</v>
      </c>
      <c r="AL131">
        <v>81004</v>
      </c>
      <c r="AM131">
        <v>3</v>
      </c>
      <c r="AN131">
        <v>1</v>
      </c>
      <c r="AO131" t="s">
        <v>110</v>
      </c>
      <c r="AP131">
        <v>3</v>
      </c>
      <c r="AQ131">
        <v>21011</v>
      </c>
      <c r="AR131">
        <v>21012</v>
      </c>
      <c r="AS131">
        <v>21013</v>
      </c>
      <c r="AT131">
        <v>21014</v>
      </c>
      <c r="AU131">
        <v>21015</v>
      </c>
      <c r="AV131">
        <v>21016</v>
      </c>
      <c r="AW131">
        <v>21017</v>
      </c>
      <c r="AX131">
        <v>21018</v>
      </c>
      <c r="AY131">
        <v>5132061</v>
      </c>
      <c r="AZ131">
        <v>522306</v>
      </c>
      <c r="BA131">
        <v>11507</v>
      </c>
      <c r="BB131">
        <v>0</v>
      </c>
      <c r="BC131">
        <v>0</v>
      </c>
      <c r="BD131" t="s">
        <v>149</v>
      </c>
      <c r="BE131">
        <v>8</v>
      </c>
      <c r="BF131">
        <v>5133061</v>
      </c>
      <c r="BG131">
        <v>522306</v>
      </c>
      <c r="BH131">
        <v>21306</v>
      </c>
      <c r="BI131">
        <v>3</v>
      </c>
      <c r="BJ131">
        <v>1</v>
      </c>
      <c r="BK131" t="s">
        <v>128</v>
      </c>
      <c r="BL131">
        <v>15</v>
      </c>
    </row>
    <row r="132" spans="1:64" x14ac:dyDescent="0.15">
      <c r="A132">
        <v>513107</v>
      </c>
      <c r="B132">
        <v>513108</v>
      </c>
      <c r="C132">
        <v>513</v>
      </c>
      <c r="D132">
        <v>5131071</v>
      </c>
      <c r="E132">
        <v>522307</v>
      </c>
      <c r="F132">
        <v>21003</v>
      </c>
      <c r="G132">
        <v>3</v>
      </c>
      <c r="H132">
        <v>1</v>
      </c>
      <c r="I132" t="s">
        <v>112</v>
      </c>
      <c r="J132">
        <v>10</v>
      </c>
      <c r="K132">
        <v>512307</v>
      </c>
      <c r="L132">
        <v>1</v>
      </c>
      <c r="M132">
        <v>2</v>
      </c>
      <c r="N132">
        <v>0</v>
      </c>
      <c r="O132">
        <v>0</v>
      </c>
      <c r="Q132">
        <v>0</v>
      </c>
      <c r="R132">
        <v>0</v>
      </c>
      <c r="S132">
        <v>0</v>
      </c>
      <c r="T132">
        <v>0</v>
      </c>
      <c r="U132">
        <v>532307</v>
      </c>
      <c r="V132">
        <v>21</v>
      </c>
      <c r="W132">
        <v>0</v>
      </c>
      <c r="X132">
        <v>1260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126</v>
      </c>
      <c r="AL132">
        <v>81004</v>
      </c>
      <c r="AM132">
        <v>3</v>
      </c>
      <c r="AN132">
        <v>1</v>
      </c>
      <c r="AO132" t="s">
        <v>110</v>
      </c>
      <c r="AP132">
        <v>3</v>
      </c>
      <c r="AQ132">
        <v>21011</v>
      </c>
      <c r="AR132">
        <v>21012</v>
      </c>
      <c r="AS132">
        <v>21013</v>
      </c>
      <c r="AT132">
        <v>21014</v>
      </c>
      <c r="AU132">
        <v>21015</v>
      </c>
      <c r="AV132">
        <v>21016</v>
      </c>
      <c r="AW132">
        <v>21017</v>
      </c>
      <c r="AX132">
        <v>21018</v>
      </c>
      <c r="AY132">
        <v>5132071</v>
      </c>
      <c r="AZ132">
        <v>522307</v>
      </c>
      <c r="BA132">
        <v>21506</v>
      </c>
      <c r="BB132">
        <v>0</v>
      </c>
      <c r="BC132">
        <v>0</v>
      </c>
      <c r="BD132" t="s">
        <v>150</v>
      </c>
      <c r="BE132">
        <v>8</v>
      </c>
      <c r="BF132">
        <v>5133071</v>
      </c>
      <c r="BG132">
        <v>522307</v>
      </c>
      <c r="BH132">
        <v>11305</v>
      </c>
      <c r="BI132">
        <v>3</v>
      </c>
      <c r="BJ132">
        <v>1</v>
      </c>
      <c r="BK132" t="s">
        <v>109</v>
      </c>
      <c r="BL132">
        <v>15</v>
      </c>
    </row>
    <row r="133" spans="1:64" x14ac:dyDescent="0.15">
      <c r="A133">
        <v>513108</v>
      </c>
      <c r="B133">
        <v>513109</v>
      </c>
      <c r="C133">
        <v>513</v>
      </c>
      <c r="D133">
        <v>5131081</v>
      </c>
      <c r="E133">
        <v>522308</v>
      </c>
      <c r="F133">
        <v>31007</v>
      </c>
      <c r="G133">
        <v>3</v>
      </c>
      <c r="H133">
        <v>1</v>
      </c>
      <c r="I133" t="s">
        <v>115</v>
      </c>
      <c r="J133">
        <v>10</v>
      </c>
      <c r="K133">
        <v>512308</v>
      </c>
      <c r="L133">
        <v>1</v>
      </c>
      <c r="M133">
        <v>2</v>
      </c>
      <c r="N133">
        <v>0</v>
      </c>
      <c r="O133">
        <v>0</v>
      </c>
      <c r="Q133">
        <v>0</v>
      </c>
      <c r="R133">
        <v>0</v>
      </c>
      <c r="S133">
        <v>0</v>
      </c>
      <c r="T133">
        <v>0</v>
      </c>
      <c r="U133">
        <v>532308</v>
      </c>
      <c r="V133">
        <v>21</v>
      </c>
      <c r="W133">
        <v>0</v>
      </c>
      <c r="X133">
        <v>1260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126</v>
      </c>
      <c r="AL133">
        <v>81004</v>
      </c>
      <c r="AM133">
        <v>3</v>
      </c>
      <c r="AN133">
        <v>1</v>
      </c>
      <c r="AO133" t="s">
        <v>110</v>
      </c>
      <c r="AP133">
        <v>3</v>
      </c>
      <c r="AQ133">
        <v>21011</v>
      </c>
      <c r="AR133">
        <v>21012</v>
      </c>
      <c r="AS133">
        <v>21013</v>
      </c>
      <c r="AT133">
        <v>21014</v>
      </c>
      <c r="AU133">
        <v>21015</v>
      </c>
      <c r="AV133">
        <v>21016</v>
      </c>
      <c r="AW133">
        <v>21017</v>
      </c>
      <c r="AX133">
        <v>21018</v>
      </c>
      <c r="AY133">
        <v>5132081</v>
      </c>
      <c r="AZ133">
        <v>522308</v>
      </c>
      <c r="BA133">
        <v>31502</v>
      </c>
      <c r="BB133">
        <v>0</v>
      </c>
      <c r="BC133">
        <v>0</v>
      </c>
      <c r="BD133" t="s">
        <v>151</v>
      </c>
      <c r="BE133">
        <v>8</v>
      </c>
      <c r="BF133">
        <v>5133081</v>
      </c>
      <c r="BG133">
        <v>522308</v>
      </c>
      <c r="BH133">
        <v>21006</v>
      </c>
      <c r="BI133">
        <v>3</v>
      </c>
      <c r="BJ133">
        <v>1</v>
      </c>
      <c r="BK133" t="s">
        <v>113</v>
      </c>
      <c r="BL133">
        <v>15</v>
      </c>
    </row>
    <row r="134" spans="1:64" x14ac:dyDescent="0.15">
      <c r="A134">
        <v>513109</v>
      </c>
      <c r="B134">
        <v>513110</v>
      </c>
      <c r="C134">
        <v>513</v>
      </c>
      <c r="D134">
        <v>5131091</v>
      </c>
      <c r="E134">
        <v>522309</v>
      </c>
      <c r="F134">
        <v>41003</v>
      </c>
      <c r="G134">
        <v>3</v>
      </c>
      <c r="H134">
        <v>1</v>
      </c>
      <c r="I134" t="s">
        <v>117</v>
      </c>
      <c r="J134">
        <v>10</v>
      </c>
      <c r="K134">
        <v>512309</v>
      </c>
      <c r="L134">
        <v>1</v>
      </c>
      <c r="M134">
        <v>2</v>
      </c>
      <c r="N134">
        <v>0</v>
      </c>
      <c r="O134">
        <v>0</v>
      </c>
      <c r="Q134">
        <v>0</v>
      </c>
      <c r="R134">
        <v>0</v>
      </c>
      <c r="S134">
        <v>0</v>
      </c>
      <c r="T134">
        <v>0</v>
      </c>
      <c r="U134">
        <v>532309</v>
      </c>
      <c r="V134">
        <v>21</v>
      </c>
      <c r="W134">
        <v>0</v>
      </c>
      <c r="X134">
        <v>1260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126</v>
      </c>
      <c r="AL134">
        <v>81004</v>
      </c>
      <c r="AM134">
        <v>3</v>
      </c>
      <c r="AN134">
        <v>1</v>
      </c>
      <c r="AO134" t="s">
        <v>110</v>
      </c>
      <c r="AP134">
        <v>3</v>
      </c>
      <c r="AQ134">
        <v>21011</v>
      </c>
      <c r="AR134">
        <v>21012</v>
      </c>
      <c r="AS134">
        <v>21013</v>
      </c>
      <c r="AT134">
        <v>21014</v>
      </c>
      <c r="AU134">
        <v>21015</v>
      </c>
      <c r="AV134">
        <v>21016</v>
      </c>
      <c r="AW134">
        <v>21017</v>
      </c>
      <c r="AX134">
        <v>21018</v>
      </c>
      <c r="AY134">
        <v>5132091</v>
      </c>
      <c r="AZ134">
        <v>522309</v>
      </c>
      <c r="BA134">
        <v>41504</v>
      </c>
      <c r="BB134">
        <v>0</v>
      </c>
      <c r="BC134">
        <v>0</v>
      </c>
      <c r="BD134" t="s">
        <v>152</v>
      </c>
      <c r="BE134">
        <v>8</v>
      </c>
      <c r="BF134">
        <v>5133091</v>
      </c>
      <c r="BG134">
        <v>522309</v>
      </c>
      <c r="BH134">
        <v>31306</v>
      </c>
      <c r="BI134">
        <v>3</v>
      </c>
      <c r="BJ134">
        <v>1</v>
      </c>
      <c r="BK134" t="s">
        <v>116</v>
      </c>
      <c r="BL134">
        <v>15</v>
      </c>
    </row>
    <row r="135" spans="1:64" x14ac:dyDescent="0.15">
      <c r="A135">
        <v>513110</v>
      </c>
      <c r="B135">
        <v>0</v>
      </c>
      <c r="C135">
        <v>513</v>
      </c>
      <c r="D135">
        <v>5131101</v>
      </c>
      <c r="E135">
        <v>522310</v>
      </c>
      <c r="F135">
        <v>31508</v>
      </c>
      <c r="G135">
        <v>3</v>
      </c>
      <c r="H135">
        <v>1</v>
      </c>
      <c r="I135" t="s">
        <v>120</v>
      </c>
      <c r="J135">
        <v>10</v>
      </c>
      <c r="K135">
        <v>512310</v>
      </c>
      <c r="L135">
        <v>1</v>
      </c>
      <c r="M135">
        <v>2</v>
      </c>
      <c r="N135">
        <v>5731101</v>
      </c>
      <c r="O135">
        <v>0</v>
      </c>
      <c r="P135">
        <v>31504</v>
      </c>
      <c r="Q135">
        <v>3</v>
      </c>
      <c r="R135">
        <v>1</v>
      </c>
      <c r="S135" t="s">
        <v>254</v>
      </c>
      <c r="T135">
        <v>18</v>
      </c>
      <c r="U135">
        <v>532310</v>
      </c>
      <c r="V135">
        <v>21</v>
      </c>
      <c r="W135">
        <v>0</v>
      </c>
      <c r="X135">
        <v>1260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126</v>
      </c>
      <c r="AL135">
        <v>81004</v>
      </c>
      <c r="AM135">
        <v>3</v>
      </c>
      <c r="AN135">
        <v>1</v>
      </c>
      <c r="AO135" t="s">
        <v>110</v>
      </c>
      <c r="AP135">
        <v>3</v>
      </c>
      <c r="AQ135">
        <v>21011</v>
      </c>
      <c r="AR135">
        <v>21012</v>
      </c>
      <c r="AS135">
        <v>21013</v>
      </c>
      <c r="AT135">
        <v>21014</v>
      </c>
      <c r="AU135">
        <v>21015</v>
      </c>
      <c r="AV135">
        <v>21016</v>
      </c>
      <c r="AW135">
        <v>21017</v>
      </c>
      <c r="AX135">
        <v>21018</v>
      </c>
      <c r="AY135">
        <v>5132101</v>
      </c>
      <c r="AZ135">
        <v>522310</v>
      </c>
      <c r="BA135">
        <v>11505</v>
      </c>
      <c r="BB135">
        <v>0</v>
      </c>
      <c r="BC135">
        <v>0</v>
      </c>
      <c r="BD135" t="s">
        <v>154</v>
      </c>
      <c r="BE135">
        <v>8</v>
      </c>
      <c r="BF135">
        <v>5133101</v>
      </c>
      <c r="BG135">
        <v>522310</v>
      </c>
      <c r="BH135">
        <v>41007</v>
      </c>
      <c r="BI135">
        <v>3</v>
      </c>
      <c r="BJ135">
        <v>1</v>
      </c>
      <c r="BK135" t="s">
        <v>118</v>
      </c>
      <c r="BL135">
        <v>15</v>
      </c>
    </row>
    <row r="136" spans="1:64" x14ac:dyDescent="0.15">
      <c r="A136">
        <v>514101</v>
      </c>
      <c r="B136">
        <v>514102</v>
      </c>
      <c r="C136">
        <v>514</v>
      </c>
      <c r="D136">
        <v>5141011</v>
      </c>
      <c r="E136">
        <v>522401</v>
      </c>
      <c r="F136">
        <v>11005</v>
      </c>
      <c r="G136">
        <v>3</v>
      </c>
      <c r="H136">
        <v>1</v>
      </c>
      <c r="I136" t="s">
        <v>123</v>
      </c>
      <c r="J136">
        <v>10</v>
      </c>
      <c r="K136">
        <v>512401</v>
      </c>
      <c r="L136">
        <v>1</v>
      </c>
      <c r="M136">
        <v>2</v>
      </c>
      <c r="N136">
        <v>0</v>
      </c>
      <c r="O136">
        <v>0</v>
      </c>
      <c r="Q136">
        <v>0</v>
      </c>
      <c r="R136">
        <v>0</v>
      </c>
      <c r="S136">
        <v>0</v>
      </c>
      <c r="T136">
        <v>0</v>
      </c>
      <c r="U136">
        <v>532401</v>
      </c>
      <c r="V136">
        <v>21</v>
      </c>
      <c r="W136">
        <v>0</v>
      </c>
      <c r="X136">
        <v>1512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152</v>
      </c>
      <c r="AL136">
        <v>81004</v>
      </c>
      <c r="AM136">
        <v>3</v>
      </c>
      <c r="AN136">
        <v>1</v>
      </c>
      <c r="AO136" t="s">
        <v>110</v>
      </c>
      <c r="AP136">
        <v>3</v>
      </c>
      <c r="AQ136">
        <v>21011</v>
      </c>
      <c r="AR136">
        <v>21012</v>
      </c>
      <c r="AS136">
        <v>21013</v>
      </c>
      <c r="AT136">
        <v>21014</v>
      </c>
      <c r="AU136">
        <v>21015</v>
      </c>
      <c r="AV136">
        <v>21016</v>
      </c>
      <c r="AW136">
        <v>21017</v>
      </c>
      <c r="AX136">
        <v>21018</v>
      </c>
      <c r="AY136">
        <v>5142011</v>
      </c>
      <c r="AZ136">
        <v>522401</v>
      </c>
      <c r="BA136">
        <v>11502</v>
      </c>
      <c r="BB136">
        <v>0</v>
      </c>
      <c r="BC136">
        <v>0</v>
      </c>
      <c r="BD136" t="s">
        <v>155</v>
      </c>
      <c r="BE136">
        <v>8</v>
      </c>
      <c r="BF136">
        <v>5143011</v>
      </c>
      <c r="BG136">
        <v>522401</v>
      </c>
      <c r="BH136">
        <v>11008</v>
      </c>
      <c r="BI136">
        <v>3</v>
      </c>
      <c r="BJ136">
        <v>1</v>
      </c>
      <c r="BK136" t="s">
        <v>121</v>
      </c>
      <c r="BL136">
        <v>15</v>
      </c>
    </row>
    <row r="137" spans="1:64" x14ac:dyDescent="0.15">
      <c r="A137">
        <v>514102</v>
      </c>
      <c r="B137">
        <v>514103</v>
      </c>
      <c r="C137">
        <v>514</v>
      </c>
      <c r="D137">
        <v>5141021</v>
      </c>
      <c r="E137">
        <v>522402</v>
      </c>
      <c r="F137">
        <v>21008</v>
      </c>
      <c r="G137">
        <v>3</v>
      </c>
      <c r="H137">
        <v>1</v>
      </c>
      <c r="I137" t="s">
        <v>126</v>
      </c>
      <c r="J137">
        <v>10</v>
      </c>
      <c r="K137">
        <v>512402</v>
      </c>
      <c r="L137">
        <v>1</v>
      </c>
      <c r="M137">
        <v>2</v>
      </c>
      <c r="N137">
        <v>0</v>
      </c>
      <c r="O137">
        <v>0</v>
      </c>
      <c r="Q137">
        <v>0</v>
      </c>
      <c r="R137">
        <v>0</v>
      </c>
      <c r="S137">
        <v>0</v>
      </c>
      <c r="T137">
        <v>0</v>
      </c>
      <c r="U137">
        <v>532402</v>
      </c>
      <c r="V137">
        <v>21</v>
      </c>
      <c r="W137">
        <v>0</v>
      </c>
      <c r="X137">
        <v>1512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152</v>
      </c>
      <c r="AL137">
        <v>81004</v>
      </c>
      <c r="AM137">
        <v>3</v>
      </c>
      <c r="AN137">
        <v>1</v>
      </c>
      <c r="AO137" t="s">
        <v>110</v>
      </c>
      <c r="AP137">
        <v>3</v>
      </c>
      <c r="AQ137">
        <v>21011</v>
      </c>
      <c r="AR137">
        <v>21012</v>
      </c>
      <c r="AS137">
        <v>21013</v>
      </c>
      <c r="AT137">
        <v>21014</v>
      </c>
      <c r="AU137">
        <v>21015</v>
      </c>
      <c r="AV137">
        <v>21016</v>
      </c>
      <c r="AW137">
        <v>21017</v>
      </c>
      <c r="AX137">
        <v>21018</v>
      </c>
      <c r="AY137">
        <v>5142021</v>
      </c>
      <c r="AZ137">
        <v>522402</v>
      </c>
      <c r="BA137">
        <v>21504</v>
      </c>
      <c r="BB137">
        <v>0</v>
      </c>
      <c r="BC137">
        <v>0</v>
      </c>
      <c r="BD137" t="s">
        <v>156</v>
      </c>
      <c r="BE137">
        <v>8</v>
      </c>
      <c r="BF137">
        <v>5143021</v>
      </c>
      <c r="BG137">
        <v>522402</v>
      </c>
      <c r="BH137">
        <v>11002</v>
      </c>
      <c r="BI137">
        <v>3</v>
      </c>
      <c r="BJ137">
        <v>1</v>
      </c>
      <c r="BK137" t="s">
        <v>124</v>
      </c>
      <c r="BL137">
        <v>15</v>
      </c>
    </row>
    <row r="138" spans="1:64" x14ac:dyDescent="0.15">
      <c r="A138">
        <v>514103</v>
      </c>
      <c r="B138">
        <v>514104</v>
      </c>
      <c r="C138">
        <v>514</v>
      </c>
      <c r="D138">
        <v>5141031</v>
      </c>
      <c r="E138">
        <v>522403</v>
      </c>
      <c r="F138">
        <v>31305</v>
      </c>
      <c r="G138">
        <v>3</v>
      </c>
      <c r="H138">
        <v>1</v>
      </c>
      <c r="I138" t="s">
        <v>129</v>
      </c>
      <c r="J138">
        <v>10</v>
      </c>
      <c r="K138">
        <v>512403</v>
      </c>
      <c r="L138">
        <v>1</v>
      </c>
      <c r="M138">
        <v>2</v>
      </c>
      <c r="N138">
        <v>0</v>
      </c>
      <c r="O138">
        <v>0</v>
      </c>
      <c r="Q138">
        <v>0</v>
      </c>
      <c r="R138">
        <v>0</v>
      </c>
      <c r="S138">
        <v>0</v>
      </c>
      <c r="T138">
        <v>0</v>
      </c>
      <c r="U138">
        <v>532403</v>
      </c>
      <c r="V138">
        <v>21</v>
      </c>
      <c r="W138">
        <v>0</v>
      </c>
      <c r="X138">
        <v>1512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152</v>
      </c>
      <c r="AL138">
        <v>81004</v>
      </c>
      <c r="AM138">
        <v>3</v>
      </c>
      <c r="AN138">
        <v>1</v>
      </c>
      <c r="AO138" t="s">
        <v>110</v>
      </c>
      <c r="AP138">
        <v>3</v>
      </c>
      <c r="AQ138">
        <v>21011</v>
      </c>
      <c r="AR138">
        <v>21012</v>
      </c>
      <c r="AS138">
        <v>21013</v>
      </c>
      <c r="AT138">
        <v>21014</v>
      </c>
      <c r="AU138">
        <v>21015</v>
      </c>
      <c r="AV138">
        <v>21016</v>
      </c>
      <c r="AW138">
        <v>21017</v>
      </c>
      <c r="AX138">
        <v>21018</v>
      </c>
      <c r="AY138">
        <v>5142031</v>
      </c>
      <c r="AZ138">
        <v>522403</v>
      </c>
      <c r="BA138">
        <v>31501</v>
      </c>
      <c r="BB138">
        <v>0</v>
      </c>
      <c r="BC138">
        <v>0</v>
      </c>
      <c r="BD138" t="s">
        <v>157</v>
      </c>
      <c r="BE138">
        <v>8</v>
      </c>
      <c r="BF138">
        <v>5143031</v>
      </c>
      <c r="BG138">
        <v>522403</v>
      </c>
      <c r="BH138">
        <v>21005</v>
      </c>
      <c r="BI138">
        <v>3</v>
      </c>
      <c r="BJ138">
        <v>1</v>
      </c>
      <c r="BK138" t="s">
        <v>127</v>
      </c>
      <c r="BL138">
        <v>15</v>
      </c>
    </row>
    <row r="139" spans="1:64" x14ac:dyDescent="0.15">
      <c r="A139">
        <v>514104</v>
      </c>
      <c r="B139">
        <v>514105</v>
      </c>
      <c r="C139">
        <v>514</v>
      </c>
      <c r="D139">
        <v>5141041</v>
      </c>
      <c r="E139">
        <v>522404</v>
      </c>
      <c r="F139">
        <v>41306</v>
      </c>
      <c r="G139">
        <v>3</v>
      </c>
      <c r="H139">
        <v>1</v>
      </c>
      <c r="I139" t="s">
        <v>132</v>
      </c>
      <c r="J139">
        <v>10</v>
      </c>
      <c r="K139">
        <v>512404</v>
      </c>
      <c r="L139">
        <v>1</v>
      </c>
      <c r="M139">
        <v>2</v>
      </c>
      <c r="N139">
        <v>0</v>
      </c>
      <c r="O139">
        <v>0</v>
      </c>
      <c r="Q139">
        <v>0</v>
      </c>
      <c r="R139">
        <v>0</v>
      </c>
      <c r="S139">
        <v>0</v>
      </c>
      <c r="T139">
        <v>0</v>
      </c>
      <c r="U139">
        <v>532404</v>
      </c>
      <c r="V139">
        <v>21</v>
      </c>
      <c r="W139">
        <v>0</v>
      </c>
      <c r="X139">
        <v>1512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152</v>
      </c>
      <c r="AL139">
        <v>81004</v>
      </c>
      <c r="AM139">
        <v>3</v>
      </c>
      <c r="AN139">
        <v>1</v>
      </c>
      <c r="AO139" t="s">
        <v>110</v>
      </c>
      <c r="AP139">
        <v>3</v>
      </c>
      <c r="AQ139">
        <v>21011</v>
      </c>
      <c r="AR139">
        <v>21012</v>
      </c>
      <c r="AS139">
        <v>21013</v>
      </c>
      <c r="AT139">
        <v>21014</v>
      </c>
      <c r="AU139">
        <v>21015</v>
      </c>
      <c r="AV139">
        <v>21016</v>
      </c>
      <c r="AW139">
        <v>21017</v>
      </c>
      <c r="AX139">
        <v>21018</v>
      </c>
      <c r="AY139">
        <v>5142041</v>
      </c>
      <c r="AZ139">
        <v>522404</v>
      </c>
      <c r="BA139">
        <v>41305</v>
      </c>
      <c r="BB139">
        <v>0</v>
      </c>
      <c r="BC139">
        <v>0</v>
      </c>
      <c r="BD139" t="s">
        <v>158</v>
      </c>
      <c r="BE139">
        <v>8</v>
      </c>
      <c r="BF139">
        <v>5143041</v>
      </c>
      <c r="BG139">
        <v>522404</v>
      </c>
      <c r="BH139">
        <v>31006</v>
      </c>
      <c r="BI139">
        <v>3</v>
      </c>
      <c r="BJ139">
        <v>1</v>
      </c>
      <c r="BK139" t="s">
        <v>130</v>
      </c>
      <c r="BL139">
        <v>15</v>
      </c>
    </row>
    <row r="140" spans="1:64" x14ac:dyDescent="0.15">
      <c r="A140">
        <v>514105</v>
      </c>
      <c r="B140">
        <v>514106</v>
      </c>
      <c r="C140">
        <v>514</v>
      </c>
      <c r="D140">
        <v>5141051</v>
      </c>
      <c r="E140">
        <v>522405</v>
      </c>
      <c r="F140">
        <v>21007</v>
      </c>
      <c r="G140">
        <v>3</v>
      </c>
      <c r="H140">
        <v>1</v>
      </c>
      <c r="I140" t="s">
        <v>135</v>
      </c>
      <c r="J140">
        <v>10</v>
      </c>
      <c r="K140">
        <v>512405</v>
      </c>
      <c r="L140">
        <v>1</v>
      </c>
      <c r="M140">
        <v>2</v>
      </c>
      <c r="N140">
        <v>5741051</v>
      </c>
      <c r="O140">
        <v>0</v>
      </c>
      <c r="P140">
        <v>41503</v>
      </c>
      <c r="Q140">
        <v>3</v>
      </c>
      <c r="R140">
        <v>1</v>
      </c>
      <c r="S140" t="s">
        <v>255</v>
      </c>
      <c r="T140">
        <v>18</v>
      </c>
      <c r="U140">
        <v>532405</v>
      </c>
      <c r="V140">
        <v>21</v>
      </c>
      <c r="W140">
        <v>0</v>
      </c>
      <c r="X140">
        <v>1512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152</v>
      </c>
      <c r="AL140">
        <v>81004</v>
      </c>
      <c r="AM140">
        <v>3</v>
      </c>
      <c r="AN140">
        <v>1</v>
      </c>
      <c r="AO140" t="s">
        <v>110</v>
      </c>
      <c r="AP140">
        <v>3</v>
      </c>
      <c r="AQ140">
        <v>21011</v>
      </c>
      <c r="AR140">
        <v>21012</v>
      </c>
      <c r="AS140">
        <v>21013</v>
      </c>
      <c r="AT140">
        <v>21014</v>
      </c>
      <c r="AU140">
        <v>21015</v>
      </c>
      <c r="AV140">
        <v>21016</v>
      </c>
      <c r="AW140">
        <v>21017</v>
      </c>
      <c r="AX140">
        <v>21018</v>
      </c>
      <c r="AY140">
        <v>5142051</v>
      </c>
      <c r="AZ140">
        <v>522405</v>
      </c>
      <c r="BA140">
        <v>11501</v>
      </c>
      <c r="BB140">
        <v>0</v>
      </c>
      <c r="BC140">
        <v>0</v>
      </c>
      <c r="BD140" t="s">
        <v>160</v>
      </c>
      <c r="BE140">
        <v>8</v>
      </c>
      <c r="BF140">
        <v>5143051</v>
      </c>
      <c r="BG140">
        <v>522405</v>
      </c>
      <c r="BH140">
        <v>41004</v>
      </c>
      <c r="BI140">
        <v>3</v>
      </c>
      <c r="BJ140">
        <v>1</v>
      </c>
      <c r="BK140" t="s">
        <v>133</v>
      </c>
      <c r="BL140">
        <v>15</v>
      </c>
    </row>
    <row r="141" spans="1:64" x14ac:dyDescent="0.15">
      <c r="A141">
        <v>514106</v>
      </c>
      <c r="B141">
        <v>514107</v>
      </c>
      <c r="C141">
        <v>514</v>
      </c>
      <c r="D141">
        <v>5141061</v>
      </c>
      <c r="E141">
        <v>522406</v>
      </c>
      <c r="F141">
        <v>11302</v>
      </c>
      <c r="G141">
        <v>3</v>
      </c>
      <c r="H141">
        <v>1</v>
      </c>
      <c r="I141" t="s">
        <v>111</v>
      </c>
      <c r="J141">
        <v>10</v>
      </c>
      <c r="K141">
        <v>512406</v>
      </c>
      <c r="L141">
        <v>1</v>
      </c>
      <c r="M141">
        <v>2</v>
      </c>
      <c r="N141">
        <v>0</v>
      </c>
      <c r="O141">
        <v>0</v>
      </c>
      <c r="Q141">
        <v>0</v>
      </c>
      <c r="R141">
        <v>0</v>
      </c>
      <c r="S141">
        <v>0</v>
      </c>
      <c r="T141">
        <v>0</v>
      </c>
      <c r="U141">
        <v>532406</v>
      </c>
      <c r="V141">
        <v>21</v>
      </c>
      <c r="W141">
        <v>0</v>
      </c>
      <c r="X141">
        <v>1512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152</v>
      </c>
      <c r="AL141">
        <v>81004</v>
      </c>
      <c r="AM141">
        <v>3</v>
      </c>
      <c r="AN141">
        <v>1</v>
      </c>
      <c r="AO141" t="s">
        <v>110</v>
      </c>
      <c r="AP141">
        <v>3</v>
      </c>
      <c r="AQ141">
        <v>21011</v>
      </c>
      <c r="AR141">
        <v>21012</v>
      </c>
      <c r="AS141">
        <v>21013</v>
      </c>
      <c r="AT141">
        <v>21014</v>
      </c>
      <c r="AU141">
        <v>21015</v>
      </c>
      <c r="AV141">
        <v>21016</v>
      </c>
      <c r="AW141">
        <v>21017</v>
      </c>
      <c r="AX141">
        <v>21018</v>
      </c>
      <c r="AY141">
        <v>5142061</v>
      </c>
      <c r="AZ141">
        <v>522406</v>
      </c>
      <c r="BA141">
        <v>11305</v>
      </c>
      <c r="BB141">
        <v>0</v>
      </c>
      <c r="BC141">
        <v>0</v>
      </c>
      <c r="BD141" t="s">
        <v>109</v>
      </c>
      <c r="BE141">
        <v>8</v>
      </c>
      <c r="BF141">
        <v>5143061</v>
      </c>
      <c r="BG141">
        <v>522406</v>
      </c>
      <c r="BH141">
        <v>31002</v>
      </c>
      <c r="BI141">
        <v>3</v>
      </c>
      <c r="BJ141">
        <v>1</v>
      </c>
      <c r="BK141" t="s">
        <v>136</v>
      </c>
      <c r="BL141">
        <v>15</v>
      </c>
    </row>
    <row r="142" spans="1:64" x14ac:dyDescent="0.15">
      <c r="A142">
        <v>514107</v>
      </c>
      <c r="B142">
        <v>514108</v>
      </c>
      <c r="C142">
        <v>514</v>
      </c>
      <c r="D142">
        <v>5141071</v>
      </c>
      <c r="E142">
        <v>522407</v>
      </c>
      <c r="F142">
        <v>21507</v>
      </c>
      <c r="G142">
        <v>3</v>
      </c>
      <c r="H142">
        <v>1</v>
      </c>
      <c r="I142" t="s">
        <v>114</v>
      </c>
      <c r="J142">
        <v>10</v>
      </c>
      <c r="K142">
        <v>512407</v>
      </c>
      <c r="L142">
        <v>1</v>
      </c>
      <c r="M142">
        <v>2</v>
      </c>
      <c r="N142">
        <v>0</v>
      </c>
      <c r="O142">
        <v>0</v>
      </c>
      <c r="Q142">
        <v>0</v>
      </c>
      <c r="R142">
        <v>0</v>
      </c>
      <c r="S142">
        <v>0</v>
      </c>
      <c r="T142">
        <v>0</v>
      </c>
      <c r="U142">
        <v>532407</v>
      </c>
      <c r="V142">
        <v>21</v>
      </c>
      <c r="W142">
        <v>0</v>
      </c>
      <c r="X142">
        <v>1512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152</v>
      </c>
      <c r="AL142">
        <v>81004</v>
      </c>
      <c r="AM142">
        <v>3</v>
      </c>
      <c r="AN142">
        <v>1</v>
      </c>
      <c r="AO142" t="s">
        <v>110</v>
      </c>
      <c r="AP142">
        <v>3</v>
      </c>
      <c r="AQ142">
        <v>21011</v>
      </c>
      <c r="AR142">
        <v>21012</v>
      </c>
      <c r="AS142">
        <v>21013</v>
      </c>
      <c r="AT142">
        <v>21014</v>
      </c>
      <c r="AU142">
        <v>21015</v>
      </c>
      <c r="AV142">
        <v>21016</v>
      </c>
      <c r="AW142">
        <v>21017</v>
      </c>
      <c r="AX142">
        <v>21018</v>
      </c>
      <c r="AY142">
        <v>5142071</v>
      </c>
      <c r="AZ142">
        <v>522407</v>
      </c>
      <c r="BA142">
        <v>21006</v>
      </c>
      <c r="BB142">
        <v>0</v>
      </c>
      <c r="BC142">
        <v>0</v>
      </c>
      <c r="BD142" t="s">
        <v>113</v>
      </c>
      <c r="BE142">
        <v>8</v>
      </c>
      <c r="BF142">
        <v>5143071</v>
      </c>
      <c r="BG142">
        <v>522407</v>
      </c>
      <c r="BH142">
        <v>11003</v>
      </c>
      <c r="BI142">
        <v>3</v>
      </c>
      <c r="BJ142">
        <v>1</v>
      </c>
      <c r="BK142" t="s">
        <v>138</v>
      </c>
      <c r="BL142">
        <v>15</v>
      </c>
    </row>
    <row r="143" spans="1:64" x14ac:dyDescent="0.15">
      <c r="A143">
        <v>514108</v>
      </c>
      <c r="B143">
        <v>514109</v>
      </c>
      <c r="C143">
        <v>514</v>
      </c>
      <c r="D143">
        <v>5141081</v>
      </c>
      <c r="E143">
        <v>522408</v>
      </c>
      <c r="F143">
        <v>31007</v>
      </c>
      <c r="G143">
        <v>3</v>
      </c>
      <c r="H143">
        <v>1</v>
      </c>
      <c r="I143" t="s">
        <v>115</v>
      </c>
      <c r="J143">
        <v>10</v>
      </c>
      <c r="K143">
        <v>512408</v>
      </c>
      <c r="L143">
        <v>1</v>
      </c>
      <c r="M143">
        <v>2</v>
      </c>
      <c r="N143">
        <v>0</v>
      </c>
      <c r="O143">
        <v>0</v>
      </c>
      <c r="Q143">
        <v>0</v>
      </c>
      <c r="R143">
        <v>0</v>
      </c>
      <c r="S143">
        <v>0</v>
      </c>
      <c r="T143">
        <v>0</v>
      </c>
      <c r="U143">
        <v>532408</v>
      </c>
      <c r="V143">
        <v>21</v>
      </c>
      <c r="W143">
        <v>0</v>
      </c>
      <c r="X143">
        <v>1512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152</v>
      </c>
      <c r="AL143">
        <v>81004</v>
      </c>
      <c r="AM143">
        <v>3</v>
      </c>
      <c r="AN143">
        <v>1</v>
      </c>
      <c r="AO143" t="s">
        <v>110</v>
      </c>
      <c r="AP143">
        <v>3</v>
      </c>
      <c r="AQ143">
        <v>21011</v>
      </c>
      <c r="AR143">
        <v>21012</v>
      </c>
      <c r="AS143">
        <v>21013</v>
      </c>
      <c r="AT143">
        <v>21014</v>
      </c>
      <c r="AU143">
        <v>21015</v>
      </c>
      <c r="AV143">
        <v>21016</v>
      </c>
      <c r="AW143">
        <v>21017</v>
      </c>
      <c r="AX143">
        <v>21018</v>
      </c>
      <c r="AY143">
        <v>5142081</v>
      </c>
      <c r="AZ143">
        <v>522408</v>
      </c>
      <c r="BA143">
        <v>31306</v>
      </c>
      <c r="BB143">
        <v>0</v>
      </c>
      <c r="BC143">
        <v>0</v>
      </c>
      <c r="BD143" t="s">
        <v>116</v>
      </c>
      <c r="BE143">
        <v>8</v>
      </c>
      <c r="BF143">
        <v>5143081</v>
      </c>
      <c r="BG143">
        <v>522408</v>
      </c>
      <c r="BH143">
        <v>21305</v>
      </c>
      <c r="BI143">
        <v>3</v>
      </c>
      <c r="BJ143">
        <v>1</v>
      </c>
      <c r="BK143" t="s">
        <v>140</v>
      </c>
      <c r="BL143">
        <v>15</v>
      </c>
    </row>
    <row r="144" spans="1:64" x14ac:dyDescent="0.15">
      <c r="A144">
        <v>514109</v>
      </c>
      <c r="B144">
        <v>514110</v>
      </c>
      <c r="C144">
        <v>514</v>
      </c>
      <c r="D144">
        <v>5141091</v>
      </c>
      <c r="E144">
        <v>522409</v>
      </c>
      <c r="F144">
        <v>41008</v>
      </c>
      <c r="G144">
        <v>3</v>
      </c>
      <c r="H144">
        <v>1</v>
      </c>
      <c r="I144" t="s">
        <v>119</v>
      </c>
      <c r="J144">
        <v>10</v>
      </c>
      <c r="K144">
        <v>512409</v>
      </c>
      <c r="L144">
        <v>1</v>
      </c>
      <c r="M144">
        <v>2</v>
      </c>
      <c r="N144">
        <v>0</v>
      </c>
      <c r="O144">
        <v>0</v>
      </c>
      <c r="Q144">
        <v>0</v>
      </c>
      <c r="R144">
        <v>0</v>
      </c>
      <c r="S144">
        <v>0</v>
      </c>
      <c r="T144">
        <v>0</v>
      </c>
      <c r="U144">
        <v>532409</v>
      </c>
      <c r="V144">
        <v>21</v>
      </c>
      <c r="W144">
        <v>0</v>
      </c>
      <c r="X144">
        <v>1512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152</v>
      </c>
      <c r="AL144">
        <v>81004</v>
      </c>
      <c r="AM144">
        <v>3</v>
      </c>
      <c r="AN144">
        <v>1</v>
      </c>
      <c r="AO144" t="s">
        <v>110</v>
      </c>
      <c r="AP144">
        <v>3</v>
      </c>
      <c r="AQ144">
        <v>21011</v>
      </c>
      <c r="AR144">
        <v>21012</v>
      </c>
      <c r="AS144">
        <v>21013</v>
      </c>
      <c r="AT144">
        <v>21014</v>
      </c>
      <c r="AU144">
        <v>21015</v>
      </c>
      <c r="AV144">
        <v>21016</v>
      </c>
      <c r="AW144">
        <v>21017</v>
      </c>
      <c r="AX144">
        <v>21018</v>
      </c>
      <c r="AY144">
        <v>5142091</v>
      </c>
      <c r="AZ144">
        <v>522409</v>
      </c>
      <c r="BA144">
        <v>41007</v>
      </c>
      <c r="BB144">
        <v>0</v>
      </c>
      <c r="BC144">
        <v>0</v>
      </c>
      <c r="BD144" t="s">
        <v>118</v>
      </c>
      <c r="BE144">
        <v>8</v>
      </c>
      <c r="BF144">
        <v>5143091</v>
      </c>
      <c r="BG144">
        <v>522409</v>
      </c>
      <c r="BH144">
        <v>31005</v>
      </c>
      <c r="BI144">
        <v>3</v>
      </c>
      <c r="BJ144">
        <v>1</v>
      </c>
      <c r="BK144" t="s">
        <v>142</v>
      </c>
      <c r="BL144">
        <v>15</v>
      </c>
    </row>
    <row r="145" spans="1:64" x14ac:dyDescent="0.15">
      <c r="A145">
        <v>514110</v>
      </c>
      <c r="B145">
        <v>0</v>
      </c>
      <c r="C145">
        <v>514</v>
      </c>
      <c r="D145">
        <v>5141101</v>
      </c>
      <c r="E145">
        <v>522410</v>
      </c>
      <c r="F145">
        <v>21502</v>
      </c>
      <c r="G145">
        <v>3</v>
      </c>
      <c r="H145">
        <v>1</v>
      </c>
      <c r="I145" t="s">
        <v>122</v>
      </c>
      <c r="J145">
        <v>10</v>
      </c>
      <c r="K145">
        <v>512410</v>
      </c>
      <c r="L145">
        <v>1</v>
      </c>
      <c r="M145">
        <v>2</v>
      </c>
      <c r="N145">
        <v>5741101</v>
      </c>
      <c r="O145">
        <v>0</v>
      </c>
      <c r="P145">
        <v>41505</v>
      </c>
      <c r="Q145">
        <v>3</v>
      </c>
      <c r="R145">
        <v>1</v>
      </c>
      <c r="S145" t="s">
        <v>256</v>
      </c>
      <c r="T145">
        <v>18</v>
      </c>
      <c r="U145">
        <v>532410</v>
      </c>
      <c r="V145">
        <v>21</v>
      </c>
      <c r="W145">
        <v>0</v>
      </c>
      <c r="X145">
        <v>1512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152</v>
      </c>
      <c r="AL145">
        <v>81004</v>
      </c>
      <c r="AM145">
        <v>3</v>
      </c>
      <c r="AN145">
        <v>1</v>
      </c>
      <c r="AO145" t="s">
        <v>110</v>
      </c>
      <c r="AP145">
        <v>3</v>
      </c>
      <c r="AQ145">
        <v>21011</v>
      </c>
      <c r="AR145">
        <v>21012</v>
      </c>
      <c r="AS145">
        <v>21013</v>
      </c>
      <c r="AT145">
        <v>21014</v>
      </c>
      <c r="AU145">
        <v>21015</v>
      </c>
      <c r="AV145">
        <v>21016</v>
      </c>
      <c r="AW145">
        <v>21017</v>
      </c>
      <c r="AX145">
        <v>21018</v>
      </c>
      <c r="AY145">
        <v>5142101</v>
      </c>
      <c r="AZ145">
        <v>522410</v>
      </c>
      <c r="BA145">
        <v>11008</v>
      </c>
      <c r="BB145">
        <v>0</v>
      </c>
      <c r="BC145">
        <v>0</v>
      </c>
      <c r="BD145" t="s">
        <v>121</v>
      </c>
      <c r="BE145">
        <v>8</v>
      </c>
      <c r="BF145">
        <v>5143101</v>
      </c>
      <c r="BG145">
        <v>522410</v>
      </c>
      <c r="BH145">
        <v>41508</v>
      </c>
      <c r="BI145">
        <v>3</v>
      </c>
      <c r="BJ145">
        <v>1</v>
      </c>
      <c r="BK145" t="s">
        <v>144</v>
      </c>
      <c r="BL145">
        <v>15</v>
      </c>
    </row>
    <row r="146" spans="1:64" x14ac:dyDescent="0.15">
      <c r="A146">
        <v>515101</v>
      </c>
      <c r="B146">
        <v>515102</v>
      </c>
      <c r="C146">
        <v>515</v>
      </c>
      <c r="D146">
        <v>5151011</v>
      </c>
      <c r="E146">
        <v>522501</v>
      </c>
      <c r="F146">
        <v>11006</v>
      </c>
      <c r="G146">
        <v>3</v>
      </c>
      <c r="H146">
        <v>1</v>
      </c>
      <c r="I146" t="s">
        <v>125</v>
      </c>
      <c r="J146">
        <v>10</v>
      </c>
      <c r="K146">
        <v>512501</v>
      </c>
      <c r="L146">
        <v>1</v>
      </c>
      <c r="M146">
        <v>2</v>
      </c>
      <c r="N146">
        <v>0</v>
      </c>
      <c r="O146">
        <v>0</v>
      </c>
      <c r="Q146">
        <v>0</v>
      </c>
      <c r="R146">
        <v>0</v>
      </c>
      <c r="S146">
        <v>0</v>
      </c>
      <c r="T146">
        <v>0</v>
      </c>
      <c r="U146">
        <v>532501</v>
      </c>
      <c r="V146">
        <v>21</v>
      </c>
      <c r="W146">
        <v>0</v>
      </c>
      <c r="X146">
        <v>1820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182</v>
      </c>
      <c r="AL146">
        <v>81004</v>
      </c>
      <c r="AM146">
        <v>3</v>
      </c>
      <c r="AN146">
        <v>1</v>
      </c>
      <c r="AO146" t="s">
        <v>110</v>
      </c>
      <c r="AP146">
        <v>3</v>
      </c>
      <c r="AQ146">
        <v>21011</v>
      </c>
      <c r="AR146">
        <v>21012</v>
      </c>
      <c r="AS146">
        <v>21013</v>
      </c>
      <c r="AT146">
        <v>21014</v>
      </c>
      <c r="AU146">
        <v>21015</v>
      </c>
      <c r="AV146">
        <v>21016</v>
      </c>
      <c r="AW146">
        <v>21017</v>
      </c>
      <c r="AX146">
        <v>21018</v>
      </c>
      <c r="AY146">
        <v>5152011</v>
      </c>
      <c r="AZ146">
        <v>522501</v>
      </c>
      <c r="BA146">
        <v>11002</v>
      </c>
      <c r="BB146">
        <v>0</v>
      </c>
      <c r="BC146">
        <v>0</v>
      </c>
      <c r="BD146" t="s">
        <v>124</v>
      </c>
      <c r="BE146">
        <v>8</v>
      </c>
      <c r="BF146">
        <v>5153011</v>
      </c>
      <c r="BG146">
        <v>522501</v>
      </c>
      <c r="BH146">
        <v>31001</v>
      </c>
      <c r="BI146">
        <v>3</v>
      </c>
      <c r="BJ146">
        <v>1</v>
      </c>
      <c r="BK146" t="s">
        <v>146</v>
      </c>
      <c r="BL146">
        <v>15</v>
      </c>
    </row>
    <row r="147" spans="1:64" x14ac:dyDescent="0.15">
      <c r="A147">
        <v>515102</v>
      </c>
      <c r="B147">
        <v>515103</v>
      </c>
      <c r="C147">
        <v>515</v>
      </c>
      <c r="D147">
        <v>5151021</v>
      </c>
      <c r="E147">
        <v>522502</v>
      </c>
      <c r="F147">
        <v>21306</v>
      </c>
      <c r="G147">
        <v>3</v>
      </c>
      <c r="H147">
        <v>1</v>
      </c>
      <c r="I147" t="s">
        <v>128</v>
      </c>
      <c r="J147">
        <v>10</v>
      </c>
      <c r="K147">
        <v>512502</v>
      </c>
      <c r="L147">
        <v>1</v>
      </c>
      <c r="M147">
        <v>2</v>
      </c>
      <c r="N147">
        <v>0</v>
      </c>
      <c r="O147">
        <v>0</v>
      </c>
      <c r="Q147">
        <v>0</v>
      </c>
      <c r="R147">
        <v>0</v>
      </c>
      <c r="S147">
        <v>0</v>
      </c>
      <c r="T147">
        <v>0</v>
      </c>
      <c r="U147">
        <v>532502</v>
      </c>
      <c r="V147">
        <v>21</v>
      </c>
      <c r="W147">
        <v>0</v>
      </c>
      <c r="X147">
        <v>1820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182</v>
      </c>
      <c r="AL147">
        <v>81004</v>
      </c>
      <c r="AM147">
        <v>3</v>
      </c>
      <c r="AN147">
        <v>1</v>
      </c>
      <c r="AO147" t="s">
        <v>110</v>
      </c>
      <c r="AP147">
        <v>3</v>
      </c>
      <c r="AQ147">
        <v>21011</v>
      </c>
      <c r="AR147">
        <v>21012</v>
      </c>
      <c r="AS147">
        <v>21013</v>
      </c>
      <c r="AT147">
        <v>21014</v>
      </c>
      <c r="AU147">
        <v>21015</v>
      </c>
      <c r="AV147">
        <v>21016</v>
      </c>
      <c r="AW147">
        <v>21017</v>
      </c>
      <c r="AX147">
        <v>21018</v>
      </c>
      <c r="AY147">
        <v>5152021</v>
      </c>
      <c r="AZ147">
        <v>522502</v>
      </c>
      <c r="BA147">
        <v>21005</v>
      </c>
      <c r="BB147">
        <v>0</v>
      </c>
      <c r="BC147">
        <v>0</v>
      </c>
      <c r="BD147" t="s">
        <v>127</v>
      </c>
      <c r="BE147">
        <v>8</v>
      </c>
      <c r="BF147">
        <v>5153021</v>
      </c>
      <c r="BG147">
        <v>522502</v>
      </c>
      <c r="BH147">
        <v>11004</v>
      </c>
      <c r="BI147">
        <v>3</v>
      </c>
      <c r="BJ147">
        <v>1</v>
      </c>
      <c r="BK147" t="s">
        <v>148</v>
      </c>
      <c r="BL147">
        <v>15</v>
      </c>
    </row>
    <row r="148" spans="1:64" x14ac:dyDescent="0.15">
      <c r="A148">
        <v>515103</v>
      </c>
      <c r="B148">
        <v>515104</v>
      </c>
      <c r="C148">
        <v>515</v>
      </c>
      <c r="D148">
        <v>5151031</v>
      </c>
      <c r="E148">
        <v>522503</v>
      </c>
      <c r="F148">
        <v>31507</v>
      </c>
      <c r="G148">
        <v>3</v>
      </c>
      <c r="H148">
        <v>1</v>
      </c>
      <c r="I148" t="s">
        <v>131</v>
      </c>
      <c r="J148">
        <v>10</v>
      </c>
      <c r="K148">
        <v>512503</v>
      </c>
      <c r="L148">
        <v>1</v>
      </c>
      <c r="M148">
        <v>2</v>
      </c>
      <c r="N148">
        <v>0</v>
      </c>
      <c r="O148">
        <v>0</v>
      </c>
      <c r="Q148">
        <v>0</v>
      </c>
      <c r="R148">
        <v>0</v>
      </c>
      <c r="S148">
        <v>0</v>
      </c>
      <c r="T148">
        <v>0</v>
      </c>
      <c r="U148">
        <v>532503</v>
      </c>
      <c r="V148">
        <v>21</v>
      </c>
      <c r="W148">
        <v>0</v>
      </c>
      <c r="X148">
        <v>1820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182</v>
      </c>
      <c r="AL148">
        <v>81004</v>
      </c>
      <c r="AM148">
        <v>3</v>
      </c>
      <c r="AN148">
        <v>1</v>
      </c>
      <c r="AO148" t="s">
        <v>110</v>
      </c>
      <c r="AP148">
        <v>3</v>
      </c>
      <c r="AQ148">
        <v>21011</v>
      </c>
      <c r="AR148">
        <v>21012</v>
      </c>
      <c r="AS148">
        <v>21013</v>
      </c>
      <c r="AT148">
        <v>21014</v>
      </c>
      <c r="AU148">
        <v>21015</v>
      </c>
      <c r="AV148">
        <v>21016</v>
      </c>
      <c r="AW148">
        <v>21017</v>
      </c>
      <c r="AX148">
        <v>21018</v>
      </c>
      <c r="AY148">
        <v>5152031</v>
      </c>
      <c r="AZ148">
        <v>522503</v>
      </c>
      <c r="BA148">
        <v>31006</v>
      </c>
      <c r="BB148">
        <v>0</v>
      </c>
      <c r="BC148">
        <v>0</v>
      </c>
      <c r="BD148" t="s">
        <v>130</v>
      </c>
      <c r="BE148">
        <v>8</v>
      </c>
      <c r="BF148">
        <v>5153031</v>
      </c>
      <c r="BG148">
        <v>522503</v>
      </c>
      <c r="BH148">
        <v>41501</v>
      </c>
      <c r="BI148">
        <v>3</v>
      </c>
      <c r="BJ148">
        <v>1</v>
      </c>
      <c r="BK148" t="s">
        <v>147</v>
      </c>
      <c r="BL148">
        <v>15</v>
      </c>
    </row>
    <row r="149" spans="1:64" x14ac:dyDescent="0.15">
      <c r="A149">
        <v>515104</v>
      </c>
      <c r="B149">
        <v>515105</v>
      </c>
      <c r="C149">
        <v>515</v>
      </c>
      <c r="D149">
        <v>5151041</v>
      </c>
      <c r="E149">
        <v>522504</v>
      </c>
      <c r="F149">
        <v>41507</v>
      </c>
      <c r="G149">
        <v>3</v>
      </c>
      <c r="H149">
        <v>1</v>
      </c>
      <c r="I149" t="s">
        <v>134</v>
      </c>
      <c r="J149">
        <v>10</v>
      </c>
      <c r="K149">
        <v>512504</v>
      </c>
      <c r="L149">
        <v>1</v>
      </c>
      <c r="M149">
        <v>2</v>
      </c>
      <c r="N149">
        <v>0</v>
      </c>
      <c r="O149">
        <v>0</v>
      </c>
      <c r="Q149">
        <v>0</v>
      </c>
      <c r="R149">
        <v>0</v>
      </c>
      <c r="S149">
        <v>0</v>
      </c>
      <c r="T149">
        <v>0</v>
      </c>
      <c r="U149">
        <v>532504</v>
      </c>
      <c r="V149">
        <v>21</v>
      </c>
      <c r="W149">
        <v>0</v>
      </c>
      <c r="X149">
        <v>1820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182</v>
      </c>
      <c r="AL149">
        <v>81004</v>
      </c>
      <c r="AM149">
        <v>3</v>
      </c>
      <c r="AN149">
        <v>1</v>
      </c>
      <c r="AO149" t="s">
        <v>110</v>
      </c>
      <c r="AP149">
        <v>3</v>
      </c>
      <c r="AQ149">
        <v>21011</v>
      </c>
      <c r="AR149">
        <v>21012</v>
      </c>
      <c r="AS149">
        <v>21013</v>
      </c>
      <c r="AT149">
        <v>21014</v>
      </c>
      <c r="AU149">
        <v>21015</v>
      </c>
      <c r="AV149">
        <v>21016</v>
      </c>
      <c r="AW149">
        <v>21017</v>
      </c>
      <c r="AX149">
        <v>21018</v>
      </c>
      <c r="AY149">
        <v>5152041</v>
      </c>
      <c r="AZ149">
        <v>522504</v>
      </c>
      <c r="BA149">
        <v>41004</v>
      </c>
      <c r="BB149">
        <v>0</v>
      </c>
      <c r="BC149">
        <v>0</v>
      </c>
      <c r="BD149" t="s">
        <v>133</v>
      </c>
      <c r="BE149">
        <v>8</v>
      </c>
      <c r="BF149">
        <v>5153041</v>
      </c>
      <c r="BG149">
        <v>522504</v>
      </c>
      <c r="BH149">
        <v>11507</v>
      </c>
      <c r="BI149">
        <v>3</v>
      </c>
      <c r="BJ149">
        <v>1</v>
      </c>
      <c r="BK149" t="s">
        <v>149</v>
      </c>
      <c r="BL149">
        <v>15</v>
      </c>
    </row>
    <row r="150" spans="1:64" x14ac:dyDescent="0.15">
      <c r="A150">
        <v>515105</v>
      </c>
      <c r="B150">
        <v>515106</v>
      </c>
      <c r="C150">
        <v>515</v>
      </c>
      <c r="D150">
        <v>5151051</v>
      </c>
      <c r="E150">
        <v>522505</v>
      </c>
      <c r="F150">
        <v>11304</v>
      </c>
      <c r="G150">
        <v>3</v>
      </c>
      <c r="H150">
        <v>1</v>
      </c>
      <c r="I150" t="s">
        <v>137</v>
      </c>
      <c r="J150">
        <v>10</v>
      </c>
      <c r="K150">
        <v>512505</v>
      </c>
      <c r="L150">
        <v>1</v>
      </c>
      <c r="M150">
        <v>2</v>
      </c>
      <c r="N150">
        <v>5751051</v>
      </c>
      <c r="O150">
        <v>0</v>
      </c>
      <c r="P150">
        <v>11508</v>
      </c>
      <c r="Q150">
        <v>3</v>
      </c>
      <c r="R150">
        <v>1</v>
      </c>
      <c r="S150" t="s">
        <v>257</v>
      </c>
      <c r="T150">
        <v>18</v>
      </c>
      <c r="U150">
        <v>532505</v>
      </c>
      <c r="V150">
        <v>21</v>
      </c>
      <c r="W150">
        <v>0</v>
      </c>
      <c r="X150">
        <v>1820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182</v>
      </c>
      <c r="AL150">
        <v>81004</v>
      </c>
      <c r="AM150">
        <v>3</v>
      </c>
      <c r="AN150">
        <v>1</v>
      </c>
      <c r="AO150" t="s">
        <v>110</v>
      </c>
      <c r="AP150">
        <v>3</v>
      </c>
      <c r="AQ150">
        <v>21011</v>
      </c>
      <c r="AR150">
        <v>21012</v>
      </c>
      <c r="AS150">
        <v>21013</v>
      </c>
      <c r="AT150">
        <v>21014</v>
      </c>
      <c r="AU150">
        <v>21015</v>
      </c>
      <c r="AV150">
        <v>21016</v>
      </c>
      <c r="AW150">
        <v>21017</v>
      </c>
      <c r="AX150">
        <v>21018</v>
      </c>
      <c r="AY150">
        <v>5152051</v>
      </c>
      <c r="AZ150">
        <v>522505</v>
      </c>
      <c r="BA150">
        <v>31002</v>
      </c>
      <c r="BB150">
        <v>0</v>
      </c>
      <c r="BC150">
        <v>0</v>
      </c>
      <c r="BD150" t="s">
        <v>136</v>
      </c>
      <c r="BE150">
        <v>8</v>
      </c>
      <c r="BF150">
        <v>5153051</v>
      </c>
      <c r="BG150">
        <v>522505</v>
      </c>
      <c r="BH150">
        <v>21506</v>
      </c>
      <c r="BI150">
        <v>3</v>
      </c>
      <c r="BJ150">
        <v>1</v>
      </c>
      <c r="BK150" t="s">
        <v>150</v>
      </c>
      <c r="BL150">
        <v>15</v>
      </c>
    </row>
    <row r="151" spans="1:64" x14ac:dyDescent="0.15">
      <c r="A151">
        <v>515106</v>
      </c>
      <c r="B151">
        <v>515107</v>
      </c>
      <c r="C151">
        <v>515</v>
      </c>
      <c r="D151">
        <v>5151061</v>
      </c>
      <c r="E151">
        <v>522506</v>
      </c>
      <c r="F151">
        <v>11506</v>
      </c>
      <c r="G151">
        <v>3</v>
      </c>
      <c r="H151">
        <v>1</v>
      </c>
      <c r="I151" t="s">
        <v>139</v>
      </c>
      <c r="J151">
        <v>10</v>
      </c>
      <c r="K151">
        <v>512506</v>
      </c>
      <c r="L151">
        <v>1</v>
      </c>
      <c r="M151">
        <v>2</v>
      </c>
      <c r="N151">
        <v>0</v>
      </c>
      <c r="O151">
        <v>0</v>
      </c>
      <c r="Q151">
        <v>0</v>
      </c>
      <c r="R151">
        <v>0</v>
      </c>
      <c r="S151">
        <v>0</v>
      </c>
      <c r="T151">
        <v>0</v>
      </c>
      <c r="U151">
        <v>532506</v>
      </c>
      <c r="V151">
        <v>21</v>
      </c>
      <c r="W151">
        <v>0</v>
      </c>
      <c r="X151">
        <v>1820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182</v>
      </c>
      <c r="AL151">
        <v>81004</v>
      </c>
      <c r="AM151">
        <v>3</v>
      </c>
      <c r="AN151">
        <v>1</v>
      </c>
      <c r="AO151" t="s">
        <v>110</v>
      </c>
      <c r="AP151">
        <v>3</v>
      </c>
      <c r="AQ151">
        <v>21011</v>
      </c>
      <c r="AR151">
        <v>21012</v>
      </c>
      <c r="AS151">
        <v>21013</v>
      </c>
      <c r="AT151">
        <v>21014</v>
      </c>
      <c r="AU151">
        <v>21015</v>
      </c>
      <c r="AV151">
        <v>21016</v>
      </c>
      <c r="AW151">
        <v>21017</v>
      </c>
      <c r="AX151">
        <v>21018</v>
      </c>
      <c r="AY151">
        <v>5152061</v>
      </c>
      <c r="AZ151">
        <v>522506</v>
      </c>
      <c r="BA151">
        <v>11003</v>
      </c>
      <c r="BB151">
        <v>0</v>
      </c>
      <c r="BC151">
        <v>0</v>
      </c>
      <c r="BD151" t="s">
        <v>138</v>
      </c>
      <c r="BE151">
        <v>8</v>
      </c>
      <c r="BF151">
        <v>5153061</v>
      </c>
      <c r="BG151">
        <v>522506</v>
      </c>
      <c r="BH151">
        <v>31502</v>
      </c>
      <c r="BI151">
        <v>3</v>
      </c>
      <c r="BJ151">
        <v>1</v>
      </c>
      <c r="BK151" t="s">
        <v>151</v>
      </c>
      <c r="BL151">
        <v>15</v>
      </c>
    </row>
    <row r="152" spans="1:64" x14ac:dyDescent="0.15">
      <c r="A152">
        <v>515107</v>
      </c>
      <c r="B152">
        <v>515108</v>
      </c>
      <c r="C152">
        <v>515</v>
      </c>
      <c r="D152">
        <v>5151071</v>
      </c>
      <c r="E152">
        <v>522507</v>
      </c>
      <c r="F152">
        <v>21301</v>
      </c>
      <c r="G152">
        <v>3</v>
      </c>
      <c r="H152">
        <v>1</v>
      </c>
      <c r="I152" t="s">
        <v>141</v>
      </c>
      <c r="J152">
        <v>10</v>
      </c>
      <c r="K152">
        <v>512507</v>
      </c>
      <c r="L152">
        <v>1</v>
      </c>
      <c r="M152">
        <v>2</v>
      </c>
      <c r="N152">
        <v>0</v>
      </c>
      <c r="O152">
        <v>0</v>
      </c>
      <c r="Q152">
        <v>0</v>
      </c>
      <c r="R152">
        <v>0</v>
      </c>
      <c r="S152">
        <v>0</v>
      </c>
      <c r="T152">
        <v>0</v>
      </c>
      <c r="U152">
        <v>532507</v>
      </c>
      <c r="V152">
        <v>21</v>
      </c>
      <c r="W152">
        <v>0</v>
      </c>
      <c r="X152">
        <v>1820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182</v>
      </c>
      <c r="AL152">
        <v>81004</v>
      </c>
      <c r="AM152">
        <v>3</v>
      </c>
      <c r="AN152">
        <v>1</v>
      </c>
      <c r="AO152" t="s">
        <v>110</v>
      </c>
      <c r="AP152">
        <v>3</v>
      </c>
      <c r="AQ152">
        <v>21011</v>
      </c>
      <c r="AR152">
        <v>21012</v>
      </c>
      <c r="AS152">
        <v>21013</v>
      </c>
      <c r="AT152">
        <v>21014</v>
      </c>
      <c r="AU152">
        <v>21015</v>
      </c>
      <c r="AV152">
        <v>21016</v>
      </c>
      <c r="AW152">
        <v>21017</v>
      </c>
      <c r="AX152">
        <v>21018</v>
      </c>
      <c r="AY152">
        <v>5152071</v>
      </c>
      <c r="AZ152">
        <v>522507</v>
      </c>
      <c r="BA152">
        <v>21305</v>
      </c>
      <c r="BB152">
        <v>0</v>
      </c>
      <c r="BC152">
        <v>0</v>
      </c>
      <c r="BD152" t="s">
        <v>140</v>
      </c>
      <c r="BE152">
        <v>8</v>
      </c>
      <c r="BF152">
        <v>5153071</v>
      </c>
      <c r="BG152">
        <v>522507</v>
      </c>
      <c r="BH152">
        <v>41504</v>
      </c>
      <c r="BI152">
        <v>3</v>
      </c>
      <c r="BJ152">
        <v>1</v>
      </c>
      <c r="BK152" t="s">
        <v>152</v>
      </c>
      <c r="BL152">
        <v>15</v>
      </c>
    </row>
    <row r="153" spans="1:64" x14ac:dyDescent="0.15">
      <c r="A153">
        <v>515108</v>
      </c>
      <c r="B153">
        <v>515109</v>
      </c>
      <c r="C153">
        <v>515</v>
      </c>
      <c r="D153">
        <v>5151081</v>
      </c>
      <c r="E153">
        <v>522508</v>
      </c>
      <c r="F153">
        <v>31504</v>
      </c>
      <c r="G153">
        <v>3</v>
      </c>
      <c r="H153">
        <v>1</v>
      </c>
      <c r="I153" t="s">
        <v>143</v>
      </c>
      <c r="J153">
        <v>10</v>
      </c>
      <c r="K153">
        <v>512508</v>
      </c>
      <c r="L153">
        <v>1</v>
      </c>
      <c r="M153">
        <v>2</v>
      </c>
      <c r="N153">
        <v>0</v>
      </c>
      <c r="O153">
        <v>0</v>
      </c>
      <c r="Q153">
        <v>0</v>
      </c>
      <c r="R153">
        <v>0</v>
      </c>
      <c r="S153">
        <v>0</v>
      </c>
      <c r="T153">
        <v>0</v>
      </c>
      <c r="U153">
        <v>532508</v>
      </c>
      <c r="V153">
        <v>21</v>
      </c>
      <c r="W153">
        <v>0</v>
      </c>
      <c r="X153">
        <v>1820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182</v>
      </c>
      <c r="AL153">
        <v>81004</v>
      </c>
      <c r="AM153">
        <v>3</v>
      </c>
      <c r="AN153">
        <v>1</v>
      </c>
      <c r="AO153" t="s">
        <v>110</v>
      </c>
      <c r="AP153">
        <v>3</v>
      </c>
      <c r="AQ153">
        <v>21011</v>
      </c>
      <c r="AR153">
        <v>21012</v>
      </c>
      <c r="AS153">
        <v>21013</v>
      </c>
      <c r="AT153">
        <v>21014</v>
      </c>
      <c r="AU153">
        <v>21015</v>
      </c>
      <c r="AV153">
        <v>21016</v>
      </c>
      <c r="AW153">
        <v>21017</v>
      </c>
      <c r="AX153">
        <v>21018</v>
      </c>
      <c r="AY153">
        <v>5152081</v>
      </c>
      <c r="AZ153">
        <v>522508</v>
      </c>
      <c r="BA153">
        <v>31005</v>
      </c>
      <c r="BB153">
        <v>0</v>
      </c>
      <c r="BC153">
        <v>0</v>
      </c>
      <c r="BD153" t="s">
        <v>142</v>
      </c>
      <c r="BE153">
        <v>8</v>
      </c>
      <c r="BF153">
        <v>5153081</v>
      </c>
      <c r="BG153">
        <v>522508</v>
      </c>
      <c r="BH153">
        <v>11505</v>
      </c>
      <c r="BI153">
        <v>3</v>
      </c>
      <c r="BJ153">
        <v>1</v>
      </c>
      <c r="BK153" t="s">
        <v>154</v>
      </c>
      <c r="BL153">
        <v>15</v>
      </c>
    </row>
    <row r="154" spans="1:64" x14ac:dyDescent="0.15">
      <c r="A154">
        <v>515109</v>
      </c>
      <c r="B154">
        <v>515110</v>
      </c>
      <c r="C154">
        <v>515</v>
      </c>
      <c r="D154">
        <v>5151091</v>
      </c>
      <c r="E154">
        <v>522509</v>
      </c>
      <c r="F154">
        <v>41506</v>
      </c>
      <c r="G154">
        <v>3</v>
      </c>
      <c r="H154">
        <v>1</v>
      </c>
      <c r="I154" t="s">
        <v>145</v>
      </c>
      <c r="J154">
        <v>10</v>
      </c>
      <c r="K154">
        <v>512509</v>
      </c>
      <c r="L154">
        <v>1</v>
      </c>
      <c r="M154">
        <v>2</v>
      </c>
      <c r="N154">
        <v>0</v>
      </c>
      <c r="O154">
        <v>0</v>
      </c>
      <c r="Q154">
        <v>0</v>
      </c>
      <c r="R154">
        <v>0</v>
      </c>
      <c r="S154">
        <v>0</v>
      </c>
      <c r="T154">
        <v>0</v>
      </c>
      <c r="U154">
        <v>532509</v>
      </c>
      <c r="V154">
        <v>21</v>
      </c>
      <c r="W154">
        <v>0</v>
      </c>
      <c r="X154">
        <v>1820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182</v>
      </c>
      <c r="AL154">
        <v>81004</v>
      </c>
      <c r="AM154">
        <v>3</v>
      </c>
      <c r="AN154">
        <v>1</v>
      </c>
      <c r="AO154" t="s">
        <v>110</v>
      </c>
      <c r="AP154">
        <v>3</v>
      </c>
      <c r="AQ154">
        <v>21011</v>
      </c>
      <c r="AR154">
        <v>21012</v>
      </c>
      <c r="AS154">
        <v>21013</v>
      </c>
      <c r="AT154">
        <v>21014</v>
      </c>
      <c r="AU154">
        <v>21015</v>
      </c>
      <c r="AV154">
        <v>21016</v>
      </c>
      <c r="AW154">
        <v>21017</v>
      </c>
      <c r="AX154">
        <v>21018</v>
      </c>
      <c r="AY154">
        <v>5152091</v>
      </c>
      <c r="AZ154">
        <v>522509</v>
      </c>
      <c r="BA154">
        <v>41508</v>
      </c>
      <c r="BB154">
        <v>0</v>
      </c>
      <c r="BC154">
        <v>0</v>
      </c>
      <c r="BD154" t="s">
        <v>144</v>
      </c>
      <c r="BE154">
        <v>8</v>
      </c>
      <c r="BF154">
        <v>5153091</v>
      </c>
      <c r="BG154">
        <v>522509</v>
      </c>
      <c r="BH154">
        <v>11502</v>
      </c>
      <c r="BI154">
        <v>3</v>
      </c>
      <c r="BJ154">
        <v>1</v>
      </c>
      <c r="BK154" t="s">
        <v>155</v>
      </c>
      <c r="BL154">
        <v>15</v>
      </c>
    </row>
    <row r="155" spans="1:64" x14ac:dyDescent="0.15">
      <c r="A155">
        <v>515110</v>
      </c>
      <c r="B155">
        <v>0</v>
      </c>
      <c r="C155">
        <v>515</v>
      </c>
      <c r="D155">
        <v>5151101</v>
      </c>
      <c r="E155">
        <v>522510</v>
      </c>
      <c r="F155">
        <v>41501</v>
      </c>
      <c r="G155">
        <v>3</v>
      </c>
      <c r="H155">
        <v>1</v>
      </c>
      <c r="I155" t="s">
        <v>147</v>
      </c>
      <c r="J155">
        <v>10</v>
      </c>
      <c r="K155">
        <v>512510</v>
      </c>
      <c r="L155">
        <v>1</v>
      </c>
      <c r="M155">
        <v>2</v>
      </c>
      <c r="N155">
        <v>5751101</v>
      </c>
      <c r="O155">
        <v>0</v>
      </c>
      <c r="P155">
        <v>11507</v>
      </c>
      <c r="Q155">
        <v>3</v>
      </c>
      <c r="R155">
        <v>1</v>
      </c>
      <c r="S155" t="s">
        <v>258</v>
      </c>
      <c r="T155">
        <v>18</v>
      </c>
      <c r="U155">
        <v>532510</v>
      </c>
      <c r="V155">
        <v>21</v>
      </c>
      <c r="W155">
        <v>0</v>
      </c>
      <c r="X155">
        <v>1820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182</v>
      </c>
      <c r="AL155">
        <v>81004</v>
      </c>
      <c r="AM155">
        <v>3</v>
      </c>
      <c r="AN155">
        <v>1</v>
      </c>
      <c r="AO155" t="s">
        <v>110</v>
      </c>
      <c r="AP155">
        <v>3</v>
      </c>
      <c r="AQ155">
        <v>21011</v>
      </c>
      <c r="AR155">
        <v>21012</v>
      </c>
      <c r="AS155">
        <v>21013</v>
      </c>
      <c r="AT155">
        <v>21014</v>
      </c>
      <c r="AU155">
        <v>21015</v>
      </c>
      <c r="AV155">
        <v>21016</v>
      </c>
      <c r="AW155">
        <v>21017</v>
      </c>
      <c r="AX155">
        <v>21018</v>
      </c>
      <c r="AY155">
        <v>5152101</v>
      </c>
      <c r="AZ155">
        <v>522510</v>
      </c>
      <c r="BA155">
        <v>31001</v>
      </c>
      <c r="BB155">
        <v>0</v>
      </c>
      <c r="BC155">
        <v>0</v>
      </c>
      <c r="BD155" t="s">
        <v>146</v>
      </c>
      <c r="BE155">
        <v>8</v>
      </c>
      <c r="BF155">
        <v>5153101</v>
      </c>
      <c r="BG155">
        <v>522510</v>
      </c>
      <c r="BH155">
        <v>21504</v>
      </c>
      <c r="BI155">
        <v>3</v>
      </c>
      <c r="BJ155">
        <v>1</v>
      </c>
      <c r="BK155" t="s">
        <v>156</v>
      </c>
      <c r="BL155">
        <v>15</v>
      </c>
    </row>
    <row r="156" spans="1:64" x14ac:dyDescent="0.15">
      <c r="A156">
        <v>516101</v>
      </c>
      <c r="B156">
        <v>516102</v>
      </c>
      <c r="C156">
        <v>516</v>
      </c>
      <c r="D156">
        <v>5161011</v>
      </c>
      <c r="E156">
        <v>522601</v>
      </c>
      <c r="F156">
        <v>11507</v>
      </c>
      <c r="G156">
        <v>3</v>
      </c>
      <c r="H156">
        <v>1</v>
      </c>
      <c r="I156" t="s">
        <v>149</v>
      </c>
      <c r="J156">
        <v>10</v>
      </c>
      <c r="K156">
        <v>512601</v>
      </c>
      <c r="L156">
        <v>1</v>
      </c>
      <c r="M156">
        <v>2</v>
      </c>
      <c r="N156">
        <v>0</v>
      </c>
      <c r="O156">
        <v>0</v>
      </c>
      <c r="Q156">
        <v>0</v>
      </c>
      <c r="R156">
        <v>0</v>
      </c>
      <c r="S156">
        <v>0</v>
      </c>
      <c r="T156">
        <v>0</v>
      </c>
      <c r="U156">
        <v>532601</v>
      </c>
      <c r="V156">
        <v>21</v>
      </c>
      <c r="W156">
        <v>0</v>
      </c>
      <c r="AL156">
        <v>81004</v>
      </c>
      <c r="AM156">
        <v>3</v>
      </c>
      <c r="AN156">
        <v>1</v>
      </c>
      <c r="AO156" t="s">
        <v>110</v>
      </c>
      <c r="AP156">
        <v>3</v>
      </c>
      <c r="AQ156">
        <v>21011</v>
      </c>
      <c r="AR156">
        <v>21012</v>
      </c>
      <c r="AS156">
        <v>21013</v>
      </c>
      <c r="AT156">
        <v>21014</v>
      </c>
      <c r="AU156">
        <v>21015</v>
      </c>
      <c r="AV156">
        <v>21016</v>
      </c>
      <c r="AW156">
        <v>21017</v>
      </c>
      <c r="AX156">
        <v>21018</v>
      </c>
      <c r="AY156">
        <v>5162011</v>
      </c>
      <c r="AZ156">
        <v>522601</v>
      </c>
      <c r="BA156">
        <v>11004</v>
      </c>
      <c r="BB156">
        <v>0</v>
      </c>
      <c r="BC156">
        <v>0</v>
      </c>
      <c r="BD156" t="s">
        <v>148</v>
      </c>
      <c r="BE156">
        <v>8</v>
      </c>
      <c r="BF156">
        <v>5163011</v>
      </c>
      <c r="BG156">
        <v>522501</v>
      </c>
      <c r="BH156">
        <v>31501</v>
      </c>
      <c r="BI156">
        <v>3</v>
      </c>
      <c r="BJ156">
        <v>1</v>
      </c>
      <c r="BK156" t="s">
        <v>157</v>
      </c>
      <c r="BL156">
        <v>15</v>
      </c>
    </row>
    <row r="157" spans="1:64" x14ac:dyDescent="0.15">
      <c r="A157">
        <v>516102</v>
      </c>
      <c r="B157">
        <v>516103</v>
      </c>
      <c r="C157">
        <v>516</v>
      </c>
      <c r="D157">
        <v>5161021</v>
      </c>
      <c r="E157">
        <v>522602</v>
      </c>
      <c r="F157">
        <v>21506</v>
      </c>
      <c r="G157">
        <v>3</v>
      </c>
      <c r="H157">
        <v>1</v>
      </c>
      <c r="I157" t="s">
        <v>150</v>
      </c>
      <c r="J157">
        <v>10</v>
      </c>
      <c r="K157">
        <v>512602</v>
      </c>
      <c r="L157">
        <v>1</v>
      </c>
      <c r="M157">
        <v>2</v>
      </c>
      <c r="N157">
        <v>0</v>
      </c>
      <c r="O157">
        <v>0</v>
      </c>
      <c r="Q157">
        <v>0</v>
      </c>
      <c r="R157">
        <v>0</v>
      </c>
      <c r="S157">
        <v>0</v>
      </c>
      <c r="T157">
        <v>0</v>
      </c>
      <c r="U157">
        <v>532602</v>
      </c>
      <c r="V157">
        <v>21</v>
      </c>
      <c r="W157">
        <v>0</v>
      </c>
      <c r="AL157">
        <v>81004</v>
      </c>
      <c r="AM157">
        <v>3</v>
      </c>
      <c r="AN157">
        <v>1</v>
      </c>
      <c r="AO157" t="s">
        <v>110</v>
      </c>
      <c r="AP157">
        <v>3</v>
      </c>
      <c r="AQ157">
        <v>21011</v>
      </c>
      <c r="AR157">
        <v>21012</v>
      </c>
      <c r="AS157">
        <v>21013</v>
      </c>
      <c r="AT157">
        <v>21014</v>
      </c>
      <c r="AU157">
        <v>21015</v>
      </c>
      <c r="AV157">
        <v>21016</v>
      </c>
      <c r="AW157">
        <v>21017</v>
      </c>
      <c r="AX157">
        <v>21018</v>
      </c>
      <c r="AY157">
        <v>5162021</v>
      </c>
      <c r="AZ157">
        <v>522602</v>
      </c>
      <c r="BA157">
        <v>21003</v>
      </c>
      <c r="BB157">
        <v>0</v>
      </c>
      <c r="BC157">
        <v>0</v>
      </c>
      <c r="BD157" t="s">
        <v>112</v>
      </c>
      <c r="BE157">
        <v>8</v>
      </c>
      <c r="BF157">
        <v>5163021</v>
      </c>
      <c r="BG157">
        <v>522502</v>
      </c>
      <c r="BH157">
        <v>41305</v>
      </c>
      <c r="BI157">
        <v>3</v>
      </c>
      <c r="BJ157">
        <v>1</v>
      </c>
      <c r="BK157" t="s">
        <v>158</v>
      </c>
      <c r="BL157">
        <v>15</v>
      </c>
    </row>
    <row r="158" spans="1:64" x14ac:dyDescent="0.15">
      <c r="A158">
        <v>516103</v>
      </c>
      <c r="B158">
        <v>516104</v>
      </c>
      <c r="C158">
        <v>516</v>
      </c>
      <c r="D158">
        <v>5161031</v>
      </c>
      <c r="E158">
        <v>522603</v>
      </c>
      <c r="F158">
        <v>31502</v>
      </c>
      <c r="G158">
        <v>3</v>
      </c>
      <c r="H158">
        <v>1</v>
      </c>
      <c r="I158" t="s">
        <v>151</v>
      </c>
      <c r="J158">
        <v>10</v>
      </c>
      <c r="K158">
        <v>512603</v>
      </c>
      <c r="L158">
        <v>1</v>
      </c>
      <c r="M158">
        <v>2</v>
      </c>
      <c r="N158">
        <v>0</v>
      </c>
      <c r="O158">
        <v>0</v>
      </c>
      <c r="Q158">
        <v>0</v>
      </c>
      <c r="R158">
        <v>0</v>
      </c>
      <c r="S158">
        <v>0</v>
      </c>
      <c r="T158">
        <v>0</v>
      </c>
      <c r="U158">
        <v>532603</v>
      </c>
      <c r="V158">
        <v>21</v>
      </c>
      <c r="W158">
        <v>0</v>
      </c>
      <c r="AL158">
        <v>81004</v>
      </c>
      <c r="AM158">
        <v>3</v>
      </c>
      <c r="AN158">
        <v>1</v>
      </c>
      <c r="AO158" t="s">
        <v>110</v>
      </c>
      <c r="AP158">
        <v>3</v>
      </c>
      <c r="AQ158">
        <v>21011</v>
      </c>
      <c r="AR158">
        <v>21012</v>
      </c>
      <c r="AS158">
        <v>21013</v>
      </c>
      <c r="AT158">
        <v>21014</v>
      </c>
      <c r="AU158">
        <v>21015</v>
      </c>
      <c r="AV158">
        <v>21016</v>
      </c>
      <c r="AW158">
        <v>21017</v>
      </c>
      <c r="AX158">
        <v>21018</v>
      </c>
      <c r="AY158">
        <v>5162031</v>
      </c>
      <c r="AZ158">
        <v>522603</v>
      </c>
      <c r="BA158">
        <v>31007</v>
      </c>
      <c r="BB158">
        <v>0</v>
      </c>
      <c r="BC158">
        <v>0</v>
      </c>
      <c r="BD158" t="s">
        <v>115</v>
      </c>
      <c r="BE158">
        <v>8</v>
      </c>
      <c r="BF158">
        <v>5163031</v>
      </c>
      <c r="BG158">
        <v>522503</v>
      </c>
      <c r="BH158">
        <v>11501</v>
      </c>
      <c r="BI158">
        <v>3</v>
      </c>
      <c r="BJ158">
        <v>1</v>
      </c>
      <c r="BK158" t="s">
        <v>160</v>
      </c>
      <c r="BL158">
        <v>15</v>
      </c>
    </row>
    <row r="159" spans="1:64" x14ac:dyDescent="0.15">
      <c r="A159">
        <v>516104</v>
      </c>
      <c r="B159">
        <v>516105</v>
      </c>
      <c r="C159">
        <v>516</v>
      </c>
      <c r="D159">
        <v>5161041</v>
      </c>
      <c r="E159">
        <v>522604</v>
      </c>
      <c r="F159">
        <v>41504</v>
      </c>
      <c r="G159">
        <v>3</v>
      </c>
      <c r="H159">
        <v>1</v>
      </c>
      <c r="I159" t="s">
        <v>152</v>
      </c>
      <c r="J159">
        <v>10</v>
      </c>
      <c r="K159">
        <v>512604</v>
      </c>
      <c r="L159">
        <v>1</v>
      </c>
      <c r="M159">
        <v>2</v>
      </c>
      <c r="N159">
        <v>0</v>
      </c>
      <c r="O159">
        <v>0</v>
      </c>
      <c r="Q159">
        <v>0</v>
      </c>
      <c r="R159">
        <v>0</v>
      </c>
      <c r="S159">
        <v>0</v>
      </c>
      <c r="T159">
        <v>0</v>
      </c>
      <c r="U159">
        <v>532604</v>
      </c>
      <c r="V159">
        <v>21</v>
      </c>
      <c r="W159">
        <v>0</v>
      </c>
      <c r="AL159">
        <v>81004</v>
      </c>
      <c r="AM159">
        <v>3</v>
      </c>
      <c r="AN159">
        <v>1</v>
      </c>
      <c r="AO159" t="s">
        <v>110</v>
      </c>
      <c r="AP159">
        <v>3</v>
      </c>
      <c r="AQ159">
        <v>21011</v>
      </c>
      <c r="AR159">
        <v>21012</v>
      </c>
      <c r="AS159">
        <v>21013</v>
      </c>
      <c r="AT159">
        <v>21014</v>
      </c>
      <c r="AU159">
        <v>21015</v>
      </c>
      <c r="AV159">
        <v>21016</v>
      </c>
      <c r="AW159">
        <v>21017</v>
      </c>
      <c r="AX159">
        <v>21018</v>
      </c>
      <c r="AY159">
        <v>5162041</v>
      </c>
      <c r="AZ159">
        <v>522604</v>
      </c>
      <c r="BA159">
        <v>41003</v>
      </c>
      <c r="BB159">
        <v>0</v>
      </c>
      <c r="BC159">
        <v>0</v>
      </c>
      <c r="BD159" t="s">
        <v>117</v>
      </c>
      <c r="BE159">
        <v>8</v>
      </c>
      <c r="BF159">
        <v>5163041</v>
      </c>
      <c r="BG159">
        <v>522504</v>
      </c>
      <c r="BH159">
        <v>31507</v>
      </c>
      <c r="BI159">
        <v>3</v>
      </c>
      <c r="BJ159">
        <v>1</v>
      </c>
      <c r="BK159" t="s">
        <v>131</v>
      </c>
      <c r="BL159">
        <v>15</v>
      </c>
    </row>
    <row r="160" spans="1:64" x14ac:dyDescent="0.15">
      <c r="A160">
        <v>516105</v>
      </c>
      <c r="B160">
        <v>516106</v>
      </c>
      <c r="C160">
        <v>516</v>
      </c>
      <c r="D160">
        <v>5161051</v>
      </c>
      <c r="E160">
        <v>522605</v>
      </c>
      <c r="F160">
        <v>11505</v>
      </c>
      <c r="G160">
        <v>3</v>
      </c>
      <c r="H160">
        <v>1</v>
      </c>
      <c r="I160" t="s">
        <v>154</v>
      </c>
      <c r="J160">
        <v>10</v>
      </c>
      <c r="K160">
        <v>512605</v>
      </c>
      <c r="L160">
        <v>1</v>
      </c>
      <c r="M160">
        <v>2</v>
      </c>
      <c r="N160">
        <v>5761051</v>
      </c>
      <c r="O160">
        <v>0</v>
      </c>
      <c r="P160">
        <v>21507</v>
      </c>
      <c r="Q160">
        <v>3</v>
      </c>
      <c r="R160">
        <v>1</v>
      </c>
      <c r="S160" t="s">
        <v>259</v>
      </c>
      <c r="T160">
        <v>18</v>
      </c>
      <c r="U160">
        <v>532605</v>
      </c>
      <c r="V160">
        <v>21</v>
      </c>
      <c r="W160">
        <v>0</v>
      </c>
      <c r="AL160">
        <v>81004</v>
      </c>
      <c r="AM160">
        <v>3</v>
      </c>
      <c r="AN160">
        <v>1</v>
      </c>
      <c r="AO160" t="s">
        <v>110</v>
      </c>
      <c r="AP160">
        <v>3</v>
      </c>
      <c r="AQ160">
        <v>21011</v>
      </c>
      <c r="AR160">
        <v>21012</v>
      </c>
      <c r="AS160">
        <v>21013</v>
      </c>
      <c r="AT160">
        <v>21014</v>
      </c>
      <c r="AU160">
        <v>21015</v>
      </c>
      <c r="AV160">
        <v>21016</v>
      </c>
      <c r="AW160">
        <v>21017</v>
      </c>
      <c r="AX160">
        <v>21018</v>
      </c>
      <c r="AY160">
        <v>5162051</v>
      </c>
      <c r="AZ160">
        <v>522605</v>
      </c>
      <c r="BA160">
        <v>31508</v>
      </c>
      <c r="BB160">
        <v>0</v>
      </c>
      <c r="BC160">
        <v>0</v>
      </c>
      <c r="BD160" t="s">
        <v>120</v>
      </c>
      <c r="BE160">
        <v>8</v>
      </c>
      <c r="BF160">
        <v>5163051</v>
      </c>
      <c r="BG160">
        <v>522505</v>
      </c>
      <c r="BH160">
        <v>41507</v>
      </c>
      <c r="BI160">
        <v>3</v>
      </c>
      <c r="BJ160">
        <v>1</v>
      </c>
      <c r="BK160" t="s">
        <v>134</v>
      </c>
      <c r="BL160">
        <v>15</v>
      </c>
    </row>
    <row r="161" spans="1:64" x14ac:dyDescent="0.15">
      <c r="A161">
        <v>516106</v>
      </c>
      <c r="B161">
        <v>516107</v>
      </c>
      <c r="C161">
        <v>516</v>
      </c>
      <c r="D161">
        <v>5161061</v>
      </c>
      <c r="E161">
        <v>522606</v>
      </c>
      <c r="F161">
        <v>11502</v>
      </c>
      <c r="G161">
        <v>3</v>
      </c>
      <c r="H161">
        <v>1</v>
      </c>
      <c r="I161" t="s">
        <v>155</v>
      </c>
      <c r="J161">
        <v>10</v>
      </c>
      <c r="K161">
        <v>512606</v>
      </c>
      <c r="L161">
        <v>1</v>
      </c>
      <c r="M161">
        <v>2</v>
      </c>
      <c r="N161">
        <v>0</v>
      </c>
      <c r="O161">
        <v>0</v>
      </c>
      <c r="Q161">
        <v>0</v>
      </c>
      <c r="R161">
        <v>0</v>
      </c>
      <c r="S161">
        <v>0</v>
      </c>
      <c r="T161">
        <v>0</v>
      </c>
      <c r="U161">
        <v>532606</v>
      </c>
      <c r="V161">
        <v>21</v>
      </c>
      <c r="W161">
        <v>0</v>
      </c>
      <c r="AL161">
        <v>81004</v>
      </c>
      <c r="AM161">
        <v>3</v>
      </c>
      <c r="AN161">
        <v>1</v>
      </c>
      <c r="AO161" t="s">
        <v>110</v>
      </c>
      <c r="AP161">
        <v>3</v>
      </c>
      <c r="AQ161">
        <v>21011</v>
      </c>
      <c r="AR161">
        <v>21012</v>
      </c>
      <c r="AS161">
        <v>21013</v>
      </c>
      <c r="AT161">
        <v>21014</v>
      </c>
      <c r="AU161">
        <v>21015</v>
      </c>
      <c r="AV161">
        <v>21016</v>
      </c>
      <c r="AW161">
        <v>21017</v>
      </c>
      <c r="AX161">
        <v>21018</v>
      </c>
      <c r="AY161">
        <v>5162061</v>
      </c>
      <c r="AZ161">
        <v>522606</v>
      </c>
      <c r="BA161">
        <v>11005</v>
      </c>
      <c r="BB161">
        <v>0</v>
      </c>
      <c r="BC161">
        <v>0</v>
      </c>
      <c r="BD161" t="s">
        <v>123</v>
      </c>
      <c r="BE161">
        <v>8</v>
      </c>
      <c r="BF161">
        <v>5163061</v>
      </c>
      <c r="BG161">
        <v>522506</v>
      </c>
      <c r="BH161">
        <v>11304</v>
      </c>
      <c r="BI161">
        <v>3</v>
      </c>
      <c r="BJ161">
        <v>1</v>
      </c>
      <c r="BK161" t="s">
        <v>137</v>
      </c>
      <c r="BL161">
        <v>15</v>
      </c>
    </row>
    <row r="162" spans="1:64" x14ac:dyDescent="0.15">
      <c r="A162">
        <v>516107</v>
      </c>
      <c r="B162">
        <v>516108</v>
      </c>
      <c r="C162">
        <v>516</v>
      </c>
      <c r="D162">
        <v>5161071</v>
      </c>
      <c r="E162">
        <v>522607</v>
      </c>
      <c r="F162">
        <v>21504</v>
      </c>
      <c r="G162">
        <v>3</v>
      </c>
      <c r="H162">
        <v>1</v>
      </c>
      <c r="I162" t="s">
        <v>156</v>
      </c>
      <c r="J162">
        <v>10</v>
      </c>
      <c r="K162">
        <v>512607</v>
      </c>
      <c r="L162">
        <v>1</v>
      </c>
      <c r="M162">
        <v>2</v>
      </c>
      <c r="N162">
        <v>0</v>
      </c>
      <c r="O162">
        <v>0</v>
      </c>
      <c r="Q162">
        <v>0</v>
      </c>
      <c r="R162">
        <v>0</v>
      </c>
      <c r="S162">
        <v>0</v>
      </c>
      <c r="T162">
        <v>0</v>
      </c>
      <c r="U162">
        <v>532607</v>
      </c>
      <c r="V162">
        <v>21</v>
      </c>
      <c r="W162">
        <v>0</v>
      </c>
      <c r="AL162">
        <v>81004</v>
      </c>
      <c r="AM162">
        <v>3</v>
      </c>
      <c r="AN162">
        <v>1</v>
      </c>
      <c r="AO162" t="s">
        <v>110</v>
      </c>
      <c r="AP162">
        <v>3</v>
      </c>
      <c r="AQ162">
        <v>21011</v>
      </c>
      <c r="AR162">
        <v>21012</v>
      </c>
      <c r="AS162">
        <v>21013</v>
      </c>
      <c r="AT162">
        <v>21014</v>
      </c>
      <c r="AU162">
        <v>21015</v>
      </c>
      <c r="AV162">
        <v>21016</v>
      </c>
      <c r="AW162">
        <v>21017</v>
      </c>
      <c r="AX162">
        <v>21018</v>
      </c>
      <c r="AY162">
        <v>5162071</v>
      </c>
      <c r="AZ162">
        <v>522607</v>
      </c>
      <c r="BA162">
        <v>21008</v>
      </c>
      <c r="BB162">
        <v>0</v>
      </c>
      <c r="BC162">
        <v>0</v>
      </c>
      <c r="BD162" t="s">
        <v>126</v>
      </c>
      <c r="BE162">
        <v>8</v>
      </c>
      <c r="BF162">
        <v>5163071</v>
      </c>
      <c r="BG162">
        <v>522507</v>
      </c>
      <c r="BH162">
        <v>11506</v>
      </c>
      <c r="BI162">
        <v>3</v>
      </c>
      <c r="BJ162">
        <v>1</v>
      </c>
      <c r="BK162" t="s">
        <v>139</v>
      </c>
      <c r="BL162">
        <v>15</v>
      </c>
    </row>
    <row r="163" spans="1:64" x14ac:dyDescent="0.15">
      <c r="A163">
        <v>516108</v>
      </c>
      <c r="B163">
        <v>516109</v>
      </c>
      <c r="C163">
        <v>516</v>
      </c>
      <c r="D163">
        <v>5161081</v>
      </c>
      <c r="E163">
        <v>522608</v>
      </c>
      <c r="F163">
        <v>31501</v>
      </c>
      <c r="G163">
        <v>3</v>
      </c>
      <c r="H163">
        <v>1</v>
      </c>
      <c r="I163" t="s">
        <v>157</v>
      </c>
      <c r="J163">
        <v>10</v>
      </c>
      <c r="K163">
        <v>512608</v>
      </c>
      <c r="L163">
        <v>1</v>
      </c>
      <c r="M163">
        <v>2</v>
      </c>
      <c r="N163">
        <v>0</v>
      </c>
      <c r="O163">
        <v>0</v>
      </c>
      <c r="Q163">
        <v>0</v>
      </c>
      <c r="R163">
        <v>0</v>
      </c>
      <c r="S163">
        <v>0</v>
      </c>
      <c r="T163">
        <v>0</v>
      </c>
      <c r="U163">
        <v>532608</v>
      </c>
      <c r="V163">
        <v>21</v>
      </c>
      <c r="W163">
        <v>0</v>
      </c>
      <c r="AL163">
        <v>81004</v>
      </c>
      <c r="AM163">
        <v>3</v>
      </c>
      <c r="AN163">
        <v>1</v>
      </c>
      <c r="AO163" t="s">
        <v>110</v>
      </c>
      <c r="AP163">
        <v>3</v>
      </c>
      <c r="AQ163">
        <v>21011</v>
      </c>
      <c r="AR163">
        <v>21012</v>
      </c>
      <c r="AS163">
        <v>21013</v>
      </c>
      <c r="AT163">
        <v>21014</v>
      </c>
      <c r="AU163">
        <v>21015</v>
      </c>
      <c r="AV163">
        <v>21016</v>
      </c>
      <c r="AW163">
        <v>21017</v>
      </c>
      <c r="AX163">
        <v>21018</v>
      </c>
      <c r="AY163">
        <v>5162081</v>
      </c>
      <c r="AZ163">
        <v>522608</v>
      </c>
      <c r="BA163">
        <v>31305</v>
      </c>
      <c r="BB163">
        <v>0</v>
      </c>
      <c r="BC163">
        <v>0</v>
      </c>
      <c r="BD163" t="s">
        <v>129</v>
      </c>
      <c r="BE163">
        <v>8</v>
      </c>
      <c r="BF163">
        <v>5163081</v>
      </c>
      <c r="BG163">
        <v>522508</v>
      </c>
      <c r="BH163">
        <v>21301</v>
      </c>
      <c r="BI163">
        <v>3</v>
      </c>
      <c r="BJ163">
        <v>1</v>
      </c>
      <c r="BK163" t="s">
        <v>141</v>
      </c>
      <c r="BL163">
        <v>15</v>
      </c>
    </row>
    <row r="164" spans="1:64" x14ac:dyDescent="0.15">
      <c r="A164">
        <v>516109</v>
      </c>
      <c r="B164">
        <v>516110</v>
      </c>
      <c r="C164">
        <v>516</v>
      </c>
      <c r="D164">
        <v>5161091</v>
      </c>
      <c r="E164">
        <v>522609</v>
      </c>
      <c r="F164">
        <v>41305</v>
      </c>
      <c r="G164">
        <v>3</v>
      </c>
      <c r="H164">
        <v>1</v>
      </c>
      <c r="I164" t="s">
        <v>158</v>
      </c>
      <c r="J164">
        <v>10</v>
      </c>
      <c r="K164">
        <v>512609</v>
      </c>
      <c r="L164">
        <v>1</v>
      </c>
      <c r="M164">
        <v>2</v>
      </c>
      <c r="N164">
        <v>0</v>
      </c>
      <c r="O164">
        <v>0</v>
      </c>
      <c r="Q164">
        <v>0</v>
      </c>
      <c r="R164">
        <v>0</v>
      </c>
      <c r="S164">
        <v>0</v>
      </c>
      <c r="T164">
        <v>0</v>
      </c>
      <c r="U164">
        <v>532609</v>
      </c>
      <c r="V164">
        <v>21</v>
      </c>
      <c r="W164">
        <v>0</v>
      </c>
      <c r="AL164">
        <v>81004</v>
      </c>
      <c r="AM164">
        <v>3</v>
      </c>
      <c r="AN164">
        <v>1</v>
      </c>
      <c r="AO164" t="s">
        <v>110</v>
      </c>
      <c r="AP164">
        <v>3</v>
      </c>
      <c r="AQ164">
        <v>21011</v>
      </c>
      <c r="AR164">
        <v>21012</v>
      </c>
      <c r="AS164">
        <v>21013</v>
      </c>
      <c r="AT164">
        <v>21014</v>
      </c>
      <c r="AU164">
        <v>21015</v>
      </c>
      <c r="AV164">
        <v>21016</v>
      </c>
      <c r="AW164">
        <v>21017</v>
      </c>
      <c r="AX164">
        <v>21018</v>
      </c>
      <c r="AY164">
        <v>5162091</v>
      </c>
      <c r="AZ164">
        <v>522609</v>
      </c>
      <c r="BA164">
        <v>41306</v>
      </c>
      <c r="BB164">
        <v>0</v>
      </c>
      <c r="BC164">
        <v>0</v>
      </c>
      <c r="BD164" t="s">
        <v>132</v>
      </c>
      <c r="BE164">
        <v>8</v>
      </c>
      <c r="BF164">
        <v>5163091</v>
      </c>
      <c r="BG164">
        <v>522509</v>
      </c>
      <c r="BH164">
        <v>31504</v>
      </c>
      <c r="BI164">
        <v>3</v>
      </c>
      <c r="BJ164">
        <v>1</v>
      </c>
      <c r="BK164" t="s">
        <v>143</v>
      </c>
      <c r="BL164">
        <v>15</v>
      </c>
    </row>
    <row r="165" spans="1:64" x14ac:dyDescent="0.15">
      <c r="A165">
        <v>516110</v>
      </c>
      <c r="B165">
        <v>0</v>
      </c>
      <c r="C165">
        <v>516</v>
      </c>
      <c r="D165">
        <v>5161101</v>
      </c>
      <c r="E165">
        <v>522610</v>
      </c>
      <c r="F165">
        <v>11501</v>
      </c>
      <c r="G165">
        <v>3</v>
      </c>
      <c r="H165">
        <v>1</v>
      </c>
      <c r="I165" t="s">
        <v>160</v>
      </c>
      <c r="J165">
        <v>10</v>
      </c>
      <c r="K165">
        <v>512610</v>
      </c>
      <c r="L165">
        <v>1</v>
      </c>
      <c r="M165">
        <v>2</v>
      </c>
      <c r="N165">
        <v>5761101</v>
      </c>
      <c r="O165">
        <v>0</v>
      </c>
      <c r="P165">
        <v>21508</v>
      </c>
      <c r="Q165">
        <v>3</v>
      </c>
      <c r="R165">
        <v>1</v>
      </c>
      <c r="S165" t="s">
        <v>260</v>
      </c>
      <c r="T165">
        <v>18</v>
      </c>
      <c r="U165">
        <v>532610</v>
      </c>
      <c r="V165">
        <v>21</v>
      </c>
      <c r="W165">
        <v>0</v>
      </c>
      <c r="AL165">
        <v>81004</v>
      </c>
      <c r="AM165">
        <v>3</v>
      </c>
      <c r="AN165">
        <v>1</v>
      </c>
      <c r="AO165" t="s">
        <v>110</v>
      </c>
      <c r="AP165">
        <v>3</v>
      </c>
      <c r="AQ165">
        <v>21011</v>
      </c>
      <c r="AR165">
        <v>21012</v>
      </c>
      <c r="AS165">
        <v>21013</v>
      </c>
      <c r="AT165">
        <v>21014</v>
      </c>
      <c r="AU165">
        <v>21015</v>
      </c>
      <c r="AV165">
        <v>21016</v>
      </c>
      <c r="AW165">
        <v>21017</v>
      </c>
      <c r="AX165">
        <v>21018</v>
      </c>
      <c r="AY165">
        <v>5162101</v>
      </c>
      <c r="AZ165">
        <v>522610</v>
      </c>
      <c r="BA165">
        <v>21007</v>
      </c>
      <c r="BB165">
        <v>0</v>
      </c>
      <c r="BC165">
        <v>0</v>
      </c>
      <c r="BD165" t="s">
        <v>135</v>
      </c>
      <c r="BE165">
        <v>8</v>
      </c>
      <c r="BF165">
        <v>5163101</v>
      </c>
      <c r="BG165">
        <v>522510</v>
      </c>
      <c r="BH165">
        <v>41506</v>
      </c>
      <c r="BI165">
        <v>3</v>
      </c>
      <c r="BJ165">
        <v>1</v>
      </c>
      <c r="BK165" t="s">
        <v>145</v>
      </c>
      <c r="BL165">
        <v>15</v>
      </c>
    </row>
    <row r="166" spans="1:64" x14ac:dyDescent="0.15">
      <c r="A166">
        <v>517101</v>
      </c>
      <c r="B166">
        <v>517102</v>
      </c>
      <c r="C166">
        <v>517</v>
      </c>
      <c r="D166">
        <v>5171011</v>
      </c>
      <c r="E166">
        <v>522701</v>
      </c>
      <c r="F166">
        <v>11305</v>
      </c>
      <c r="G166">
        <v>3</v>
      </c>
      <c r="H166">
        <v>1</v>
      </c>
      <c r="I166" t="s">
        <v>109</v>
      </c>
      <c r="J166">
        <v>10</v>
      </c>
      <c r="K166">
        <v>512701</v>
      </c>
      <c r="L166">
        <v>1</v>
      </c>
      <c r="M166">
        <v>2</v>
      </c>
      <c r="N166">
        <v>0</v>
      </c>
      <c r="O166">
        <v>0</v>
      </c>
      <c r="Q166">
        <v>0</v>
      </c>
      <c r="R166">
        <v>0</v>
      </c>
      <c r="S166">
        <v>0</v>
      </c>
      <c r="T166">
        <v>0</v>
      </c>
      <c r="U166">
        <v>532701</v>
      </c>
      <c r="V166">
        <v>21</v>
      </c>
      <c r="W166">
        <v>0</v>
      </c>
      <c r="X166">
        <v>1820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182</v>
      </c>
      <c r="AL166">
        <v>81004</v>
      </c>
      <c r="AM166">
        <v>3</v>
      </c>
      <c r="AN166">
        <v>1</v>
      </c>
      <c r="AO166" t="s">
        <v>110</v>
      </c>
      <c r="AP166">
        <v>3</v>
      </c>
      <c r="AQ166">
        <v>21011</v>
      </c>
      <c r="AR166">
        <v>21012</v>
      </c>
      <c r="AS166">
        <v>21013</v>
      </c>
      <c r="AT166">
        <v>21014</v>
      </c>
      <c r="AU166">
        <v>21015</v>
      </c>
      <c r="AV166">
        <v>21016</v>
      </c>
      <c r="AW166">
        <v>21017</v>
      </c>
      <c r="AX166">
        <v>21018</v>
      </c>
      <c r="AY166">
        <v>5172011</v>
      </c>
      <c r="AZ166">
        <v>522501</v>
      </c>
      <c r="BA166">
        <v>11002</v>
      </c>
      <c r="BB166">
        <v>0</v>
      </c>
      <c r="BC166">
        <v>0</v>
      </c>
      <c r="BD166" t="s">
        <v>124</v>
      </c>
      <c r="BE166">
        <v>8</v>
      </c>
      <c r="BF166">
        <v>5173011</v>
      </c>
      <c r="BG166">
        <v>522501</v>
      </c>
      <c r="BH166">
        <v>31001</v>
      </c>
      <c r="BI166">
        <v>3</v>
      </c>
      <c r="BJ166">
        <v>1</v>
      </c>
      <c r="BK166" t="s">
        <v>146</v>
      </c>
      <c r="BL166">
        <v>15</v>
      </c>
    </row>
    <row r="167" spans="1:64" x14ac:dyDescent="0.15">
      <c r="A167">
        <v>517102</v>
      </c>
      <c r="B167">
        <v>517103</v>
      </c>
      <c r="C167">
        <v>517</v>
      </c>
      <c r="D167">
        <v>5171021</v>
      </c>
      <c r="E167">
        <v>522702</v>
      </c>
      <c r="F167">
        <v>21006</v>
      </c>
      <c r="G167">
        <v>3</v>
      </c>
      <c r="H167">
        <v>1</v>
      </c>
      <c r="I167" t="s">
        <v>113</v>
      </c>
      <c r="J167">
        <v>10</v>
      </c>
      <c r="K167">
        <v>512702</v>
      </c>
      <c r="L167">
        <v>1</v>
      </c>
      <c r="M167">
        <v>2</v>
      </c>
      <c r="N167">
        <v>0</v>
      </c>
      <c r="O167">
        <v>0</v>
      </c>
      <c r="Q167">
        <v>0</v>
      </c>
      <c r="R167">
        <v>0</v>
      </c>
      <c r="S167">
        <v>0</v>
      </c>
      <c r="T167">
        <v>0</v>
      </c>
      <c r="U167">
        <v>532702</v>
      </c>
      <c r="V167">
        <v>21</v>
      </c>
      <c r="W167">
        <v>0</v>
      </c>
      <c r="X167">
        <v>1820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182</v>
      </c>
      <c r="AL167">
        <v>81004</v>
      </c>
      <c r="AM167">
        <v>3</v>
      </c>
      <c r="AN167">
        <v>1</v>
      </c>
      <c r="AO167" t="s">
        <v>110</v>
      </c>
      <c r="AP167">
        <v>3</v>
      </c>
      <c r="AQ167">
        <v>21011</v>
      </c>
      <c r="AR167">
        <v>21012</v>
      </c>
      <c r="AS167">
        <v>21013</v>
      </c>
      <c r="AT167">
        <v>21014</v>
      </c>
      <c r="AU167">
        <v>21015</v>
      </c>
      <c r="AV167">
        <v>21016</v>
      </c>
      <c r="AW167">
        <v>21017</v>
      </c>
      <c r="AX167">
        <v>21018</v>
      </c>
      <c r="AY167">
        <v>5172021</v>
      </c>
      <c r="AZ167">
        <v>522502</v>
      </c>
      <c r="BA167">
        <v>21005</v>
      </c>
      <c r="BB167">
        <v>0</v>
      </c>
      <c r="BC167">
        <v>0</v>
      </c>
      <c r="BD167" t="s">
        <v>127</v>
      </c>
      <c r="BE167">
        <v>8</v>
      </c>
      <c r="BF167">
        <v>5173021</v>
      </c>
      <c r="BG167">
        <v>522502</v>
      </c>
      <c r="BH167">
        <v>11004</v>
      </c>
      <c r="BI167">
        <v>3</v>
      </c>
      <c r="BJ167">
        <v>1</v>
      </c>
      <c r="BK167" t="s">
        <v>148</v>
      </c>
      <c r="BL167">
        <v>15</v>
      </c>
    </row>
    <row r="168" spans="1:64" x14ac:dyDescent="0.15">
      <c r="A168">
        <v>517103</v>
      </c>
      <c r="B168">
        <v>517104</v>
      </c>
      <c r="C168">
        <v>517</v>
      </c>
      <c r="D168">
        <v>5171031</v>
      </c>
      <c r="E168">
        <v>522703</v>
      </c>
      <c r="F168">
        <v>31306</v>
      </c>
      <c r="G168">
        <v>3</v>
      </c>
      <c r="H168">
        <v>1</v>
      </c>
      <c r="I168" t="s">
        <v>116</v>
      </c>
      <c r="J168">
        <v>10</v>
      </c>
      <c r="K168">
        <v>512703</v>
      </c>
      <c r="L168">
        <v>1</v>
      </c>
      <c r="M168">
        <v>2</v>
      </c>
      <c r="N168">
        <v>0</v>
      </c>
      <c r="O168">
        <v>0</v>
      </c>
      <c r="Q168">
        <v>0</v>
      </c>
      <c r="R168">
        <v>0</v>
      </c>
      <c r="S168">
        <v>0</v>
      </c>
      <c r="T168">
        <v>0</v>
      </c>
      <c r="U168">
        <v>532703</v>
      </c>
      <c r="V168">
        <v>21</v>
      </c>
      <c r="W168">
        <v>0</v>
      </c>
      <c r="X168">
        <v>1820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182</v>
      </c>
      <c r="AL168">
        <v>81004</v>
      </c>
      <c r="AM168">
        <v>3</v>
      </c>
      <c r="AN168">
        <v>1</v>
      </c>
      <c r="AO168" t="s">
        <v>110</v>
      </c>
      <c r="AP168">
        <v>3</v>
      </c>
      <c r="AQ168">
        <v>21011</v>
      </c>
      <c r="AR168">
        <v>21012</v>
      </c>
      <c r="AS168">
        <v>21013</v>
      </c>
      <c r="AT168">
        <v>21014</v>
      </c>
      <c r="AU168">
        <v>21015</v>
      </c>
      <c r="AV168">
        <v>21016</v>
      </c>
      <c r="AW168">
        <v>21017</v>
      </c>
      <c r="AX168">
        <v>21018</v>
      </c>
      <c r="AY168">
        <v>5172031</v>
      </c>
      <c r="AZ168">
        <v>522503</v>
      </c>
      <c r="BA168">
        <v>31006</v>
      </c>
      <c r="BB168">
        <v>0</v>
      </c>
      <c r="BC168">
        <v>0</v>
      </c>
      <c r="BD168" t="s">
        <v>130</v>
      </c>
      <c r="BE168">
        <v>8</v>
      </c>
      <c r="BF168">
        <v>5173031</v>
      </c>
      <c r="BG168">
        <v>522503</v>
      </c>
      <c r="BH168">
        <v>41501</v>
      </c>
      <c r="BI168">
        <v>3</v>
      </c>
      <c r="BJ168">
        <v>1</v>
      </c>
      <c r="BK168" t="s">
        <v>147</v>
      </c>
      <c r="BL168">
        <v>15</v>
      </c>
    </row>
    <row r="169" spans="1:64" x14ac:dyDescent="0.15">
      <c r="A169">
        <v>517104</v>
      </c>
      <c r="B169">
        <v>517105</v>
      </c>
      <c r="C169">
        <v>517</v>
      </c>
      <c r="D169">
        <v>5171041</v>
      </c>
      <c r="E169">
        <v>522704</v>
      </c>
      <c r="F169">
        <v>41007</v>
      </c>
      <c r="G169">
        <v>3</v>
      </c>
      <c r="H169">
        <v>1</v>
      </c>
      <c r="I169" t="s">
        <v>118</v>
      </c>
      <c r="J169">
        <v>10</v>
      </c>
      <c r="K169">
        <v>512704</v>
      </c>
      <c r="L169">
        <v>1</v>
      </c>
      <c r="M169">
        <v>2</v>
      </c>
      <c r="N169">
        <v>0</v>
      </c>
      <c r="O169">
        <v>0</v>
      </c>
      <c r="Q169">
        <v>0</v>
      </c>
      <c r="R169">
        <v>0</v>
      </c>
      <c r="S169">
        <v>0</v>
      </c>
      <c r="T169">
        <v>0</v>
      </c>
      <c r="U169">
        <v>532704</v>
      </c>
      <c r="V169">
        <v>21</v>
      </c>
      <c r="W169">
        <v>0</v>
      </c>
      <c r="X169">
        <v>1820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182</v>
      </c>
      <c r="AL169">
        <v>81004</v>
      </c>
      <c r="AM169">
        <v>3</v>
      </c>
      <c r="AN169">
        <v>1</v>
      </c>
      <c r="AO169" t="s">
        <v>110</v>
      </c>
      <c r="AP169">
        <v>3</v>
      </c>
      <c r="AQ169">
        <v>21011</v>
      </c>
      <c r="AR169">
        <v>21012</v>
      </c>
      <c r="AS169">
        <v>21013</v>
      </c>
      <c r="AT169">
        <v>21014</v>
      </c>
      <c r="AU169">
        <v>21015</v>
      </c>
      <c r="AV169">
        <v>21016</v>
      </c>
      <c r="AW169">
        <v>21017</v>
      </c>
      <c r="AX169">
        <v>21018</v>
      </c>
      <c r="AY169">
        <v>5172041</v>
      </c>
      <c r="AZ169">
        <v>522504</v>
      </c>
      <c r="BA169">
        <v>41004</v>
      </c>
      <c r="BB169">
        <v>0</v>
      </c>
      <c r="BC169">
        <v>0</v>
      </c>
      <c r="BD169" t="s">
        <v>133</v>
      </c>
      <c r="BE169">
        <v>8</v>
      </c>
      <c r="BF169">
        <v>5173041</v>
      </c>
      <c r="BG169">
        <v>522504</v>
      </c>
      <c r="BH169">
        <v>11507</v>
      </c>
      <c r="BI169">
        <v>3</v>
      </c>
      <c r="BJ169">
        <v>1</v>
      </c>
      <c r="BK169" t="s">
        <v>149</v>
      </c>
      <c r="BL169">
        <v>15</v>
      </c>
    </row>
    <row r="170" spans="1:64" x14ac:dyDescent="0.15">
      <c r="A170">
        <v>517105</v>
      </c>
      <c r="B170">
        <v>517106</v>
      </c>
      <c r="C170">
        <v>517</v>
      </c>
      <c r="D170">
        <v>5171051</v>
      </c>
      <c r="E170">
        <v>522705</v>
      </c>
      <c r="F170">
        <v>11008</v>
      </c>
      <c r="G170">
        <v>3</v>
      </c>
      <c r="H170">
        <v>1</v>
      </c>
      <c r="I170" t="s">
        <v>121</v>
      </c>
      <c r="J170">
        <v>10</v>
      </c>
      <c r="K170">
        <v>512705</v>
      </c>
      <c r="L170">
        <v>1</v>
      </c>
      <c r="M170">
        <v>2</v>
      </c>
      <c r="N170">
        <v>5771051</v>
      </c>
      <c r="O170">
        <v>0</v>
      </c>
      <c r="P170">
        <v>11302</v>
      </c>
      <c r="Q170">
        <v>3</v>
      </c>
      <c r="R170">
        <v>1</v>
      </c>
      <c r="S170" t="s">
        <v>261</v>
      </c>
      <c r="T170">
        <v>18</v>
      </c>
      <c r="U170">
        <v>532705</v>
      </c>
      <c r="V170">
        <v>21</v>
      </c>
      <c r="W170">
        <v>0</v>
      </c>
      <c r="X170">
        <v>1820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182</v>
      </c>
      <c r="AL170">
        <v>81004</v>
      </c>
      <c r="AM170">
        <v>3</v>
      </c>
      <c r="AN170">
        <v>1</v>
      </c>
      <c r="AO170" t="s">
        <v>110</v>
      </c>
      <c r="AP170">
        <v>3</v>
      </c>
      <c r="AQ170">
        <v>21011</v>
      </c>
      <c r="AR170">
        <v>21012</v>
      </c>
      <c r="AS170">
        <v>21013</v>
      </c>
      <c r="AT170">
        <v>21014</v>
      </c>
      <c r="AU170">
        <v>21015</v>
      </c>
      <c r="AV170">
        <v>21016</v>
      </c>
      <c r="AW170">
        <v>21017</v>
      </c>
      <c r="AX170">
        <v>21018</v>
      </c>
      <c r="AY170">
        <v>5172051</v>
      </c>
      <c r="AZ170">
        <v>522505</v>
      </c>
      <c r="BA170">
        <v>31002</v>
      </c>
      <c r="BB170">
        <v>0</v>
      </c>
      <c r="BC170">
        <v>0</v>
      </c>
      <c r="BD170" t="s">
        <v>136</v>
      </c>
      <c r="BE170">
        <v>8</v>
      </c>
      <c r="BF170">
        <v>5173051</v>
      </c>
      <c r="BG170">
        <v>522505</v>
      </c>
      <c r="BH170">
        <v>21506</v>
      </c>
      <c r="BI170">
        <v>3</v>
      </c>
      <c r="BJ170">
        <v>1</v>
      </c>
      <c r="BK170" t="s">
        <v>150</v>
      </c>
      <c r="BL170">
        <v>15</v>
      </c>
    </row>
    <row r="171" spans="1:64" x14ac:dyDescent="0.15">
      <c r="A171">
        <v>517106</v>
      </c>
      <c r="B171">
        <v>517107</v>
      </c>
      <c r="C171">
        <v>517</v>
      </c>
      <c r="D171">
        <v>5171061</v>
      </c>
      <c r="E171">
        <v>522706</v>
      </c>
      <c r="F171">
        <v>11002</v>
      </c>
      <c r="G171">
        <v>3</v>
      </c>
      <c r="H171">
        <v>1</v>
      </c>
      <c r="I171" t="s">
        <v>124</v>
      </c>
      <c r="J171">
        <v>10</v>
      </c>
      <c r="K171">
        <v>512706</v>
      </c>
      <c r="L171">
        <v>1</v>
      </c>
      <c r="M171">
        <v>2</v>
      </c>
      <c r="N171">
        <v>0</v>
      </c>
      <c r="O171">
        <v>0</v>
      </c>
      <c r="Q171">
        <v>0</v>
      </c>
      <c r="R171">
        <v>0</v>
      </c>
      <c r="S171">
        <v>0</v>
      </c>
      <c r="T171">
        <v>0</v>
      </c>
      <c r="U171">
        <v>532706</v>
      </c>
      <c r="V171">
        <v>21</v>
      </c>
      <c r="W171">
        <v>0</v>
      </c>
      <c r="X171">
        <v>1820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182</v>
      </c>
      <c r="AL171">
        <v>81004</v>
      </c>
      <c r="AM171">
        <v>3</v>
      </c>
      <c r="AN171">
        <v>1</v>
      </c>
      <c r="AO171" t="s">
        <v>110</v>
      </c>
      <c r="AP171">
        <v>3</v>
      </c>
      <c r="AQ171">
        <v>21011</v>
      </c>
      <c r="AR171">
        <v>21012</v>
      </c>
      <c r="AS171">
        <v>21013</v>
      </c>
      <c r="AT171">
        <v>21014</v>
      </c>
      <c r="AU171">
        <v>21015</v>
      </c>
      <c r="AV171">
        <v>21016</v>
      </c>
      <c r="AW171">
        <v>21017</v>
      </c>
      <c r="AX171">
        <v>21018</v>
      </c>
      <c r="AY171">
        <v>5172061</v>
      </c>
      <c r="AZ171">
        <v>522506</v>
      </c>
      <c r="BA171">
        <v>11003</v>
      </c>
      <c r="BB171">
        <v>0</v>
      </c>
      <c r="BC171">
        <v>0</v>
      </c>
      <c r="BD171" t="s">
        <v>138</v>
      </c>
      <c r="BE171">
        <v>8</v>
      </c>
      <c r="BF171">
        <v>5173061</v>
      </c>
      <c r="BG171">
        <v>522506</v>
      </c>
      <c r="BH171">
        <v>31502</v>
      </c>
      <c r="BI171">
        <v>3</v>
      </c>
      <c r="BJ171">
        <v>1</v>
      </c>
      <c r="BK171" t="s">
        <v>151</v>
      </c>
      <c r="BL171">
        <v>15</v>
      </c>
    </row>
    <row r="172" spans="1:64" x14ac:dyDescent="0.15">
      <c r="A172">
        <v>517107</v>
      </c>
      <c r="B172">
        <v>517108</v>
      </c>
      <c r="C172">
        <v>517</v>
      </c>
      <c r="D172">
        <v>5171071</v>
      </c>
      <c r="E172">
        <v>522707</v>
      </c>
      <c r="F172">
        <v>21005</v>
      </c>
      <c r="G172">
        <v>3</v>
      </c>
      <c r="H172">
        <v>1</v>
      </c>
      <c r="I172" t="s">
        <v>127</v>
      </c>
      <c r="J172">
        <v>10</v>
      </c>
      <c r="K172">
        <v>512707</v>
      </c>
      <c r="L172">
        <v>1</v>
      </c>
      <c r="M172">
        <v>2</v>
      </c>
      <c r="N172">
        <v>0</v>
      </c>
      <c r="O172">
        <v>0</v>
      </c>
      <c r="Q172">
        <v>0</v>
      </c>
      <c r="R172">
        <v>0</v>
      </c>
      <c r="S172">
        <v>0</v>
      </c>
      <c r="T172">
        <v>0</v>
      </c>
      <c r="U172">
        <v>532707</v>
      </c>
      <c r="V172">
        <v>21</v>
      </c>
      <c r="W172">
        <v>0</v>
      </c>
      <c r="X172">
        <v>1820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182</v>
      </c>
      <c r="AL172">
        <v>81004</v>
      </c>
      <c r="AM172">
        <v>3</v>
      </c>
      <c r="AN172">
        <v>1</v>
      </c>
      <c r="AO172" t="s">
        <v>110</v>
      </c>
      <c r="AP172">
        <v>3</v>
      </c>
      <c r="AQ172">
        <v>21011</v>
      </c>
      <c r="AR172">
        <v>21012</v>
      </c>
      <c r="AS172">
        <v>21013</v>
      </c>
      <c r="AT172">
        <v>21014</v>
      </c>
      <c r="AU172">
        <v>21015</v>
      </c>
      <c r="AV172">
        <v>21016</v>
      </c>
      <c r="AW172">
        <v>21017</v>
      </c>
      <c r="AX172">
        <v>21018</v>
      </c>
      <c r="AY172">
        <v>5172071</v>
      </c>
      <c r="AZ172">
        <v>522507</v>
      </c>
      <c r="BA172">
        <v>21305</v>
      </c>
      <c r="BB172">
        <v>0</v>
      </c>
      <c r="BC172">
        <v>0</v>
      </c>
      <c r="BD172" t="s">
        <v>140</v>
      </c>
      <c r="BE172">
        <v>8</v>
      </c>
      <c r="BF172">
        <v>5173071</v>
      </c>
      <c r="BG172">
        <v>522507</v>
      </c>
      <c r="BH172">
        <v>41504</v>
      </c>
      <c r="BI172">
        <v>3</v>
      </c>
      <c r="BJ172">
        <v>1</v>
      </c>
      <c r="BK172" t="s">
        <v>152</v>
      </c>
      <c r="BL172">
        <v>15</v>
      </c>
    </row>
    <row r="173" spans="1:64" x14ac:dyDescent="0.15">
      <c r="A173">
        <v>517108</v>
      </c>
      <c r="B173">
        <v>517109</v>
      </c>
      <c r="C173">
        <v>517</v>
      </c>
      <c r="D173">
        <v>5171081</v>
      </c>
      <c r="E173">
        <v>522708</v>
      </c>
      <c r="F173">
        <v>31006</v>
      </c>
      <c r="G173">
        <v>3</v>
      </c>
      <c r="H173">
        <v>1</v>
      </c>
      <c r="I173" t="s">
        <v>130</v>
      </c>
      <c r="J173">
        <v>10</v>
      </c>
      <c r="K173">
        <v>512708</v>
      </c>
      <c r="L173">
        <v>1</v>
      </c>
      <c r="M173">
        <v>2</v>
      </c>
      <c r="N173">
        <v>0</v>
      </c>
      <c r="O173">
        <v>0</v>
      </c>
      <c r="Q173">
        <v>0</v>
      </c>
      <c r="R173">
        <v>0</v>
      </c>
      <c r="S173">
        <v>0</v>
      </c>
      <c r="T173">
        <v>0</v>
      </c>
      <c r="U173">
        <v>532708</v>
      </c>
      <c r="V173">
        <v>21</v>
      </c>
      <c r="W173">
        <v>0</v>
      </c>
      <c r="X173">
        <v>1820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182</v>
      </c>
      <c r="AL173">
        <v>81004</v>
      </c>
      <c r="AM173">
        <v>3</v>
      </c>
      <c r="AN173">
        <v>1</v>
      </c>
      <c r="AO173" t="s">
        <v>110</v>
      </c>
      <c r="AP173">
        <v>3</v>
      </c>
      <c r="AQ173">
        <v>21011</v>
      </c>
      <c r="AR173">
        <v>21012</v>
      </c>
      <c r="AS173">
        <v>21013</v>
      </c>
      <c r="AT173">
        <v>21014</v>
      </c>
      <c r="AU173">
        <v>21015</v>
      </c>
      <c r="AV173">
        <v>21016</v>
      </c>
      <c r="AW173">
        <v>21017</v>
      </c>
      <c r="AX173">
        <v>21018</v>
      </c>
      <c r="AY173">
        <v>5172081</v>
      </c>
      <c r="AZ173">
        <v>522508</v>
      </c>
      <c r="BA173">
        <v>31005</v>
      </c>
      <c r="BB173">
        <v>0</v>
      </c>
      <c r="BC173">
        <v>0</v>
      </c>
      <c r="BD173" t="s">
        <v>142</v>
      </c>
      <c r="BE173">
        <v>8</v>
      </c>
      <c r="BF173">
        <v>5173081</v>
      </c>
      <c r="BG173">
        <v>522508</v>
      </c>
      <c r="BH173">
        <v>11505</v>
      </c>
      <c r="BI173">
        <v>3</v>
      </c>
      <c r="BJ173">
        <v>1</v>
      </c>
      <c r="BK173" t="s">
        <v>154</v>
      </c>
      <c r="BL173">
        <v>15</v>
      </c>
    </row>
    <row r="174" spans="1:64" x14ac:dyDescent="0.15">
      <c r="A174">
        <v>517109</v>
      </c>
      <c r="B174">
        <v>517110</v>
      </c>
      <c r="C174">
        <v>517</v>
      </c>
      <c r="D174">
        <v>5171091</v>
      </c>
      <c r="E174">
        <v>522709</v>
      </c>
      <c r="F174">
        <v>41004</v>
      </c>
      <c r="G174">
        <v>3</v>
      </c>
      <c r="H174">
        <v>1</v>
      </c>
      <c r="I174" t="s">
        <v>133</v>
      </c>
      <c r="J174">
        <v>10</v>
      </c>
      <c r="K174">
        <v>512709</v>
      </c>
      <c r="L174">
        <v>1</v>
      </c>
      <c r="M174">
        <v>2</v>
      </c>
      <c r="N174">
        <v>0</v>
      </c>
      <c r="O174">
        <v>0</v>
      </c>
      <c r="Q174">
        <v>0</v>
      </c>
      <c r="R174">
        <v>0</v>
      </c>
      <c r="S174">
        <v>0</v>
      </c>
      <c r="T174">
        <v>0</v>
      </c>
      <c r="U174">
        <v>532709</v>
      </c>
      <c r="V174">
        <v>21</v>
      </c>
      <c r="W174">
        <v>0</v>
      </c>
      <c r="X174">
        <v>1820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182</v>
      </c>
      <c r="AL174">
        <v>81004</v>
      </c>
      <c r="AM174">
        <v>3</v>
      </c>
      <c r="AN174">
        <v>1</v>
      </c>
      <c r="AO174" t="s">
        <v>110</v>
      </c>
      <c r="AP174">
        <v>3</v>
      </c>
      <c r="AQ174">
        <v>21011</v>
      </c>
      <c r="AR174">
        <v>21012</v>
      </c>
      <c r="AS174">
        <v>21013</v>
      </c>
      <c r="AT174">
        <v>21014</v>
      </c>
      <c r="AU174">
        <v>21015</v>
      </c>
      <c r="AV174">
        <v>21016</v>
      </c>
      <c r="AW174">
        <v>21017</v>
      </c>
      <c r="AX174">
        <v>21018</v>
      </c>
      <c r="AY174">
        <v>5172091</v>
      </c>
      <c r="AZ174">
        <v>522509</v>
      </c>
      <c r="BA174">
        <v>41508</v>
      </c>
      <c r="BB174">
        <v>0</v>
      </c>
      <c r="BC174">
        <v>0</v>
      </c>
      <c r="BD174" t="s">
        <v>144</v>
      </c>
      <c r="BE174">
        <v>8</v>
      </c>
      <c r="BF174">
        <v>5173091</v>
      </c>
      <c r="BG174">
        <v>522509</v>
      </c>
      <c r="BH174">
        <v>11502</v>
      </c>
      <c r="BI174">
        <v>3</v>
      </c>
      <c r="BJ174">
        <v>1</v>
      </c>
      <c r="BK174" t="s">
        <v>155</v>
      </c>
      <c r="BL174">
        <v>15</v>
      </c>
    </row>
    <row r="175" spans="1:64" x14ac:dyDescent="0.15">
      <c r="A175">
        <v>517110</v>
      </c>
      <c r="B175">
        <v>0</v>
      </c>
      <c r="C175">
        <v>517</v>
      </c>
      <c r="D175">
        <v>5171101</v>
      </c>
      <c r="E175">
        <v>522710</v>
      </c>
      <c r="F175">
        <v>31002</v>
      </c>
      <c r="G175">
        <v>3</v>
      </c>
      <c r="H175">
        <v>1</v>
      </c>
      <c r="I175" t="s">
        <v>136</v>
      </c>
      <c r="J175">
        <v>10</v>
      </c>
      <c r="K175">
        <v>512710</v>
      </c>
      <c r="L175">
        <v>1</v>
      </c>
      <c r="M175">
        <v>2</v>
      </c>
      <c r="N175">
        <v>5771101</v>
      </c>
      <c r="O175">
        <v>0</v>
      </c>
      <c r="P175">
        <v>21303</v>
      </c>
      <c r="Q175">
        <v>3</v>
      </c>
      <c r="R175">
        <v>1</v>
      </c>
      <c r="S175" t="s">
        <v>262</v>
      </c>
      <c r="T175">
        <v>18</v>
      </c>
      <c r="U175">
        <v>532710</v>
      </c>
      <c r="V175">
        <v>21</v>
      </c>
      <c r="W175">
        <v>0</v>
      </c>
      <c r="X175">
        <v>1820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182</v>
      </c>
      <c r="AL175">
        <v>81004</v>
      </c>
      <c r="AM175">
        <v>3</v>
      </c>
      <c r="AN175">
        <v>1</v>
      </c>
      <c r="AO175" t="s">
        <v>110</v>
      </c>
      <c r="AP175">
        <v>3</v>
      </c>
      <c r="AQ175">
        <v>21011</v>
      </c>
      <c r="AR175">
        <v>21012</v>
      </c>
      <c r="AS175">
        <v>21013</v>
      </c>
      <c r="AT175">
        <v>21014</v>
      </c>
      <c r="AU175">
        <v>21015</v>
      </c>
      <c r="AV175">
        <v>21016</v>
      </c>
      <c r="AW175">
        <v>21017</v>
      </c>
      <c r="AX175">
        <v>21018</v>
      </c>
      <c r="AY175">
        <v>5172101</v>
      </c>
      <c r="AZ175">
        <v>522510</v>
      </c>
      <c r="BA175">
        <v>31001</v>
      </c>
      <c r="BB175">
        <v>0</v>
      </c>
      <c r="BC175">
        <v>0</v>
      </c>
      <c r="BD175" t="s">
        <v>146</v>
      </c>
      <c r="BE175">
        <v>8</v>
      </c>
      <c r="BF175">
        <v>5173101</v>
      </c>
      <c r="BG175">
        <v>522510</v>
      </c>
      <c r="BH175">
        <v>21504</v>
      </c>
      <c r="BI175">
        <v>3</v>
      </c>
      <c r="BJ175">
        <v>1</v>
      </c>
      <c r="BK175" t="s">
        <v>156</v>
      </c>
      <c r="BL175">
        <v>15</v>
      </c>
    </row>
    <row r="176" spans="1:64" x14ac:dyDescent="0.15">
      <c r="A176">
        <v>518101</v>
      </c>
      <c r="B176">
        <v>518102</v>
      </c>
      <c r="C176">
        <v>518</v>
      </c>
      <c r="D176">
        <v>5181011</v>
      </c>
      <c r="E176">
        <v>522801</v>
      </c>
      <c r="F176">
        <v>11003</v>
      </c>
      <c r="G176">
        <v>3</v>
      </c>
      <c r="H176">
        <v>1</v>
      </c>
      <c r="I176" t="s">
        <v>138</v>
      </c>
      <c r="J176">
        <v>10</v>
      </c>
      <c r="K176">
        <v>512801</v>
      </c>
      <c r="L176">
        <v>1</v>
      </c>
      <c r="M176">
        <v>2</v>
      </c>
      <c r="N176">
        <v>0</v>
      </c>
      <c r="O176">
        <v>0</v>
      </c>
      <c r="Q176">
        <v>0</v>
      </c>
      <c r="R176">
        <v>0</v>
      </c>
      <c r="S176">
        <v>0</v>
      </c>
      <c r="T176">
        <v>0</v>
      </c>
      <c r="U176">
        <v>532801</v>
      </c>
      <c r="V176">
        <v>21</v>
      </c>
      <c r="W176">
        <v>0</v>
      </c>
      <c r="X176">
        <v>1820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182</v>
      </c>
      <c r="AL176">
        <v>81004</v>
      </c>
      <c r="AM176">
        <v>3</v>
      </c>
      <c r="AN176">
        <v>1</v>
      </c>
      <c r="AO176" t="s">
        <v>110</v>
      </c>
      <c r="AP176">
        <v>3</v>
      </c>
      <c r="AQ176">
        <v>21011</v>
      </c>
      <c r="AR176">
        <v>21012</v>
      </c>
      <c r="AS176">
        <v>21013</v>
      </c>
      <c r="AT176">
        <v>21014</v>
      </c>
      <c r="AU176">
        <v>21015</v>
      </c>
      <c r="AV176">
        <v>21016</v>
      </c>
      <c r="AW176">
        <v>21017</v>
      </c>
      <c r="AX176">
        <v>21018</v>
      </c>
      <c r="AY176">
        <v>5182011</v>
      </c>
      <c r="AZ176">
        <v>522501</v>
      </c>
      <c r="BA176">
        <v>11002</v>
      </c>
      <c r="BB176">
        <v>0</v>
      </c>
      <c r="BC176">
        <v>0</v>
      </c>
      <c r="BD176" t="s">
        <v>124</v>
      </c>
      <c r="BE176">
        <v>8</v>
      </c>
      <c r="BF176">
        <v>5183011</v>
      </c>
      <c r="BG176">
        <v>522501</v>
      </c>
      <c r="BH176">
        <v>31001</v>
      </c>
      <c r="BI176">
        <v>3</v>
      </c>
      <c r="BJ176">
        <v>1</v>
      </c>
      <c r="BK176" t="s">
        <v>146</v>
      </c>
      <c r="BL176">
        <v>15</v>
      </c>
    </row>
    <row r="177" spans="1:64" x14ac:dyDescent="0.15">
      <c r="A177">
        <v>518102</v>
      </c>
      <c r="B177">
        <v>518103</v>
      </c>
      <c r="C177">
        <v>518</v>
      </c>
      <c r="D177">
        <v>5181021</v>
      </c>
      <c r="E177">
        <v>522802</v>
      </c>
      <c r="F177">
        <v>21305</v>
      </c>
      <c r="G177">
        <v>3</v>
      </c>
      <c r="H177">
        <v>1</v>
      </c>
      <c r="I177" t="s">
        <v>140</v>
      </c>
      <c r="J177">
        <v>10</v>
      </c>
      <c r="K177">
        <v>512802</v>
      </c>
      <c r="L177">
        <v>1</v>
      </c>
      <c r="M177">
        <v>2</v>
      </c>
      <c r="N177">
        <v>0</v>
      </c>
      <c r="O177">
        <v>0</v>
      </c>
      <c r="Q177">
        <v>0</v>
      </c>
      <c r="R177">
        <v>0</v>
      </c>
      <c r="S177">
        <v>0</v>
      </c>
      <c r="T177">
        <v>0</v>
      </c>
      <c r="U177">
        <v>532802</v>
      </c>
      <c r="V177">
        <v>21</v>
      </c>
      <c r="W177">
        <v>0</v>
      </c>
      <c r="X177">
        <v>1820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182</v>
      </c>
      <c r="AL177">
        <v>81004</v>
      </c>
      <c r="AM177">
        <v>3</v>
      </c>
      <c r="AN177">
        <v>1</v>
      </c>
      <c r="AO177" t="s">
        <v>110</v>
      </c>
      <c r="AP177">
        <v>3</v>
      </c>
      <c r="AQ177">
        <v>21011</v>
      </c>
      <c r="AR177">
        <v>21012</v>
      </c>
      <c r="AS177">
        <v>21013</v>
      </c>
      <c r="AT177">
        <v>21014</v>
      </c>
      <c r="AU177">
        <v>21015</v>
      </c>
      <c r="AV177">
        <v>21016</v>
      </c>
      <c r="AW177">
        <v>21017</v>
      </c>
      <c r="AX177">
        <v>21018</v>
      </c>
      <c r="AY177">
        <v>5182021</v>
      </c>
      <c r="AZ177">
        <v>522502</v>
      </c>
      <c r="BA177">
        <v>21005</v>
      </c>
      <c r="BB177">
        <v>0</v>
      </c>
      <c r="BC177">
        <v>0</v>
      </c>
      <c r="BD177" t="s">
        <v>127</v>
      </c>
      <c r="BE177">
        <v>8</v>
      </c>
      <c r="BF177">
        <v>5183021</v>
      </c>
      <c r="BG177">
        <v>522502</v>
      </c>
      <c r="BH177">
        <v>11004</v>
      </c>
      <c r="BI177">
        <v>3</v>
      </c>
      <c r="BJ177">
        <v>1</v>
      </c>
      <c r="BK177" t="s">
        <v>148</v>
      </c>
      <c r="BL177">
        <v>15</v>
      </c>
    </row>
    <row r="178" spans="1:64" x14ac:dyDescent="0.15">
      <c r="A178">
        <v>518103</v>
      </c>
      <c r="B178">
        <v>518104</v>
      </c>
      <c r="C178">
        <v>518</v>
      </c>
      <c r="D178">
        <v>5181031</v>
      </c>
      <c r="E178">
        <v>522803</v>
      </c>
      <c r="F178">
        <v>31005</v>
      </c>
      <c r="G178">
        <v>3</v>
      </c>
      <c r="H178">
        <v>1</v>
      </c>
      <c r="I178" t="s">
        <v>142</v>
      </c>
      <c r="J178">
        <v>10</v>
      </c>
      <c r="K178">
        <v>512803</v>
      </c>
      <c r="L178">
        <v>1</v>
      </c>
      <c r="M178">
        <v>2</v>
      </c>
      <c r="N178">
        <v>0</v>
      </c>
      <c r="O178">
        <v>0</v>
      </c>
      <c r="Q178">
        <v>0</v>
      </c>
      <c r="R178">
        <v>0</v>
      </c>
      <c r="S178">
        <v>0</v>
      </c>
      <c r="T178">
        <v>0</v>
      </c>
      <c r="U178">
        <v>532803</v>
      </c>
      <c r="V178">
        <v>21</v>
      </c>
      <c r="W178">
        <v>0</v>
      </c>
      <c r="X178">
        <v>1820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182</v>
      </c>
      <c r="AL178">
        <v>81004</v>
      </c>
      <c r="AM178">
        <v>3</v>
      </c>
      <c r="AN178">
        <v>1</v>
      </c>
      <c r="AO178" t="s">
        <v>110</v>
      </c>
      <c r="AP178">
        <v>3</v>
      </c>
      <c r="AQ178">
        <v>21011</v>
      </c>
      <c r="AR178">
        <v>21012</v>
      </c>
      <c r="AS178">
        <v>21013</v>
      </c>
      <c r="AT178">
        <v>21014</v>
      </c>
      <c r="AU178">
        <v>21015</v>
      </c>
      <c r="AV178">
        <v>21016</v>
      </c>
      <c r="AW178">
        <v>21017</v>
      </c>
      <c r="AX178">
        <v>21018</v>
      </c>
      <c r="AY178">
        <v>5182031</v>
      </c>
      <c r="AZ178">
        <v>522503</v>
      </c>
      <c r="BA178">
        <v>31006</v>
      </c>
      <c r="BB178">
        <v>0</v>
      </c>
      <c r="BC178">
        <v>0</v>
      </c>
      <c r="BD178" t="s">
        <v>130</v>
      </c>
      <c r="BE178">
        <v>8</v>
      </c>
      <c r="BF178">
        <v>5183031</v>
      </c>
      <c r="BG178">
        <v>522503</v>
      </c>
      <c r="BH178">
        <v>41501</v>
      </c>
      <c r="BI178">
        <v>3</v>
      </c>
      <c r="BJ178">
        <v>1</v>
      </c>
      <c r="BK178" t="s">
        <v>147</v>
      </c>
      <c r="BL178">
        <v>15</v>
      </c>
    </row>
    <row r="179" spans="1:64" x14ac:dyDescent="0.15">
      <c r="A179">
        <v>518104</v>
      </c>
      <c r="B179">
        <v>518105</v>
      </c>
      <c r="C179">
        <v>518</v>
      </c>
      <c r="D179">
        <v>5181041</v>
      </c>
      <c r="E179">
        <v>522804</v>
      </c>
      <c r="F179">
        <v>41508</v>
      </c>
      <c r="G179">
        <v>3</v>
      </c>
      <c r="H179">
        <v>1</v>
      </c>
      <c r="I179" t="s">
        <v>144</v>
      </c>
      <c r="J179">
        <v>10</v>
      </c>
      <c r="K179">
        <v>512804</v>
      </c>
      <c r="L179">
        <v>1</v>
      </c>
      <c r="M179">
        <v>2</v>
      </c>
      <c r="N179">
        <v>0</v>
      </c>
      <c r="O179">
        <v>0</v>
      </c>
      <c r="Q179">
        <v>0</v>
      </c>
      <c r="R179">
        <v>0</v>
      </c>
      <c r="S179">
        <v>0</v>
      </c>
      <c r="T179">
        <v>0</v>
      </c>
      <c r="U179">
        <v>532804</v>
      </c>
      <c r="V179">
        <v>21</v>
      </c>
      <c r="W179">
        <v>0</v>
      </c>
      <c r="X179">
        <v>1820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182</v>
      </c>
      <c r="AL179">
        <v>81004</v>
      </c>
      <c r="AM179">
        <v>3</v>
      </c>
      <c r="AN179">
        <v>1</v>
      </c>
      <c r="AO179" t="s">
        <v>110</v>
      </c>
      <c r="AP179">
        <v>3</v>
      </c>
      <c r="AQ179">
        <v>21011</v>
      </c>
      <c r="AR179">
        <v>21012</v>
      </c>
      <c r="AS179">
        <v>21013</v>
      </c>
      <c r="AT179">
        <v>21014</v>
      </c>
      <c r="AU179">
        <v>21015</v>
      </c>
      <c r="AV179">
        <v>21016</v>
      </c>
      <c r="AW179">
        <v>21017</v>
      </c>
      <c r="AX179">
        <v>21018</v>
      </c>
      <c r="AY179">
        <v>5182041</v>
      </c>
      <c r="AZ179">
        <v>522504</v>
      </c>
      <c r="BA179">
        <v>41004</v>
      </c>
      <c r="BB179">
        <v>0</v>
      </c>
      <c r="BC179">
        <v>0</v>
      </c>
      <c r="BD179" t="s">
        <v>133</v>
      </c>
      <c r="BE179">
        <v>8</v>
      </c>
      <c r="BF179">
        <v>5183041</v>
      </c>
      <c r="BG179">
        <v>522504</v>
      </c>
      <c r="BH179">
        <v>11507</v>
      </c>
      <c r="BI179">
        <v>3</v>
      </c>
      <c r="BJ179">
        <v>1</v>
      </c>
      <c r="BK179" t="s">
        <v>149</v>
      </c>
      <c r="BL179">
        <v>15</v>
      </c>
    </row>
    <row r="180" spans="1:64" x14ac:dyDescent="0.15">
      <c r="A180">
        <v>518105</v>
      </c>
      <c r="B180">
        <v>518106</v>
      </c>
      <c r="C180">
        <v>518</v>
      </c>
      <c r="D180">
        <v>5181051</v>
      </c>
      <c r="E180">
        <v>522805</v>
      </c>
      <c r="F180">
        <v>31001</v>
      </c>
      <c r="G180">
        <v>3</v>
      </c>
      <c r="H180">
        <v>1</v>
      </c>
      <c r="I180" t="s">
        <v>146</v>
      </c>
      <c r="J180">
        <v>10</v>
      </c>
      <c r="K180">
        <v>512805</v>
      </c>
      <c r="L180">
        <v>1</v>
      </c>
      <c r="M180">
        <v>2</v>
      </c>
      <c r="N180">
        <v>5781051</v>
      </c>
      <c r="O180">
        <v>0</v>
      </c>
      <c r="P180">
        <v>41508</v>
      </c>
      <c r="Q180">
        <v>3</v>
      </c>
      <c r="R180">
        <v>1</v>
      </c>
      <c r="S180" t="s">
        <v>263</v>
      </c>
      <c r="T180">
        <v>18</v>
      </c>
      <c r="U180">
        <v>532805</v>
      </c>
      <c r="V180">
        <v>21</v>
      </c>
      <c r="W180">
        <v>0</v>
      </c>
      <c r="X180">
        <v>1820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182</v>
      </c>
      <c r="AL180">
        <v>81004</v>
      </c>
      <c r="AM180">
        <v>3</v>
      </c>
      <c r="AN180">
        <v>1</v>
      </c>
      <c r="AO180" t="s">
        <v>110</v>
      </c>
      <c r="AP180">
        <v>3</v>
      </c>
      <c r="AQ180">
        <v>21011</v>
      </c>
      <c r="AR180">
        <v>21012</v>
      </c>
      <c r="AS180">
        <v>21013</v>
      </c>
      <c r="AT180">
        <v>21014</v>
      </c>
      <c r="AU180">
        <v>21015</v>
      </c>
      <c r="AV180">
        <v>21016</v>
      </c>
      <c r="AW180">
        <v>21017</v>
      </c>
      <c r="AX180">
        <v>21018</v>
      </c>
      <c r="AY180">
        <v>5182051</v>
      </c>
      <c r="AZ180">
        <v>522505</v>
      </c>
      <c r="BA180">
        <v>31002</v>
      </c>
      <c r="BB180">
        <v>0</v>
      </c>
      <c r="BC180">
        <v>0</v>
      </c>
      <c r="BD180" t="s">
        <v>136</v>
      </c>
      <c r="BE180">
        <v>8</v>
      </c>
      <c r="BF180">
        <v>5183051</v>
      </c>
      <c r="BG180">
        <v>522505</v>
      </c>
      <c r="BH180">
        <v>21506</v>
      </c>
      <c r="BI180">
        <v>3</v>
      </c>
      <c r="BJ180">
        <v>1</v>
      </c>
      <c r="BK180" t="s">
        <v>150</v>
      </c>
      <c r="BL180">
        <v>15</v>
      </c>
    </row>
    <row r="181" spans="1:64" x14ac:dyDescent="0.15">
      <c r="A181">
        <v>518106</v>
      </c>
      <c r="B181">
        <v>518107</v>
      </c>
      <c r="C181">
        <v>518</v>
      </c>
      <c r="D181">
        <v>5181061</v>
      </c>
      <c r="E181">
        <v>522806</v>
      </c>
      <c r="F181">
        <v>11004</v>
      </c>
      <c r="G181">
        <v>3</v>
      </c>
      <c r="H181">
        <v>1</v>
      </c>
      <c r="I181" t="s">
        <v>148</v>
      </c>
      <c r="J181">
        <v>10</v>
      </c>
      <c r="K181">
        <v>512806</v>
      </c>
      <c r="L181">
        <v>1</v>
      </c>
      <c r="M181">
        <v>2</v>
      </c>
      <c r="N181">
        <v>0</v>
      </c>
      <c r="O181">
        <v>0</v>
      </c>
      <c r="Q181">
        <v>0</v>
      </c>
      <c r="R181">
        <v>0</v>
      </c>
      <c r="S181">
        <v>0</v>
      </c>
      <c r="T181">
        <v>0</v>
      </c>
      <c r="U181">
        <v>532806</v>
      </c>
      <c r="V181">
        <v>21</v>
      </c>
      <c r="W181">
        <v>0</v>
      </c>
      <c r="X181">
        <v>1820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182</v>
      </c>
      <c r="AL181">
        <v>81004</v>
      </c>
      <c r="AM181">
        <v>3</v>
      </c>
      <c r="AN181">
        <v>1</v>
      </c>
      <c r="AO181" t="s">
        <v>110</v>
      </c>
      <c r="AP181">
        <v>3</v>
      </c>
      <c r="AQ181">
        <v>21011</v>
      </c>
      <c r="AR181">
        <v>21012</v>
      </c>
      <c r="AS181">
        <v>21013</v>
      </c>
      <c r="AT181">
        <v>21014</v>
      </c>
      <c r="AU181">
        <v>21015</v>
      </c>
      <c r="AV181">
        <v>21016</v>
      </c>
      <c r="AW181">
        <v>21017</v>
      </c>
      <c r="AX181">
        <v>21018</v>
      </c>
      <c r="AY181">
        <v>5182061</v>
      </c>
      <c r="AZ181">
        <v>522506</v>
      </c>
      <c r="BA181">
        <v>11003</v>
      </c>
      <c r="BB181">
        <v>0</v>
      </c>
      <c r="BC181">
        <v>0</v>
      </c>
      <c r="BD181" t="s">
        <v>138</v>
      </c>
      <c r="BE181">
        <v>8</v>
      </c>
      <c r="BF181">
        <v>5183061</v>
      </c>
      <c r="BG181">
        <v>522506</v>
      </c>
      <c r="BH181">
        <v>31502</v>
      </c>
      <c r="BI181">
        <v>3</v>
      </c>
      <c r="BJ181">
        <v>1</v>
      </c>
      <c r="BK181" t="s">
        <v>151</v>
      </c>
      <c r="BL181">
        <v>15</v>
      </c>
    </row>
    <row r="182" spans="1:64" x14ac:dyDescent="0.15">
      <c r="A182">
        <v>518107</v>
      </c>
      <c r="B182">
        <v>518108</v>
      </c>
      <c r="C182">
        <v>518</v>
      </c>
      <c r="D182">
        <v>5181071</v>
      </c>
      <c r="E182">
        <v>522807</v>
      </c>
      <c r="F182">
        <v>21003</v>
      </c>
      <c r="G182">
        <v>3</v>
      </c>
      <c r="H182">
        <v>1</v>
      </c>
      <c r="I182" t="s">
        <v>112</v>
      </c>
      <c r="J182">
        <v>10</v>
      </c>
      <c r="K182">
        <v>512807</v>
      </c>
      <c r="L182">
        <v>1</v>
      </c>
      <c r="M182">
        <v>2</v>
      </c>
      <c r="N182">
        <v>0</v>
      </c>
      <c r="O182">
        <v>0</v>
      </c>
      <c r="Q182">
        <v>0</v>
      </c>
      <c r="R182">
        <v>0</v>
      </c>
      <c r="S182">
        <v>0</v>
      </c>
      <c r="T182">
        <v>0</v>
      </c>
      <c r="U182">
        <v>532807</v>
      </c>
      <c r="V182">
        <v>21</v>
      </c>
      <c r="W182">
        <v>0</v>
      </c>
      <c r="X182">
        <v>1820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182</v>
      </c>
      <c r="AL182">
        <v>81004</v>
      </c>
      <c r="AM182">
        <v>3</v>
      </c>
      <c r="AN182">
        <v>1</v>
      </c>
      <c r="AO182" t="s">
        <v>110</v>
      </c>
      <c r="AP182">
        <v>3</v>
      </c>
      <c r="AQ182">
        <v>21011</v>
      </c>
      <c r="AR182">
        <v>21012</v>
      </c>
      <c r="AS182">
        <v>21013</v>
      </c>
      <c r="AT182">
        <v>21014</v>
      </c>
      <c r="AU182">
        <v>21015</v>
      </c>
      <c r="AV182">
        <v>21016</v>
      </c>
      <c r="AW182">
        <v>21017</v>
      </c>
      <c r="AX182">
        <v>21018</v>
      </c>
      <c r="AY182">
        <v>5182071</v>
      </c>
      <c r="AZ182">
        <v>522507</v>
      </c>
      <c r="BA182">
        <v>21305</v>
      </c>
      <c r="BB182">
        <v>0</v>
      </c>
      <c r="BC182">
        <v>0</v>
      </c>
      <c r="BD182" t="s">
        <v>140</v>
      </c>
      <c r="BE182">
        <v>8</v>
      </c>
      <c r="BF182">
        <v>5183071</v>
      </c>
      <c r="BG182">
        <v>522507</v>
      </c>
      <c r="BH182">
        <v>41504</v>
      </c>
      <c r="BI182">
        <v>3</v>
      </c>
      <c r="BJ182">
        <v>1</v>
      </c>
      <c r="BK182" t="s">
        <v>152</v>
      </c>
      <c r="BL182">
        <v>15</v>
      </c>
    </row>
    <row r="183" spans="1:64" x14ac:dyDescent="0.15">
      <c r="A183">
        <v>518108</v>
      </c>
      <c r="B183">
        <v>518109</v>
      </c>
      <c r="C183">
        <v>518</v>
      </c>
      <c r="D183">
        <v>5181081</v>
      </c>
      <c r="E183">
        <v>522808</v>
      </c>
      <c r="F183">
        <v>31007</v>
      </c>
      <c r="G183">
        <v>3</v>
      </c>
      <c r="H183">
        <v>1</v>
      </c>
      <c r="I183" t="s">
        <v>115</v>
      </c>
      <c r="J183">
        <v>10</v>
      </c>
      <c r="K183">
        <v>512808</v>
      </c>
      <c r="L183">
        <v>1</v>
      </c>
      <c r="M183">
        <v>2</v>
      </c>
      <c r="N183">
        <v>0</v>
      </c>
      <c r="O183">
        <v>0</v>
      </c>
      <c r="Q183">
        <v>0</v>
      </c>
      <c r="R183">
        <v>0</v>
      </c>
      <c r="S183">
        <v>0</v>
      </c>
      <c r="T183">
        <v>0</v>
      </c>
      <c r="U183">
        <v>532808</v>
      </c>
      <c r="V183">
        <v>21</v>
      </c>
      <c r="W183">
        <v>0</v>
      </c>
      <c r="X183">
        <v>1820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182</v>
      </c>
      <c r="AL183">
        <v>81004</v>
      </c>
      <c r="AM183">
        <v>3</v>
      </c>
      <c r="AN183">
        <v>1</v>
      </c>
      <c r="AO183" t="s">
        <v>110</v>
      </c>
      <c r="AP183">
        <v>3</v>
      </c>
      <c r="AQ183">
        <v>21011</v>
      </c>
      <c r="AR183">
        <v>21012</v>
      </c>
      <c r="AS183">
        <v>21013</v>
      </c>
      <c r="AT183">
        <v>21014</v>
      </c>
      <c r="AU183">
        <v>21015</v>
      </c>
      <c r="AV183">
        <v>21016</v>
      </c>
      <c r="AW183">
        <v>21017</v>
      </c>
      <c r="AX183">
        <v>21018</v>
      </c>
      <c r="AY183">
        <v>5182081</v>
      </c>
      <c r="AZ183">
        <v>522508</v>
      </c>
      <c r="BA183">
        <v>31005</v>
      </c>
      <c r="BB183">
        <v>0</v>
      </c>
      <c r="BC183">
        <v>0</v>
      </c>
      <c r="BD183" t="s">
        <v>142</v>
      </c>
      <c r="BE183">
        <v>8</v>
      </c>
      <c r="BF183">
        <v>5183081</v>
      </c>
      <c r="BG183">
        <v>522508</v>
      </c>
      <c r="BH183">
        <v>11505</v>
      </c>
      <c r="BI183">
        <v>3</v>
      </c>
      <c r="BJ183">
        <v>1</v>
      </c>
      <c r="BK183" t="s">
        <v>154</v>
      </c>
      <c r="BL183">
        <v>15</v>
      </c>
    </row>
    <row r="184" spans="1:64" x14ac:dyDescent="0.15">
      <c r="A184">
        <v>518109</v>
      </c>
      <c r="B184">
        <v>518110</v>
      </c>
      <c r="C184">
        <v>518</v>
      </c>
      <c r="D184">
        <v>5181091</v>
      </c>
      <c r="E184">
        <v>522809</v>
      </c>
      <c r="F184">
        <v>41003</v>
      </c>
      <c r="G184">
        <v>3</v>
      </c>
      <c r="H184">
        <v>1</v>
      </c>
      <c r="I184" t="s">
        <v>117</v>
      </c>
      <c r="J184">
        <v>10</v>
      </c>
      <c r="K184">
        <v>512809</v>
      </c>
      <c r="L184">
        <v>1</v>
      </c>
      <c r="M184">
        <v>2</v>
      </c>
      <c r="N184">
        <v>0</v>
      </c>
      <c r="O184">
        <v>0</v>
      </c>
      <c r="Q184">
        <v>0</v>
      </c>
      <c r="R184">
        <v>0</v>
      </c>
      <c r="S184">
        <v>0</v>
      </c>
      <c r="T184">
        <v>0</v>
      </c>
      <c r="U184">
        <v>532809</v>
      </c>
      <c r="V184">
        <v>21</v>
      </c>
      <c r="W184">
        <v>0</v>
      </c>
      <c r="X184">
        <v>1820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182</v>
      </c>
      <c r="AL184">
        <v>81004</v>
      </c>
      <c r="AM184">
        <v>3</v>
      </c>
      <c r="AN184">
        <v>1</v>
      </c>
      <c r="AO184" t="s">
        <v>110</v>
      </c>
      <c r="AP184">
        <v>3</v>
      </c>
      <c r="AQ184">
        <v>21011</v>
      </c>
      <c r="AR184">
        <v>21012</v>
      </c>
      <c r="AS184">
        <v>21013</v>
      </c>
      <c r="AT184">
        <v>21014</v>
      </c>
      <c r="AU184">
        <v>21015</v>
      </c>
      <c r="AV184">
        <v>21016</v>
      </c>
      <c r="AW184">
        <v>21017</v>
      </c>
      <c r="AX184">
        <v>21018</v>
      </c>
      <c r="AY184">
        <v>5182091</v>
      </c>
      <c r="AZ184">
        <v>522509</v>
      </c>
      <c r="BA184">
        <v>41508</v>
      </c>
      <c r="BB184">
        <v>0</v>
      </c>
      <c r="BC184">
        <v>0</v>
      </c>
      <c r="BD184" t="s">
        <v>144</v>
      </c>
      <c r="BE184">
        <v>8</v>
      </c>
      <c r="BF184">
        <v>5183091</v>
      </c>
      <c r="BG184">
        <v>522509</v>
      </c>
      <c r="BH184">
        <v>11502</v>
      </c>
      <c r="BI184">
        <v>3</v>
      </c>
      <c r="BJ184">
        <v>1</v>
      </c>
      <c r="BK184" t="s">
        <v>155</v>
      </c>
      <c r="BL184">
        <v>15</v>
      </c>
    </row>
    <row r="185" spans="1:64" x14ac:dyDescent="0.15">
      <c r="A185">
        <v>518110</v>
      </c>
      <c r="B185">
        <v>0</v>
      </c>
      <c r="C185">
        <v>518</v>
      </c>
      <c r="D185">
        <v>5181101</v>
      </c>
      <c r="E185">
        <v>522810</v>
      </c>
      <c r="F185">
        <v>31508</v>
      </c>
      <c r="G185">
        <v>3</v>
      </c>
      <c r="H185">
        <v>1</v>
      </c>
      <c r="I185" t="s">
        <v>120</v>
      </c>
      <c r="J185">
        <v>10</v>
      </c>
      <c r="K185">
        <v>512810</v>
      </c>
      <c r="L185">
        <v>1</v>
      </c>
      <c r="M185">
        <v>2</v>
      </c>
      <c r="N185">
        <v>5781101</v>
      </c>
      <c r="O185">
        <v>0</v>
      </c>
      <c r="P185">
        <v>41506</v>
      </c>
      <c r="Q185">
        <v>3</v>
      </c>
      <c r="R185">
        <v>1</v>
      </c>
      <c r="S185" t="s">
        <v>264</v>
      </c>
      <c r="T185">
        <v>18</v>
      </c>
      <c r="U185">
        <v>532810</v>
      </c>
      <c r="V185">
        <v>21</v>
      </c>
      <c r="W185">
        <v>0</v>
      </c>
      <c r="X185">
        <v>1820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182</v>
      </c>
      <c r="AL185">
        <v>81004</v>
      </c>
      <c r="AM185">
        <v>3</v>
      </c>
      <c r="AN185">
        <v>1</v>
      </c>
      <c r="AO185" t="s">
        <v>110</v>
      </c>
      <c r="AP185">
        <v>3</v>
      </c>
      <c r="AQ185">
        <v>21011</v>
      </c>
      <c r="AR185">
        <v>21012</v>
      </c>
      <c r="AS185">
        <v>21013</v>
      </c>
      <c r="AT185">
        <v>21014</v>
      </c>
      <c r="AU185">
        <v>21015</v>
      </c>
      <c r="AV185">
        <v>21016</v>
      </c>
      <c r="AW185">
        <v>21017</v>
      </c>
      <c r="AX185">
        <v>21018</v>
      </c>
      <c r="AY185">
        <v>5182101</v>
      </c>
      <c r="AZ185">
        <v>522510</v>
      </c>
      <c r="BA185">
        <v>31001</v>
      </c>
      <c r="BB185">
        <v>0</v>
      </c>
      <c r="BC185">
        <v>0</v>
      </c>
      <c r="BD185" t="s">
        <v>146</v>
      </c>
      <c r="BE185">
        <v>8</v>
      </c>
      <c r="BF185">
        <v>5183101</v>
      </c>
      <c r="BG185">
        <v>522510</v>
      </c>
      <c r="BH185">
        <v>21504</v>
      </c>
      <c r="BI185">
        <v>3</v>
      </c>
      <c r="BJ185">
        <v>1</v>
      </c>
      <c r="BK185" t="s">
        <v>156</v>
      </c>
      <c r="BL185">
        <v>15</v>
      </c>
    </row>
    <row r="186" spans="1:64" x14ac:dyDescent="0.15">
      <c r="A186">
        <v>519101</v>
      </c>
      <c r="B186">
        <v>519102</v>
      </c>
      <c r="C186">
        <v>519</v>
      </c>
      <c r="D186">
        <v>5191011</v>
      </c>
      <c r="E186">
        <v>522901</v>
      </c>
      <c r="F186">
        <v>11005</v>
      </c>
      <c r="G186">
        <v>3</v>
      </c>
      <c r="H186">
        <v>1</v>
      </c>
      <c r="I186" t="s">
        <v>123</v>
      </c>
      <c r="J186">
        <v>10</v>
      </c>
      <c r="K186">
        <v>512901</v>
      </c>
      <c r="L186">
        <v>1</v>
      </c>
      <c r="M186">
        <v>2</v>
      </c>
      <c r="N186">
        <v>0</v>
      </c>
      <c r="O186">
        <v>0</v>
      </c>
      <c r="Q186">
        <v>0</v>
      </c>
      <c r="R186">
        <v>0</v>
      </c>
      <c r="S186">
        <v>0</v>
      </c>
      <c r="T186">
        <v>0</v>
      </c>
      <c r="U186">
        <v>532901</v>
      </c>
      <c r="V186">
        <v>21</v>
      </c>
      <c r="W186">
        <v>0</v>
      </c>
      <c r="X186">
        <v>1820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182</v>
      </c>
      <c r="AL186">
        <v>81004</v>
      </c>
      <c r="AM186">
        <v>3</v>
      </c>
      <c r="AN186">
        <v>1</v>
      </c>
      <c r="AO186" t="s">
        <v>110</v>
      </c>
      <c r="AP186">
        <v>3</v>
      </c>
      <c r="AQ186">
        <v>21011</v>
      </c>
      <c r="AR186">
        <v>21012</v>
      </c>
      <c r="AS186">
        <v>21013</v>
      </c>
      <c r="AT186">
        <v>21014</v>
      </c>
      <c r="AU186">
        <v>21015</v>
      </c>
      <c r="AV186">
        <v>21016</v>
      </c>
      <c r="AW186">
        <v>21017</v>
      </c>
      <c r="AX186">
        <v>21018</v>
      </c>
      <c r="AY186">
        <v>5192011</v>
      </c>
      <c r="AZ186">
        <v>522501</v>
      </c>
      <c r="BA186">
        <v>11002</v>
      </c>
      <c r="BB186">
        <v>0</v>
      </c>
      <c r="BC186">
        <v>0</v>
      </c>
      <c r="BD186" t="s">
        <v>124</v>
      </c>
      <c r="BE186">
        <v>8</v>
      </c>
      <c r="BF186">
        <v>5193011</v>
      </c>
      <c r="BG186">
        <v>522501</v>
      </c>
      <c r="BH186">
        <v>31001</v>
      </c>
      <c r="BI186">
        <v>3</v>
      </c>
      <c r="BJ186">
        <v>1</v>
      </c>
      <c r="BK186" t="s">
        <v>146</v>
      </c>
      <c r="BL186">
        <v>15</v>
      </c>
    </row>
    <row r="187" spans="1:64" x14ac:dyDescent="0.15">
      <c r="A187">
        <v>519102</v>
      </c>
      <c r="B187">
        <v>519103</v>
      </c>
      <c r="C187">
        <v>519</v>
      </c>
      <c r="D187">
        <v>5191021</v>
      </c>
      <c r="E187">
        <v>522902</v>
      </c>
      <c r="F187">
        <v>21008</v>
      </c>
      <c r="G187">
        <v>3</v>
      </c>
      <c r="H187">
        <v>1</v>
      </c>
      <c r="I187" t="s">
        <v>126</v>
      </c>
      <c r="J187">
        <v>10</v>
      </c>
      <c r="K187">
        <v>512902</v>
      </c>
      <c r="L187">
        <v>1</v>
      </c>
      <c r="M187">
        <v>2</v>
      </c>
      <c r="N187">
        <v>0</v>
      </c>
      <c r="O187">
        <v>0</v>
      </c>
      <c r="Q187">
        <v>0</v>
      </c>
      <c r="R187">
        <v>0</v>
      </c>
      <c r="S187">
        <v>0</v>
      </c>
      <c r="T187">
        <v>0</v>
      </c>
      <c r="U187">
        <v>532902</v>
      </c>
      <c r="V187">
        <v>21</v>
      </c>
      <c r="W187">
        <v>0</v>
      </c>
      <c r="X187">
        <v>1820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182</v>
      </c>
      <c r="AL187">
        <v>81004</v>
      </c>
      <c r="AM187">
        <v>3</v>
      </c>
      <c r="AN187">
        <v>1</v>
      </c>
      <c r="AO187" t="s">
        <v>110</v>
      </c>
      <c r="AP187">
        <v>3</v>
      </c>
      <c r="AQ187">
        <v>21011</v>
      </c>
      <c r="AR187">
        <v>21012</v>
      </c>
      <c r="AS187">
        <v>21013</v>
      </c>
      <c r="AT187">
        <v>21014</v>
      </c>
      <c r="AU187">
        <v>21015</v>
      </c>
      <c r="AV187">
        <v>21016</v>
      </c>
      <c r="AW187">
        <v>21017</v>
      </c>
      <c r="AX187">
        <v>21018</v>
      </c>
      <c r="AY187">
        <v>5192021</v>
      </c>
      <c r="AZ187">
        <v>522502</v>
      </c>
      <c r="BA187">
        <v>21005</v>
      </c>
      <c r="BB187">
        <v>0</v>
      </c>
      <c r="BC187">
        <v>0</v>
      </c>
      <c r="BD187" t="s">
        <v>127</v>
      </c>
      <c r="BE187">
        <v>8</v>
      </c>
      <c r="BF187">
        <v>5193021</v>
      </c>
      <c r="BG187">
        <v>522502</v>
      </c>
      <c r="BH187">
        <v>11004</v>
      </c>
      <c r="BI187">
        <v>3</v>
      </c>
      <c r="BJ187">
        <v>1</v>
      </c>
      <c r="BK187" t="s">
        <v>148</v>
      </c>
      <c r="BL187">
        <v>15</v>
      </c>
    </row>
    <row r="188" spans="1:64" x14ac:dyDescent="0.15">
      <c r="A188">
        <v>519103</v>
      </c>
      <c r="B188">
        <v>519104</v>
      </c>
      <c r="C188">
        <v>519</v>
      </c>
      <c r="D188">
        <v>5191031</v>
      </c>
      <c r="E188">
        <v>522903</v>
      </c>
      <c r="F188">
        <v>31305</v>
      </c>
      <c r="G188">
        <v>3</v>
      </c>
      <c r="H188">
        <v>1</v>
      </c>
      <c r="I188" t="s">
        <v>129</v>
      </c>
      <c r="J188">
        <v>10</v>
      </c>
      <c r="K188">
        <v>512903</v>
      </c>
      <c r="L188">
        <v>1</v>
      </c>
      <c r="M188">
        <v>2</v>
      </c>
      <c r="N188">
        <v>0</v>
      </c>
      <c r="O188">
        <v>0</v>
      </c>
      <c r="Q188">
        <v>0</v>
      </c>
      <c r="R188">
        <v>0</v>
      </c>
      <c r="S188">
        <v>0</v>
      </c>
      <c r="T188">
        <v>0</v>
      </c>
      <c r="U188">
        <v>532903</v>
      </c>
      <c r="V188">
        <v>21</v>
      </c>
      <c r="W188">
        <v>0</v>
      </c>
      <c r="X188">
        <v>1820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182</v>
      </c>
      <c r="AL188">
        <v>81004</v>
      </c>
      <c r="AM188">
        <v>3</v>
      </c>
      <c r="AN188">
        <v>1</v>
      </c>
      <c r="AO188" t="s">
        <v>110</v>
      </c>
      <c r="AP188">
        <v>3</v>
      </c>
      <c r="AQ188">
        <v>21011</v>
      </c>
      <c r="AR188">
        <v>21012</v>
      </c>
      <c r="AS188">
        <v>21013</v>
      </c>
      <c r="AT188">
        <v>21014</v>
      </c>
      <c r="AU188">
        <v>21015</v>
      </c>
      <c r="AV188">
        <v>21016</v>
      </c>
      <c r="AW188">
        <v>21017</v>
      </c>
      <c r="AX188">
        <v>21018</v>
      </c>
      <c r="AY188">
        <v>5192031</v>
      </c>
      <c r="AZ188">
        <v>522503</v>
      </c>
      <c r="BA188">
        <v>31006</v>
      </c>
      <c r="BB188">
        <v>0</v>
      </c>
      <c r="BC188">
        <v>0</v>
      </c>
      <c r="BD188" t="s">
        <v>130</v>
      </c>
      <c r="BE188">
        <v>8</v>
      </c>
      <c r="BF188">
        <v>5193031</v>
      </c>
      <c r="BG188">
        <v>522503</v>
      </c>
      <c r="BH188">
        <v>41501</v>
      </c>
      <c r="BI188">
        <v>3</v>
      </c>
      <c r="BJ188">
        <v>1</v>
      </c>
      <c r="BK188" t="s">
        <v>147</v>
      </c>
      <c r="BL188">
        <v>15</v>
      </c>
    </row>
    <row r="189" spans="1:64" x14ac:dyDescent="0.15">
      <c r="A189">
        <v>519104</v>
      </c>
      <c r="B189">
        <v>519105</v>
      </c>
      <c r="C189">
        <v>519</v>
      </c>
      <c r="D189">
        <v>5191041</v>
      </c>
      <c r="E189">
        <v>522904</v>
      </c>
      <c r="F189">
        <v>41306</v>
      </c>
      <c r="G189">
        <v>3</v>
      </c>
      <c r="H189">
        <v>1</v>
      </c>
      <c r="I189" t="s">
        <v>132</v>
      </c>
      <c r="J189">
        <v>10</v>
      </c>
      <c r="K189">
        <v>512904</v>
      </c>
      <c r="L189">
        <v>1</v>
      </c>
      <c r="M189">
        <v>2</v>
      </c>
      <c r="N189">
        <v>0</v>
      </c>
      <c r="O189">
        <v>0</v>
      </c>
      <c r="Q189">
        <v>0</v>
      </c>
      <c r="R189">
        <v>0</v>
      </c>
      <c r="S189">
        <v>0</v>
      </c>
      <c r="T189">
        <v>0</v>
      </c>
      <c r="U189">
        <v>532904</v>
      </c>
      <c r="V189">
        <v>21</v>
      </c>
      <c r="W189">
        <v>0</v>
      </c>
      <c r="X189">
        <v>1820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182</v>
      </c>
      <c r="AL189">
        <v>81004</v>
      </c>
      <c r="AM189">
        <v>3</v>
      </c>
      <c r="AN189">
        <v>1</v>
      </c>
      <c r="AO189" t="s">
        <v>110</v>
      </c>
      <c r="AP189">
        <v>3</v>
      </c>
      <c r="AQ189">
        <v>21011</v>
      </c>
      <c r="AR189">
        <v>21012</v>
      </c>
      <c r="AS189">
        <v>21013</v>
      </c>
      <c r="AT189">
        <v>21014</v>
      </c>
      <c r="AU189">
        <v>21015</v>
      </c>
      <c r="AV189">
        <v>21016</v>
      </c>
      <c r="AW189">
        <v>21017</v>
      </c>
      <c r="AX189">
        <v>21018</v>
      </c>
      <c r="AY189">
        <v>5192041</v>
      </c>
      <c r="AZ189">
        <v>522504</v>
      </c>
      <c r="BA189">
        <v>41004</v>
      </c>
      <c r="BB189">
        <v>0</v>
      </c>
      <c r="BC189">
        <v>0</v>
      </c>
      <c r="BD189" t="s">
        <v>133</v>
      </c>
      <c r="BE189">
        <v>8</v>
      </c>
      <c r="BF189">
        <v>5193041</v>
      </c>
      <c r="BG189">
        <v>522504</v>
      </c>
      <c r="BH189">
        <v>11507</v>
      </c>
      <c r="BI189">
        <v>3</v>
      </c>
      <c r="BJ189">
        <v>1</v>
      </c>
      <c r="BK189" t="s">
        <v>149</v>
      </c>
      <c r="BL189">
        <v>15</v>
      </c>
    </row>
    <row r="190" spans="1:64" x14ac:dyDescent="0.15">
      <c r="A190">
        <v>519105</v>
      </c>
      <c r="B190">
        <v>519106</v>
      </c>
      <c r="C190">
        <v>519</v>
      </c>
      <c r="D190">
        <v>5191051</v>
      </c>
      <c r="E190">
        <v>522905</v>
      </c>
      <c r="F190">
        <v>21007</v>
      </c>
      <c r="G190">
        <v>3</v>
      </c>
      <c r="H190">
        <v>1</v>
      </c>
      <c r="I190" t="s">
        <v>135</v>
      </c>
      <c r="J190">
        <v>10</v>
      </c>
      <c r="K190">
        <v>512905</v>
      </c>
      <c r="L190">
        <v>1</v>
      </c>
      <c r="M190">
        <v>2</v>
      </c>
      <c r="N190">
        <v>5791051</v>
      </c>
      <c r="O190">
        <v>0</v>
      </c>
      <c r="P190">
        <v>31507</v>
      </c>
      <c r="Q190">
        <v>3</v>
      </c>
      <c r="R190">
        <v>1</v>
      </c>
      <c r="S190" t="s">
        <v>265</v>
      </c>
      <c r="T190">
        <v>18</v>
      </c>
      <c r="U190">
        <v>532905</v>
      </c>
      <c r="V190">
        <v>21</v>
      </c>
      <c r="W190">
        <v>0</v>
      </c>
      <c r="X190">
        <v>1820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182</v>
      </c>
      <c r="AL190">
        <v>81004</v>
      </c>
      <c r="AM190">
        <v>3</v>
      </c>
      <c r="AN190">
        <v>1</v>
      </c>
      <c r="AO190" t="s">
        <v>110</v>
      </c>
      <c r="AP190">
        <v>3</v>
      </c>
      <c r="AQ190">
        <v>21011</v>
      </c>
      <c r="AR190">
        <v>21012</v>
      </c>
      <c r="AS190">
        <v>21013</v>
      </c>
      <c r="AT190">
        <v>21014</v>
      </c>
      <c r="AU190">
        <v>21015</v>
      </c>
      <c r="AV190">
        <v>21016</v>
      </c>
      <c r="AW190">
        <v>21017</v>
      </c>
      <c r="AX190">
        <v>21018</v>
      </c>
      <c r="AY190">
        <v>5192051</v>
      </c>
      <c r="AZ190">
        <v>522505</v>
      </c>
      <c r="BA190">
        <v>31002</v>
      </c>
      <c r="BB190">
        <v>0</v>
      </c>
      <c r="BC190">
        <v>0</v>
      </c>
      <c r="BD190" t="s">
        <v>136</v>
      </c>
      <c r="BE190">
        <v>8</v>
      </c>
      <c r="BF190">
        <v>5193051</v>
      </c>
      <c r="BG190">
        <v>522505</v>
      </c>
      <c r="BH190">
        <v>21506</v>
      </c>
      <c r="BI190">
        <v>3</v>
      </c>
      <c r="BJ190">
        <v>1</v>
      </c>
      <c r="BK190" t="s">
        <v>150</v>
      </c>
      <c r="BL190">
        <v>15</v>
      </c>
    </row>
    <row r="191" spans="1:64" x14ac:dyDescent="0.15">
      <c r="A191">
        <v>519106</v>
      </c>
      <c r="B191">
        <v>519107</v>
      </c>
      <c r="C191">
        <v>519</v>
      </c>
      <c r="D191">
        <v>5191061</v>
      </c>
      <c r="E191">
        <v>522906</v>
      </c>
      <c r="F191">
        <v>11302</v>
      </c>
      <c r="G191">
        <v>3</v>
      </c>
      <c r="H191">
        <v>1</v>
      </c>
      <c r="I191" t="s">
        <v>111</v>
      </c>
      <c r="J191">
        <v>10</v>
      </c>
      <c r="K191">
        <v>512906</v>
      </c>
      <c r="L191">
        <v>1</v>
      </c>
      <c r="M191">
        <v>2</v>
      </c>
      <c r="N191">
        <v>0</v>
      </c>
      <c r="O191">
        <v>0</v>
      </c>
      <c r="Q191">
        <v>0</v>
      </c>
      <c r="R191">
        <v>0</v>
      </c>
      <c r="S191">
        <v>0</v>
      </c>
      <c r="T191">
        <v>0</v>
      </c>
      <c r="U191">
        <v>532906</v>
      </c>
      <c r="V191">
        <v>21</v>
      </c>
      <c r="W191">
        <v>0</v>
      </c>
      <c r="X191">
        <v>1820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182</v>
      </c>
      <c r="AL191">
        <v>81004</v>
      </c>
      <c r="AM191">
        <v>3</v>
      </c>
      <c r="AN191">
        <v>1</v>
      </c>
      <c r="AO191" t="s">
        <v>110</v>
      </c>
      <c r="AP191">
        <v>3</v>
      </c>
      <c r="AQ191">
        <v>21011</v>
      </c>
      <c r="AR191">
        <v>21012</v>
      </c>
      <c r="AS191">
        <v>21013</v>
      </c>
      <c r="AT191">
        <v>21014</v>
      </c>
      <c r="AU191">
        <v>21015</v>
      </c>
      <c r="AV191">
        <v>21016</v>
      </c>
      <c r="AW191">
        <v>21017</v>
      </c>
      <c r="AX191">
        <v>21018</v>
      </c>
      <c r="AY191">
        <v>5192061</v>
      </c>
      <c r="AZ191">
        <v>522506</v>
      </c>
      <c r="BA191">
        <v>11003</v>
      </c>
      <c r="BB191">
        <v>0</v>
      </c>
      <c r="BC191">
        <v>0</v>
      </c>
      <c r="BD191" t="s">
        <v>138</v>
      </c>
      <c r="BE191">
        <v>8</v>
      </c>
      <c r="BF191">
        <v>5193061</v>
      </c>
      <c r="BG191">
        <v>522506</v>
      </c>
      <c r="BH191">
        <v>31502</v>
      </c>
      <c r="BI191">
        <v>3</v>
      </c>
      <c r="BJ191">
        <v>1</v>
      </c>
      <c r="BK191" t="s">
        <v>151</v>
      </c>
      <c r="BL191">
        <v>15</v>
      </c>
    </row>
    <row r="192" spans="1:64" x14ac:dyDescent="0.15">
      <c r="A192">
        <v>519107</v>
      </c>
      <c r="B192">
        <v>519108</v>
      </c>
      <c r="C192">
        <v>519</v>
      </c>
      <c r="D192">
        <v>5191071</v>
      </c>
      <c r="E192">
        <v>522907</v>
      </c>
      <c r="F192">
        <v>21507</v>
      </c>
      <c r="G192">
        <v>3</v>
      </c>
      <c r="H192">
        <v>1</v>
      </c>
      <c r="I192" t="s">
        <v>114</v>
      </c>
      <c r="J192">
        <v>10</v>
      </c>
      <c r="K192">
        <v>512907</v>
      </c>
      <c r="L192">
        <v>1</v>
      </c>
      <c r="M192">
        <v>2</v>
      </c>
      <c r="N192">
        <v>0</v>
      </c>
      <c r="O192">
        <v>0</v>
      </c>
      <c r="Q192">
        <v>0</v>
      </c>
      <c r="R192">
        <v>0</v>
      </c>
      <c r="S192">
        <v>0</v>
      </c>
      <c r="T192">
        <v>0</v>
      </c>
      <c r="U192">
        <v>532907</v>
      </c>
      <c r="V192">
        <v>21</v>
      </c>
      <c r="W192">
        <v>0</v>
      </c>
      <c r="X192">
        <v>1820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182</v>
      </c>
      <c r="AL192">
        <v>81004</v>
      </c>
      <c r="AM192">
        <v>3</v>
      </c>
      <c r="AN192">
        <v>1</v>
      </c>
      <c r="AO192" t="s">
        <v>110</v>
      </c>
      <c r="AP192">
        <v>3</v>
      </c>
      <c r="AQ192">
        <v>21011</v>
      </c>
      <c r="AR192">
        <v>21012</v>
      </c>
      <c r="AS192">
        <v>21013</v>
      </c>
      <c r="AT192">
        <v>21014</v>
      </c>
      <c r="AU192">
        <v>21015</v>
      </c>
      <c r="AV192">
        <v>21016</v>
      </c>
      <c r="AW192">
        <v>21017</v>
      </c>
      <c r="AX192">
        <v>21018</v>
      </c>
      <c r="AY192">
        <v>5192071</v>
      </c>
      <c r="AZ192">
        <v>522507</v>
      </c>
      <c r="BA192">
        <v>21305</v>
      </c>
      <c r="BB192">
        <v>0</v>
      </c>
      <c r="BC192">
        <v>0</v>
      </c>
      <c r="BD192" t="s">
        <v>140</v>
      </c>
      <c r="BE192">
        <v>8</v>
      </c>
      <c r="BF192">
        <v>5193071</v>
      </c>
      <c r="BG192">
        <v>522507</v>
      </c>
      <c r="BH192">
        <v>41504</v>
      </c>
      <c r="BI192">
        <v>3</v>
      </c>
      <c r="BJ192">
        <v>1</v>
      </c>
      <c r="BK192" t="s">
        <v>152</v>
      </c>
      <c r="BL192">
        <v>15</v>
      </c>
    </row>
    <row r="193" spans="1:64" x14ac:dyDescent="0.15">
      <c r="A193">
        <v>519108</v>
      </c>
      <c r="B193">
        <v>519109</v>
      </c>
      <c r="C193">
        <v>519</v>
      </c>
      <c r="D193">
        <v>5191081</v>
      </c>
      <c r="E193">
        <v>522908</v>
      </c>
      <c r="F193">
        <v>31007</v>
      </c>
      <c r="G193">
        <v>3</v>
      </c>
      <c r="H193">
        <v>1</v>
      </c>
      <c r="I193" t="s">
        <v>115</v>
      </c>
      <c r="J193">
        <v>10</v>
      </c>
      <c r="K193">
        <v>512908</v>
      </c>
      <c r="L193">
        <v>1</v>
      </c>
      <c r="M193">
        <v>2</v>
      </c>
      <c r="N193">
        <v>0</v>
      </c>
      <c r="O193">
        <v>0</v>
      </c>
      <c r="Q193">
        <v>0</v>
      </c>
      <c r="R193">
        <v>0</v>
      </c>
      <c r="S193">
        <v>0</v>
      </c>
      <c r="T193">
        <v>0</v>
      </c>
      <c r="U193">
        <v>532908</v>
      </c>
      <c r="V193">
        <v>21</v>
      </c>
      <c r="W193">
        <v>0</v>
      </c>
      <c r="X193">
        <v>1820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182</v>
      </c>
      <c r="AL193">
        <v>81004</v>
      </c>
      <c r="AM193">
        <v>3</v>
      </c>
      <c r="AN193">
        <v>1</v>
      </c>
      <c r="AO193" t="s">
        <v>110</v>
      </c>
      <c r="AP193">
        <v>3</v>
      </c>
      <c r="AQ193">
        <v>21011</v>
      </c>
      <c r="AR193">
        <v>21012</v>
      </c>
      <c r="AS193">
        <v>21013</v>
      </c>
      <c r="AT193">
        <v>21014</v>
      </c>
      <c r="AU193">
        <v>21015</v>
      </c>
      <c r="AV193">
        <v>21016</v>
      </c>
      <c r="AW193">
        <v>21017</v>
      </c>
      <c r="AX193">
        <v>21018</v>
      </c>
      <c r="AY193">
        <v>5192081</v>
      </c>
      <c r="AZ193">
        <v>522508</v>
      </c>
      <c r="BA193">
        <v>31005</v>
      </c>
      <c r="BB193">
        <v>0</v>
      </c>
      <c r="BC193">
        <v>0</v>
      </c>
      <c r="BD193" t="s">
        <v>142</v>
      </c>
      <c r="BE193">
        <v>8</v>
      </c>
      <c r="BF193">
        <v>5193081</v>
      </c>
      <c r="BG193">
        <v>522508</v>
      </c>
      <c r="BH193">
        <v>11505</v>
      </c>
      <c r="BI193">
        <v>3</v>
      </c>
      <c r="BJ193">
        <v>1</v>
      </c>
      <c r="BK193" t="s">
        <v>154</v>
      </c>
      <c r="BL193">
        <v>15</v>
      </c>
    </row>
    <row r="194" spans="1:64" x14ac:dyDescent="0.15">
      <c r="A194">
        <v>519109</v>
      </c>
      <c r="B194">
        <v>519110</v>
      </c>
      <c r="C194">
        <v>519</v>
      </c>
      <c r="D194">
        <v>5191091</v>
      </c>
      <c r="E194">
        <v>522909</v>
      </c>
      <c r="F194">
        <v>41008</v>
      </c>
      <c r="G194">
        <v>3</v>
      </c>
      <c r="H194">
        <v>1</v>
      </c>
      <c r="I194" t="s">
        <v>119</v>
      </c>
      <c r="J194">
        <v>10</v>
      </c>
      <c r="K194">
        <v>512909</v>
      </c>
      <c r="L194">
        <v>1</v>
      </c>
      <c r="M194">
        <v>2</v>
      </c>
      <c r="N194">
        <v>0</v>
      </c>
      <c r="O194">
        <v>0</v>
      </c>
      <c r="Q194">
        <v>0</v>
      </c>
      <c r="R194">
        <v>0</v>
      </c>
      <c r="S194">
        <v>0</v>
      </c>
      <c r="T194">
        <v>0</v>
      </c>
      <c r="U194">
        <v>532909</v>
      </c>
      <c r="V194">
        <v>21</v>
      </c>
      <c r="W194">
        <v>0</v>
      </c>
      <c r="X194">
        <v>1820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182</v>
      </c>
      <c r="AL194">
        <v>81004</v>
      </c>
      <c r="AM194">
        <v>3</v>
      </c>
      <c r="AN194">
        <v>1</v>
      </c>
      <c r="AO194" t="s">
        <v>110</v>
      </c>
      <c r="AP194">
        <v>3</v>
      </c>
      <c r="AQ194">
        <v>21011</v>
      </c>
      <c r="AR194">
        <v>21012</v>
      </c>
      <c r="AS194">
        <v>21013</v>
      </c>
      <c r="AT194">
        <v>21014</v>
      </c>
      <c r="AU194">
        <v>21015</v>
      </c>
      <c r="AV194">
        <v>21016</v>
      </c>
      <c r="AW194">
        <v>21017</v>
      </c>
      <c r="AX194">
        <v>21018</v>
      </c>
      <c r="AY194">
        <v>5192091</v>
      </c>
      <c r="AZ194">
        <v>522509</v>
      </c>
      <c r="BA194">
        <v>41508</v>
      </c>
      <c r="BB194">
        <v>0</v>
      </c>
      <c r="BC194">
        <v>0</v>
      </c>
      <c r="BD194" t="s">
        <v>144</v>
      </c>
      <c r="BE194">
        <v>8</v>
      </c>
      <c r="BF194">
        <v>5193091</v>
      </c>
      <c r="BG194">
        <v>522509</v>
      </c>
      <c r="BH194">
        <v>11502</v>
      </c>
      <c r="BI194">
        <v>3</v>
      </c>
      <c r="BJ194">
        <v>1</v>
      </c>
      <c r="BK194" t="s">
        <v>155</v>
      </c>
      <c r="BL194">
        <v>15</v>
      </c>
    </row>
    <row r="195" spans="1:64" x14ac:dyDescent="0.15">
      <c r="A195">
        <v>519110</v>
      </c>
      <c r="B195">
        <v>0</v>
      </c>
      <c r="C195">
        <v>519</v>
      </c>
      <c r="D195">
        <v>5191101</v>
      </c>
      <c r="E195">
        <v>522910</v>
      </c>
      <c r="F195">
        <v>21502</v>
      </c>
      <c r="G195">
        <v>3</v>
      </c>
      <c r="H195">
        <v>1</v>
      </c>
      <c r="I195" t="s">
        <v>122</v>
      </c>
      <c r="J195">
        <v>10</v>
      </c>
      <c r="K195">
        <v>512910</v>
      </c>
      <c r="L195">
        <v>1</v>
      </c>
      <c r="M195">
        <v>2</v>
      </c>
      <c r="N195">
        <v>5791101</v>
      </c>
      <c r="O195">
        <v>0</v>
      </c>
      <c r="P195">
        <v>21306</v>
      </c>
      <c r="Q195">
        <v>3</v>
      </c>
      <c r="R195">
        <v>1</v>
      </c>
      <c r="S195" t="s">
        <v>266</v>
      </c>
      <c r="T195">
        <v>18</v>
      </c>
      <c r="U195">
        <v>532910</v>
      </c>
      <c r="V195">
        <v>21</v>
      </c>
      <c r="W195">
        <v>0</v>
      </c>
      <c r="X195">
        <v>1820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182</v>
      </c>
      <c r="AL195">
        <v>81004</v>
      </c>
      <c r="AM195">
        <v>3</v>
      </c>
      <c r="AN195">
        <v>1</v>
      </c>
      <c r="AO195" t="s">
        <v>110</v>
      </c>
      <c r="AP195">
        <v>3</v>
      </c>
      <c r="AQ195">
        <v>21011</v>
      </c>
      <c r="AR195">
        <v>21012</v>
      </c>
      <c r="AS195">
        <v>21013</v>
      </c>
      <c r="AT195">
        <v>21014</v>
      </c>
      <c r="AU195">
        <v>21015</v>
      </c>
      <c r="AV195">
        <v>21016</v>
      </c>
      <c r="AW195">
        <v>21017</v>
      </c>
      <c r="AX195">
        <v>21018</v>
      </c>
      <c r="AY195">
        <v>5192101</v>
      </c>
      <c r="AZ195">
        <v>522510</v>
      </c>
      <c r="BA195">
        <v>31001</v>
      </c>
      <c r="BB195">
        <v>0</v>
      </c>
      <c r="BC195">
        <v>0</v>
      </c>
      <c r="BD195" t="s">
        <v>146</v>
      </c>
      <c r="BE195">
        <v>8</v>
      </c>
      <c r="BF195">
        <v>5193101</v>
      </c>
      <c r="BG195">
        <v>522510</v>
      </c>
      <c r="BH195">
        <v>21504</v>
      </c>
      <c r="BI195">
        <v>3</v>
      </c>
      <c r="BJ195">
        <v>1</v>
      </c>
      <c r="BK195" t="s">
        <v>156</v>
      </c>
      <c r="BL195">
        <v>15</v>
      </c>
    </row>
    <row r="196" spans="1:64" x14ac:dyDescent="0.15">
      <c r="A196">
        <v>520101</v>
      </c>
      <c r="B196">
        <v>520102</v>
      </c>
      <c r="C196">
        <v>520</v>
      </c>
      <c r="D196">
        <v>5201011</v>
      </c>
      <c r="E196">
        <v>523001</v>
      </c>
      <c r="F196">
        <v>11006</v>
      </c>
      <c r="G196">
        <v>3</v>
      </c>
      <c r="H196">
        <v>1</v>
      </c>
      <c r="I196" t="s">
        <v>125</v>
      </c>
      <c r="J196">
        <v>10</v>
      </c>
      <c r="K196">
        <v>513001</v>
      </c>
      <c r="L196">
        <v>1</v>
      </c>
      <c r="M196">
        <v>2</v>
      </c>
      <c r="N196">
        <v>0</v>
      </c>
      <c r="O196">
        <v>0</v>
      </c>
      <c r="Q196">
        <v>0</v>
      </c>
      <c r="R196">
        <v>0</v>
      </c>
      <c r="S196">
        <v>0</v>
      </c>
      <c r="T196">
        <v>0</v>
      </c>
      <c r="U196">
        <v>533001</v>
      </c>
      <c r="V196">
        <v>21</v>
      </c>
      <c r="W196">
        <v>0</v>
      </c>
      <c r="X196">
        <v>1820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182</v>
      </c>
      <c r="AL196">
        <v>81004</v>
      </c>
      <c r="AM196">
        <v>3</v>
      </c>
      <c r="AN196">
        <v>1</v>
      </c>
      <c r="AO196" t="s">
        <v>110</v>
      </c>
      <c r="AP196">
        <v>3</v>
      </c>
      <c r="AQ196">
        <v>21011</v>
      </c>
      <c r="AR196">
        <v>21012</v>
      </c>
      <c r="AS196">
        <v>21013</v>
      </c>
      <c r="AT196">
        <v>21014</v>
      </c>
      <c r="AU196">
        <v>21015</v>
      </c>
      <c r="AV196">
        <v>21016</v>
      </c>
      <c r="AW196">
        <v>21017</v>
      </c>
      <c r="AX196">
        <v>21018</v>
      </c>
      <c r="AY196">
        <v>5202011</v>
      </c>
      <c r="AZ196">
        <v>522501</v>
      </c>
      <c r="BA196">
        <v>11002</v>
      </c>
      <c r="BB196">
        <v>0</v>
      </c>
      <c r="BC196">
        <v>0</v>
      </c>
      <c r="BD196" t="s">
        <v>124</v>
      </c>
      <c r="BE196">
        <v>8</v>
      </c>
      <c r="BF196">
        <v>5203011</v>
      </c>
      <c r="BG196">
        <v>522501</v>
      </c>
      <c r="BH196">
        <v>31001</v>
      </c>
      <c r="BI196">
        <v>3</v>
      </c>
      <c r="BJ196">
        <v>1</v>
      </c>
      <c r="BK196" t="s">
        <v>146</v>
      </c>
      <c r="BL196">
        <v>15</v>
      </c>
    </row>
    <row r="197" spans="1:64" x14ac:dyDescent="0.15">
      <c r="A197">
        <v>520102</v>
      </c>
      <c r="B197">
        <v>520103</v>
      </c>
      <c r="C197">
        <v>520</v>
      </c>
      <c r="D197">
        <v>5201021</v>
      </c>
      <c r="E197">
        <v>523002</v>
      </c>
      <c r="F197">
        <v>21306</v>
      </c>
      <c r="G197">
        <v>3</v>
      </c>
      <c r="H197">
        <v>1</v>
      </c>
      <c r="I197" t="s">
        <v>128</v>
      </c>
      <c r="J197">
        <v>10</v>
      </c>
      <c r="K197">
        <v>513002</v>
      </c>
      <c r="L197">
        <v>1</v>
      </c>
      <c r="M197">
        <v>2</v>
      </c>
      <c r="N197">
        <v>0</v>
      </c>
      <c r="O197">
        <v>0</v>
      </c>
      <c r="Q197">
        <v>0</v>
      </c>
      <c r="R197">
        <v>0</v>
      </c>
      <c r="S197">
        <v>0</v>
      </c>
      <c r="T197">
        <v>0</v>
      </c>
      <c r="U197">
        <v>533002</v>
      </c>
      <c r="V197">
        <v>21</v>
      </c>
      <c r="W197">
        <v>0</v>
      </c>
      <c r="X197">
        <v>1820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182</v>
      </c>
      <c r="AL197">
        <v>81004</v>
      </c>
      <c r="AM197">
        <v>3</v>
      </c>
      <c r="AN197">
        <v>1</v>
      </c>
      <c r="AO197" t="s">
        <v>110</v>
      </c>
      <c r="AP197">
        <v>3</v>
      </c>
      <c r="AQ197">
        <v>21011</v>
      </c>
      <c r="AR197">
        <v>21012</v>
      </c>
      <c r="AS197">
        <v>21013</v>
      </c>
      <c r="AT197">
        <v>21014</v>
      </c>
      <c r="AU197">
        <v>21015</v>
      </c>
      <c r="AV197">
        <v>21016</v>
      </c>
      <c r="AW197">
        <v>21017</v>
      </c>
      <c r="AX197">
        <v>21018</v>
      </c>
      <c r="AY197">
        <v>5202021</v>
      </c>
      <c r="AZ197">
        <v>522502</v>
      </c>
      <c r="BA197">
        <v>21005</v>
      </c>
      <c r="BB197">
        <v>0</v>
      </c>
      <c r="BC197">
        <v>0</v>
      </c>
      <c r="BD197" t="s">
        <v>127</v>
      </c>
      <c r="BE197">
        <v>8</v>
      </c>
      <c r="BF197">
        <v>5203021</v>
      </c>
      <c r="BG197">
        <v>522502</v>
      </c>
      <c r="BH197">
        <v>11004</v>
      </c>
      <c r="BI197">
        <v>3</v>
      </c>
      <c r="BJ197">
        <v>1</v>
      </c>
      <c r="BK197" t="s">
        <v>148</v>
      </c>
      <c r="BL197">
        <v>15</v>
      </c>
    </row>
    <row r="198" spans="1:64" x14ac:dyDescent="0.15">
      <c r="A198">
        <v>520103</v>
      </c>
      <c r="B198">
        <v>520104</v>
      </c>
      <c r="C198">
        <v>520</v>
      </c>
      <c r="D198">
        <v>5201031</v>
      </c>
      <c r="E198">
        <v>523003</v>
      </c>
      <c r="F198">
        <v>31507</v>
      </c>
      <c r="G198">
        <v>3</v>
      </c>
      <c r="H198">
        <v>1</v>
      </c>
      <c r="I198" t="s">
        <v>131</v>
      </c>
      <c r="J198">
        <v>10</v>
      </c>
      <c r="K198">
        <v>513003</v>
      </c>
      <c r="L198">
        <v>1</v>
      </c>
      <c r="M198">
        <v>2</v>
      </c>
      <c r="N198">
        <v>0</v>
      </c>
      <c r="O198">
        <v>0</v>
      </c>
      <c r="Q198">
        <v>0</v>
      </c>
      <c r="R198">
        <v>0</v>
      </c>
      <c r="S198">
        <v>0</v>
      </c>
      <c r="T198">
        <v>0</v>
      </c>
      <c r="U198">
        <v>533003</v>
      </c>
      <c r="V198">
        <v>21</v>
      </c>
      <c r="W198">
        <v>0</v>
      </c>
      <c r="X198">
        <v>1820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182</v>
      </c>
      <c r="AL198">
        <v>81004</v>
      </c>
      <c r="AM198">
        <v>3</v>
      </c>
      <c r="AN198">
        <v>1</v>
      </c>
      <c r="AO198" t="s">
        <v>110</v>
      </c>
      <c r="AP198">
        <v>3</v>
      </c>
      <c r="AQ198">
        <v>21011</v>
      </c>
      <c r="AR198">
        <v>21012</v>
      </c>
      <c r="AS198">
        <v>21013</v>
      </c>
      <c r="AT198">
        <v>21014</v>
      </c>
      <c r="AU198">
        <v>21015</v>
      </c>
      <c r="AV198">
        <v>21016</v>
      </c>
      <c r="AW198">
        <v>21017</v>
      </c>
      <c r="AX198">
        <v>21018</v>
      </c>
      <c r="AY198">
        <v>5202031</v>
      </c>
      <c r="AZ198">
        <v>522503</v>
      </c>
      <c r="BA198">
        <v>31006</v>
      </c>
      <c r="BB198">
        <v>0</v>
      </c>
      <c r="BC198">
        <v>0</v>
      </c>
      <c r="BD198" t="s">
        <v>130</v>
      </c>
      <c r="BE198">
        <v>8</v>
      </c>
      <c r="BF198">
        <v>5203031</v>
      </c>
      <c r="BG198">
        <v>522503</v>
      </c>
      <c r="BH198">
        <v>41501</v>
      </c>
      <c r="BI198">
        <v>3</v>
      </c>
      <c r="BJ198">
        <v>1</v>
      </c>
      <c r="BK198" t="s">
        <v>147</v>
      </c>
      <c r="BL198">
        <v>15</v>
      </c>
    </row>
    <row r="199" spans="1:64" x14ac:dyDescent="0.15">
      <c r="A199">
        <v>520104</v>
      </c>
      <c r="B199">
        <v>520105</v>
      </c>
      <c r="C199">
        <v>520</v>
      </c>
      <c r="D199">
        <v>5201041</v>
      </c>
      <c r="E199">
        <v>523004</v>
      </c>
      <c r="F199">
        <v>41507</v>
      </c>
      <c r="G199">
        <v>3</v>
      </c>
      <c r="H199">
        <v>1</v>
      </c>
      <c r="I199" t="s">
        <v>134</v>
      </c>
      <c r="J199">
        <v>10</v>
      </c>
      <c r="K199">
        <v>513004</v>
      </c>
      <c r="L199">
        <v>1</v>
      </c>
      <c r="M199">
        <v>2</v>
      </c>
      <c r="N199">
        <v>0</v>
      </c>
      <c r="O199">
        <v>0</v>
      </c>
      <c r="Q199">
        <v>0</v>
      </c>
      <c r="R199">
        <v>0</v>
      </c>
      <c r="S199">
        <v>0</v>
      </c>
      <c r="T199">
        <v>0</v>
      </c>
      <c r="U199">
        <v>533004</v>
      </c>
      <c r="V199">
        <v>21</v>
      </c>
      <c r="W199">
        <v>0</v>
      </c>
      <c r="X199">
        <v>1820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182</v>
      </c>
      <c r="AL199">
        <v>81004</v>
      </c>
      <c r="AM199">
        <v>3</v>
      </c>
      <c r="AN199">
        <v>1</v>
      </c>
      <c r="AO199" t="s">
        <v>110</v>
      </c>
      <c r="AP199">
        <v>3</v>
      </c>
      <c r="AQ199">
        <v>21011</v>
      </c>
      <c r="AR199">
        <v>21012</v>
      </c>
      <c r="AS199">
        <v>21013</v>
      </c>
      <c r="AT199">
        <v>21014</v>
      </c>
      <c r="AU199">
        <v>21015</v>
      </c>
      <c r="AV199">
        <v>21016</v>
      </c>
      <c r="AW199">
        <v>21017</v>
      </c>
      <c r="AX199">
        <v>21018</v>
      </c>
      <c r="AY199">
        <v>5202041</v>
      </c>
      <c r="AZ199">
        <v>522504</v>
      </c>
      <c r="BA199">
        <v>41004</v>
      </c>
      <c r="BB199">
        <v>0</v>
      </c>
      <c r="BC199">
        <v>0</v>
      </c>
      <c r="BD199" t="s">
        <v>133</v>
      </c>
      <c r="BE199">
        <v>8</v>
      </c>
      <c r="BF199">
        <v>5203041</v>
      </c>
      <c r="BG199">
        <v>522504</v>
      </c>
      <c r="BH199">
        <v>11507</v>
      </c>
      <c r="BI199">
        <v>3</v>
      </c>
      <c r="BJ199">
        <v>1</v>
      </c>
      <c r="BK199" t="s">
        <v>149</v>
      </c>
      <c r="BL199">
        <v>15</v>
      </c>
    </row>
    <row r="200" spans="1:64" x14ac:dyDescent="0.15">
      <c r="A200">
        <v>520105</v>
      </c>
      <c r="B200">
        <v>520106</v>
      </c>
      <c r="C200">
        <v>520</v>
      </c>
      <c r="D200">
        <v>5201051</v>
      </c>
      <c r="E200">
        <v>523005</v>
      </c>
      <c r="F200">
        <v>11304</v>
      </c>
      <c r="G200">
        <v>3</v>
      </c>
      <c r="H200">
        <v>1</v>
      </c>
      <c r="I200" t="s">
        <v>137</v>
      </c>
      <c r="J200">
        <v>10</v>
      </c>
      <c r="K200">
        <v>513005</v>
      </c>
      <c r="L200">
        <v>1</v>
      </c>
      <c r="M200">
        <v>2</v>
      </c>
      <c r="N200">
        <v>5801051</v>
      </c>
      <c r="O200">
        <v>0</v>
      </c>
      <c r="P200">
        <v>21305</v>
      </c>
      <c r="Q200">
        <v>3</v>
      </c>
      <c r="R200">
        <v>1</v>
      </c>
      <c r="S200" t="s">
        <v>267</v>
      </c>
      <c r="T200">
        <v>18</v>
      </c>
      <c r="U200">
        <v>533005</v>
      </c>
      <c r="V200">
        <v>21</v>
      </c>
      <c r="W200">
        <v>0</v>
      </c>
      <c r="X200">
        <v>1820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182</v>
      </c>
      <c r="AL200">
        <v>81004</v>
      </c>
      <c r="AM200">
        <v>3</v>
      </c>
      <c r="AN200">
        <v>1</v>
      </c>
      <c r="AO200" t="s">
        <v>110</v>
      </c>
      <c r="AP200">
        <v>3</v>
      </c>
      <c r="AQ200">
        <v>21011</v>
      </c>
      <c r="AR200">
        <v>21012</v>
      </c>
      <c r="AS200">
        <v>21013</v>
      </c>
      <c r="AT200">
        <v>21014</v>
      </c>
      <c r="AU200">
        <v>21015</v>
      </c>
      <c r="AV200">
        <v>21016</v>
      </c>
      <c r="AW200">
        <v>21017</v>
      </c>
      <c r="AX200">
        <v>21018</v>
      </c>
      <c r="AY200">
        <v>5202051</v>
      </c>
      <c r="AZ200">
        <v>522505</v>
      </c>
      <c r="BA200">
        <v>31002</v>
      </c>
      <c r="BB200">
        <v>0</v>
      </c>
      <c r="BC200">
        <v>0</v>
      </c>
      <c r="BD200" t="s">
        <v>136</v>
      </c>
      <c r="BE200">
        <v>8</v>
      </c>
      <c r="BF200">
        <v>5203051</v>
      </c>
      <c r="BG200">
        <v>522505</v>
      </c>
      <c r="BH200">
        <v>21506</v>
      </c>
      <c r="BI200">
        <v>3</v>
      </c>
      <c r="BJ200">
        <v>1</v>
      </c>
      <c r="BK200" t="s">
        <v>150</v>
      </c>
      <c r="BL200">
        <v>15</v>
      </c>
    </row>
    <row r="201" spans="1:64" x14ac:dyDescent="0.15">
      <c r="A201">
        <v>520106</v>
      </c>
      <c r="B201">
        <v>520107</v>
      </c>
      <c r="C201">
        <v>520</v>
      </c>
      <c r="D201">
        <v>5201061</v>
      </c>
      <c r="E201">
        <v>523006</v>
      </c>
      <c r="F201">
        <v>11506</v>
      </c>
      <c r="G201">
        <v>3</v>
      </c>
      <c r="H201">
        <v>1</v>
      </c>
      <c r="I201" t="s">
        <v>139</v>
      </c>
      <c r="J201">
        <v>10</v>
      </c>
      <c r="K201">
        <v>513006</v>
      </c>
      <c r="L201">
        <v>1</v>
      </c>
      <c r="M201">
        <v>2</v>
      </c>
      <c r="N201">
        <v>0</v>
      </c>
      <c r="O201">
        <v>0</v>
      </c>
      <c r="Q201">
        <v>0</v>
      </c>
      <c r="R201">
        <v>0</v>
      </c>
      <c r="S201">
        <v>0</v>
      </c>
      <c r="T201">
        <v>0</v>
      </c>
      <c r="U201">
        <v>533006</v>
      </c>
      <c r="V201">
        <v>21</v>
      </c>
      <c r="W201">
        <v>0</v>
      </c>
      <c r="X201">
        <v>1820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182</v>
      </c>
      <c r="AL201">
        <v>81004</v>
      </c>
      <c r="AM201">
        <v>3</v>
      </c>
      <c r="AN201">
        <v>1</v>
      </c>
      <c r="AO201" t="s">
        <v>110</v>
      </c>
      <c r="AP201">
        <v>3</v>
      </c>
      <c r="AQ201">
        <v>21011</v>
      </c>
      <c r="AR201">
        <v>21012</v>
      </c>
      <c r="AS201">
        <v>21013</v>
      </c>
      <c r="AT201">
        <v>21014</v>
      </c>
      <c r="AU201">
        <v>21015</v>
      </c>
      <c r="AV201">
        <v>21016</v>
      </c>
      <c r="AW201">
        <v>21017</v>
      </c>
      <c r="AX201">
        <v>21018</v>
      </c>
      <c r="AY201">
        <v>5202061</v>
      </c>
      <c r="AZ201">
        <v>522506</v>
      </c>
      <c r="BA201">
        <v>11003</v>
      </c>
      <c r="BB201">
        <v>0</v>
      </c>
      <c r="BC201">
        <v>0</v>
      </c>
      <c r="BD201" t="s">
        <v>138</v>
      </c>
      <c r="BE201">
        <v>8</v>
      </c>
      <c r="BF201">
        <v>5203061</v>
      </c>
      <c r="BG201">
        <v>522506</v>
      </c>
      <c r="BH201">
        <v>31502</v>
      </c>
      <c r="BI201">
        <v>3</v>
      </c>
      <c r="BJ201">
        <v>1</v>
      </c>
      <c r="BK201" t="s">
        <v>151</v>
      </c>
      <c r="BL201">
        <v>15</v>
      </c>
    </row>
    <row r="202" spans="1:64" x14ac:dyDescent="0.15">
      <c r="A202">
        <v>520107</v>
      </c>
      <c r="B202">
        <v>520108</v>
      </c>
      <c r="C202">
        <v>520</v>
      </c>
      <c r="D202">
        <v>5201071</v>
      </c>
      <c r="E202">
        <v>523007</v>
      </c>
      <c r="F202">
        <v>21301</v>
      </c>
      <c r="G202">
        <v>3</v>
      </c>
      <c r="H202">
        <v>1</v>
      </c>
      <c r="I202" t="s">
        <v>141</v>
      </c>
      <c r="J202">
        <v>10</v>
      </c>
      <c r="K202">
        <v>513007</v>
      </c>
      <c r="L202">
        <v>1</v>
      </c>
      <c r="M202">
        <v>2</v>
      </c>
      <c r="N202">
        <v>0</v>
      </c>
      <c r="O202">
        <v>0</v>
      </c>
      <c r="Q202">
        <v>0</v>
      </c>
      <c r="R202">
        <v>0</v>
      </c>
      <c r="S202">
        <v>0</v>
      </c>
      <c r="T202">
        <v>0</v>
      </c>
      <c r="U202">
        <v>533007</v>
      </c>
      <c r="V202">
        <v>21</v>
      </c>
      <c r="W202">
        <v>0</v>
      </c>
      <c r="X202">
        <v>1820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182</v>
      </c>
      <c r="AL202">
        <v>81004</v>
      </c>
      <c r="AM202">
        <v>3</v>
      </c>
      <c r="AN202">
        <v>1</v>
      </c>
      <c r="AO202" t="s">
        <v>110</v>
      </c>
      <c r="AP202">
        <v>3</v>
      </c>
      <c r="AQ202">
        <v>21011</v>
      </c>
      <c r="AR202">
        <v>21012</v>
      </c>
      <c r="AS202">
        <v>21013</v>
      </c>
      <c r="AT202">
        <v>21014</v>
      </c>
      <c r="AU202">
        <v>21015</v>
      </c>
      <c r="AV202">
        <v>21016</v>
      </c>
      <c r="AW202">
        <v>21017</v>
      </c>
      <c r="AX202">
        <v>21018</v>
      </c>
      <c r="AY202">
        <v>5202071</v>
      </c>
      <c r="AZ202">
        <v>522507</v>
      </c>
      <c r="BA202">
        <v>21305</v>
      </c>
      <c r="BB202">
        <v>0</v>
      </c>
      <c r="BC202">
        <v>0</v>
      </c>
      <c r="BD202" t="s">
        <v>140</v>
      </c>
      <c r="BE202">
        <v>8</v>
      </c>
      <c r="BF202">
        <v>5203071</v>
      </c>
      <c r="BG202">
        <v>522507</v>
      </c>
      <c r="BH202">
        <v>41504</v>
      </c>
      <c r="BI202">
        <v>3</v>
      </c>
      <c r="BJ202">
        <v>1</v>
      </c>
      <c r="BK202" t="s">
        <v>152</v>
      </c>
      <c r="BL202">
        <v>15</v>
      </c>
    </row>
    <row r="203" spans="1:64" x14ac:dyDescent="0.15">
      <c r="A203">
        <v>520108</v>
      </c>
      <c r="B203">
        <v>520109</v>
      </c>
      <c r="C203">
        <v>520</v>
      </c>
      <c r="D203">
        <v>5201081</v>
      </c>
      <c r="E203">
        <v>523008</v>
      </c>
      <c r="F203">
        <v>31504</v>
      </c>
      <c r="G203">
        <v>3</v>
      </c>
      <c r="H203">
        <v>1</v>
      </c>
      <c r="I203" t="s">
        <v>143</v>
      </c>
      <c r="J203">
        <v>10</v>
      </c>
      <c r="K203">
        <v>513008</v>
      </c>
      <c r="L203">
        <v>1</v>
      </c>
      <c r="M203">
        <v>2</v>
      </c>
      <c r="N203">
        <v>0</v>
      </c>
      <c r="O203">
        <v>0</v>
      </c>
      <c r="Q203">
        <v>0</v>
      </c>
      <c r="R203">
        <v>0</v>
      </c>
      <c r="S203">
        <v>0</v>
      </c>
      <c r="T203">
        <v>0</v>
      </c>
      <c r="U203">
        <v>533008</v>
      </c>
      <c r="V203">
        <v>21</v>
      </c>
      <c r="W203">
        <v>0</v>
      </c>
      <c r="X203">
        <v>1820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182</v>
      </c>
      <c r="AL203">
        <v>81004</v>
      </c>
      <c r="AM203">
        <v>3</v>
      </c>
      <c r="AN203">
        <v>1</v>
      </c>
      <c r="AO203" t="s">
        <v>110</v>
      </c>
      <c r="AP203">
        <v>3</v>
      </c>
      <c r="AQ203">
        <v>21011</v>
      </c>
      <c r="AR203">
        <v>21012</v>
      </c>
      <c r="AS203">
        <v>21013</v>
      </c>
      <c r="AT203">
        <v>21014</v>
      </c>
      <c r="AU203">
        <v>21015</v>
      </c>
      <c r="AV203">
        <v>21016</v>
      </c>
      <c r="AW203">
        <v>21017</v>
      </c>
      <c r="AX203">
        <v>21018</v>
      </c>
      <c r="AY203">
        <v>5202081</v>
      </c>
      <c r="AZ203">
        <v>522508</v>
      </c>
      <c r="BA203">
        <v>31005</v>
      </c>
      <c r="BB203">
        <v>0</v>
      </c>
      <c r="BC203">
        <v>0</v>
      </c>
      <c r="BD203" t="s">
        <v>142</v>
      </c>
      <c r="BE203">
        <v>8</v>
      </c>
      <c r="BF203">
        <v>5203081</v>
      </c>
      <c r="BG203">
        <v>522508</v>
      </c>
      <c r="BH203">
        <v>11505</v>
      </c>
      <c r="BI203">
        <v>3</v>
      </c>
      <c r="BJ203">
        <v>1</v>
      </c>
      <c r="BK203" t="s">
        <v>154</v>
      </c>
      <c r="BL203">
        <v>15</v>
      </c>
    </row>
    <row r="204" spans="1:64" x14ac:dyDescent="0.15">
      <c r="A204">
        <v>520109</v>
      </c>
      <c r="B204">
        <v>520110</v>
      </c>
      <c r="C204">
        <v>520</v>
      </c>
      <c r="D204">
        <v>5201091</v>
      </c>
      <c r="E204">
        <v>523009</v>
      </c>
      <c r="F204">
        <v>41506</v>
      </c>
      <c r="G204">
        <v>3</v>
      </c>
      <c r="H204">
        <v>1</v>
      </c>
      <c r="I204" t="s">
        <v>145</v>
      </c>
      <c r="J204">
        <v>10</v>
      </c>
      <c r="K204">
        <v>513009</v>
      </c>
      <c r="L204">
        <v>1</v>
      </c>
      <c r="M204">
        <v>2</v>
      </c>
      <c r="N204">
        <v>0</v>
      </c>
      <c r="O204">
        <v>0</v>
      </c>
      <c r="Q204">
        <v>0</v>
      </c>
      <c r="R204">
        <v>0</v>
      </c>
      <c r="S204">
        <v>0</v>
      </c>
      <c r="T204">
        <v>0</v>
      </c>
      <c r="U204">
        <v>533009</v>
      </c>
      <c r="V204">
        <v>21</v>
      </c>
      <c r="W204">
        <v>0</v>
      </c>
      <c r="X204">
        <v>1820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182</v>
      </c>
      <c r="AL204">
        <v>81004</v>
      </c>
      <c r="AM204">
        <v>3</v>
      </c>
      <c r="AN204">
        <v>1</v>
      </c>
      <c r="AO204" t="s">
        <v>110</v>
      </c>
      <c r="AP204">
        <v>3</v>
      </c>
      <c r="AQ204">
        <v>21011</v>
      </c>
      <c r="AR204">
        <v>21012</v>
      </c>
      <c r="AS204">
        <v>21013</v>
      </c>
      <c r="AT204">
        <v>21014</v>
      </c>
      <c r="AU204">
        <v>21015</v>
      </c>
      <c r="AV204">
        <v>21016</v>
      </c>
      <c r="AW204">
        <v>21017</v>
      </c>
      <c r="AX204">
        <v>21018</v>
      </c>
      <c r="AY204">
        <v>5202091</v>
      </c>
      <c r="AZ204">
        <v>522509</v>
      </c>
      <c r="BA204">
        <v>41508</v>
      </c>
      <c r="BB204">
        <v>0</v>
      </c>
      <c r="BC204">
        <v>0</v>
      </c>
      <c r="BD204" t="s">
        <v>144</v>
      </c>
      <c r="BE204">
        <v>8</v>
      </c>
      <c r="BF204">
        <v>5203091</v>
      </c>
      <c r="BG204">
        <v>522509</v>
      </c>
      <c r="BH204">
        <v>11502</v>
      </c>
      <c r="BI204">
        <v>3</v>
      </c>
      <c r="BJ204">
        <v>1</v>
      </c>
      <c r="BK204" t="s">
        <v>155</v>
      </c>
      <c r="BL204">
        <v>15</v>
      </c>
    </row>
    <row r="205" spans="1:64" x14ac:dyDescent="0.15">
      <c r="A205">
        <v>520110</v>
      </c>
      <c r="B205">
        <v>0</v>
      </c>
      <c r="C205">
        <v>520</v>
      </c>
      <c r="D205">
        <v>5201101</v>
      </c>
      <c r="E205">
        <v>523010</v>
      </c>
      <c r="F205">
        <v>41501</v>
      </c>
      <c r="G205">
        <v>3</v>
      </c>
      <c r="H205">
        <v>1</v>
      </c>
      <c r="I205" t="s">
        <v>147</v>
      </c>
      <c r="J205">
        <v>10</v>
      </c>
      <c r="K205">
        <v>513010</v>
      </c>
      <c r="L205">
        <v>1</v>
      </c>
      <c r="M205">
        <v>2</v>
      </c>
      <c r="N205">
        <v>5801101</v>
      </c>
      <c r="O205">
        <v>0</v>
      </c>
      <c r="P205">
        <v>11504</v>
      </c>
      <c r="Q205">
        <v>3</v>
      </c>
      <c r="R205">
        <v>1</v>
      </c>
      <c r="S205" t="s">
        <v>268</v>
      </c>
      <c r="T205">
        <v>18</v>
      </c>
      <c r="U205">
        <v>533010</v>
      </c>
      <c r="V205">
        <v>21</v>
      </c>
      <c r="W205">
        <v>0</v>
      </c>
      <c r="X205">
        <v>1820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182</v>
      </c>
      <c r="AL205">
        <v>81004</v>
      </c>
      <c r="AM205">
        <v>3</v>
      </c>
      <c r="AN205">
        <v>1</v>
      </c>
      <c r="AO205" t="s">
        <v>110</v>
      </c>
      <c r="AP205">
        <v>3</v>
      </c>
      <c r="AQ205">
        <v>21011</v>
      </c>
      <c r="AR205">
        <v>21012</v>
      </c>
      <c r="AS205">
        <v>21013</v>
      </c>
      <c r="AT205">
        <v>21014</v>
      </c>
      <c r="AU205">
        <v>21015</v>
      </c>
      <c r="AV205">
        <v>21016</v>
      </c>
      <c r="AW205">
        <v>21017</v>
      </c>
      <c r="AX205">
        <v>21018</v>
      </c>
      <c r="AY205">
        <v>5202101</v>
      </c>
      <c r="AZ205">
        <v>522510</v>
      </c>
      <c r="BA205">
        <v>31001</v>
      </c>
      <c r="BB205">
        <v>0</v>
      </c>
      <c r="BC205">
        <v>0</v>
      </c>
      <c r="BD205" t="s">
        <v>146</v>
      </c>
      <c r="BE205">
        <v>8</v>
      </c>
      <c r="BF205">
        <v>5203101</v>
      </c>
      <c r="BG205">
        <v>522510</v>
      </c>
      <c r="BH205">
        <v>21504</v>
      </c>
      <c r="BI205">
        <v>3</v>
      </c>
      <c r="BJ205">
        <v>1</v>
      </c>
      <c r="BK205" t="s">
        <v>156</v>
      </c>
      <c r="BL205">
        <v>15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caiyongqiang</cp:lastModifiedBy>
  <dcterms:created xsi:type="dcterms:W3CDTF">2006-09-16T00:00:00Z</dcterms:created>
  <dcterms:modified xsi:type="dcterms:W3CDTF">2019-01-02T06:23:11Z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