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10125" yWindow="840" windowWidth="19200" windowHeight="11640"/>
  </bookViews>
  <sheets>
    <sheet name="Sheet1" sheetId="1" r:id="rId1"/>
    <sheet name="检查数据" sheetId="4" r:id="rId2"/>
    <sheet name="武将映射" sheetId="2" r:id="rId3"/>
  </sheets>
  <externalReferences>
    <externalReference r:id="rId4"/>
  </externalReferences>
  <definedNames>
    <definedName name="_xlnm._FilterDatabase" localSheetId="0" hidden="1">Sheet1!$A$5:$M$691</definedName>
    <definedName name="_xlnm._FilterDatabase" localSheetId="2" hidden="1">武将映射!$B$1:$H$185</definedName>
  </definedNames>
  <calcPr calcId="124519" concurrentCalc="0"/>
</workbook>
</file>

<file path=xl/calcChain.xml><?xml version="1.0" encoding="utf-8"?>
<calcChain xmlns="http://schemas.openxmlformats.org/spreadsheetml/2006/main">
  <c r="A3" i="4"/>
  <c r="B3"/>
  <c r="C3"/>
  <c r="D3"/>
  <c r="E3"/>
  <c r="F3"/>
  <c r="G3"/>
  <c r="H3"/>
  <c r="I3"/>
  <c r="J3"/>
  <c r="K3"/>
  <c r="L3"/>
  <c r="M3"/>
  <c r="N3"/>
  <c r="A4"/>
  <c r="B4"/>
  <c r="C4"/>
  <c r="D4"/>
  <c r="E4"/>
  <c r="F4"/>
  <c r="G4"/>
  <c r="H4"/>
  <c r="I4"/>
  <c r="J4"/>
  <c r="K4"/>
  <c r="L4"/>
  <c r="M4"/>
  <c r="N4"/>
  <c r="A5"/>
  <c r="B5"/>
  <c r="C5"/>
  <c r="D5"/>
  <c r="E5"/>
  <c r="F5"/>
  <c r="G5"/>
  <c r="H5"/>
  <c r="I5"/>
  <c r="J5"/>
  <c r="K5"/>
  <c r="L5"/>
  <c r="M5"/>
  <c r="N5"/>
  <c r="A6"/>
  <c r="B6"/>
  <c r="C6"/>
  <c r="D6"/>
  <c r="E6"/>
  <c r="F6"/>
  <c r="G6"/>
  <c r="H6"/>
  <c r="I6"/>
  <c r="J6"/>
  <c r="K6"/>
  <c r="L6"/>
  <c r="M6"/>
  <c r="N6"/>
  <c r="A7"/>
  <c r="B7"/>
  <c r="C7"/>
  <c r="D7"/>
  <c r="E7"/>
  <c r="F7"/>
  <c r="G7"/>
  <c r="H7"/>
  <c r="I7"/>
  <c r="J7"/>
  <c r="K7"/>
  <c r="L7"/>
  <c r="M7"/>
  <c r="N7"/>
  <c r="A8"/>
  <c r="B8"/>
  <c r="C8"/>
  <c r="D8"/>
  <c r="E8"/>
  <c r="F8"/>
  <c r="G8"/>
  <c r="H8"/>
  <c r="I8"/>
  <c r="J8"/>
  <c r="K8"/>
  <c r="L8"/>
  <c r="M8"/>
  <c r="N8"/>
  <c r="A9"/>
  <c r="B9"/>
  <c r="C9"/>
  <c r="D9"/>
  <c r="E9"/>
  <c r="F9"/>
  <c r="G9"/>
  <c r="H9"/>
  <c r="I9"/>
  <c r="J9"/>
  <c r="K9"/>
  <c r="L9"/>
  <c r="M9"/>
  <c r="N9"/>
  <c r="A10"/>
  <c r="B10"/>
  <c r="C10"/>
  <c r="D10"/>
  <c r="E10"/>
  <c r="F10"/>
  <c r="G10"/>
  <c r="H10"/>
  <c r="I10"/>
  <c r="J10"/>
  <c r="K10"/>
  <c r="L10"/>
  <c r="M10"/>
  <c r="N10"/>
  <c r="A11"/>
  <c r="B11"/>
  <c r="C11"/>
  <c r="D11"/>
  <c r="E11"/>
  <c r="F11"/>
  <c r="G11"/>
  <c r="H11"/>
  <c r="I11"/>
  <c r="J11"/>
  <c r="K11"/>
  <c r="L11"/>
  <c r="M11"/>
  <c r="N11"/>
  <c r="A12"/>
  <c r="B12"/>
  <c r="C12"/>
  <c r="D12"/>
  <c r="E12"/>
  <c r="F12"/>
  <c r="G12"/>
  <c r="H12"/>
  <c r="I12"/>
  <c r="J12"/>
  <c r="K12"/>
  <c r="L12"/>
  <c r="M12"/>
  <c r="N12"/>
  <c r="A13"/>
  <c r="B13"/>
  <c r="C13"/>
  <c r="D13"/>
  <c r="E13"/>
  <c r="F13"/>
  <c r="G13"/>
  <c r="H13"/>
  <c r="I13"/>
  <c r="J13"/>
  <c r="K13"/>
  <c r="L13"/>
  <c r="M13"/>
  <c r="N13"/>
  <c r="A14"/>
  <c r="B14"/>
  <c r="C14"/>
  <c r="D14"/>
  <c r="E14"/>
  <c r="F14"/>
  <c r="G14"/>
  <c r="H14"/>
  <c r="I14"/>
  <c r="J14"/>
  <c r="K14"/>
  <c r="L14"/>
  <c r="M14"/>
  <c r="N14"/>
  <c r="A15"/>
  <c r="B15"/>
  <c r="C15"/>
  <c r="D15"/>
  <c r="E15"/>
  <c r="F15"/>
  <c r="G15"/>
  <c r="H15"/>
  <c r="I15"/>
  <c r="J15"/>
  <c r="K15"/>
  <c r="L15"/>
  <c r="M15"/>
  <c r="N15"/>
  <c r="A16"/>
  <c r="B16"/>
  <c r="C16"/>
  <c r="D16"/>
  <c r="E16"/>
  <c r="F16"/>
  <c r="G16"/>
  <c r="H16"/>
  <c r="I16"/>
  <c r="J16"/>
  <c r="K16"/>
  <c r="L16"/>
  <c r="M16"/>
  <c r="N16"/>
  <c r="A17"/>
  <c r="B17"/>
  <c r="C17"/>
  <c r="D17"/>
  <c r="E17"/>
  <c r="F17"/>
  <c r="G17"/>
  <c r="H17"/>
  <c r="I17"/>
  <c r="J17"/>
  <c r="K17"/>
  <c r="L17"/>
  <c r="M17"/>
  <c r="N17"/>
  <c r="A18"/>
  <c r="B18"/>
  <c r="C18"/>
  <c r="D18"/>
  <c r="E18"/>
  <c r="F18"/>
  <c r="G18"/>
  <c r="H18"/>
  <c r="I18"/>
  <c r="J18"/>
  <c r="K18"/>
  <c r="L18"/>
  <c r="M18"/>
  <c r="N18"/>
  <c r="A19"/>
  <c r="B19"/>
  <c r="C19"/>
  <c r="D19"/>
  <c r="E19"/>
  <c r="F19"/>
  <c r="G19"/>
  <c r="H19"/>
  <c r="I19"/>
  <c r="J19"/>
  <c r="K19"/>
  <c r="L19"/>
  <c r="M19"/>
  <c r="N19"/>
  <c r="A20"/>
  <c r="B20"/>
  <c r="C20"/>
  <c r="D20"/>
  <c r="E20"/>
  <c r="F20"/>
  <c r="G20"/>
  <c r="H20"/>
  <c r="I20"/>
  <c r="J20"/>
  <c r="K20"/>
  <c r="L20"/>
  <c r="M20"/>
  <c r="N20"/>
  <c r="A21"/>
  <c r="B21"/>
  <c r="C21"/>
  <c r="D21"/>
  <c r="E21"/>
  <c r="F21"/>
  <c r="G21"/>
  <c r="H21"/>
  <c r="I21"/>
  <c r="J21"/>
  <c r="K21"/>
  <c r="L21"/>
  <c r="M21"/>
  <c r="N21"/>
  <c r="A22"/>
  <c r="B22"/>
  <c r="C22"/>
  <c r="D22"/>
  <c r="E22"/>
  <c r="F22"/>
  <c r="G22"/>
  <c r="H22"/>
  <c r="I22"/>
  <c r="J22"/>
  <c r="K22"/>
  <c r="L22"/>
  <c r="M22"/>
  <c r="N22"/>
  <c r="A23"/>
  <c r="B23"/>
  <c r="C23"/>
  <c r="D23"/>
  <c r="E23"/>
  <c r="F23"/>
  <c r="G23"/>
  <c r="H23"/>
  <c r="I23"/>
  <c r="J23"/>
  <c r="K23"/>
  <c r="L23"/>
  <c r="M23"/>
  <c r="N23"/>
  <c r="A24"/>
  <c r="B24"/>
  <c r="C24"/>
  <c r="D24"/>
  <c r="E24"/>
  <c r="F24"/>
  <c r="G24"/>
  <c r="H24"/>
  <c r="I24"/>
  <c r="J24"/>
  <c r="K24"/>
  <c r="L24"/>
  <c r="M24"/>
  <c r="N24"/>
  <c r="A25"/>
  <c r="B25"/>
  <c r="C25"/>
  <c r="D25"/>
  <c r="E25"/>
  <c r="F25"/>
  <c r="G25"/>
  <c r="H25"/>
  <c r="I25"/>
  <c r="J25"/>
  <c r="K25"/>
  <c r="L25"/>
  <c r="M25"/>
  <c r="N25"/>
  <c r="A26"/>
  <c r="B26"/>
  <c r="C26"/>
  <c r="D26"/>
  <c r="E26"/>
  <c r="F26"/>
  <c r="G26"/>
  <c r="H26"/>
  <c r="I26"/>
  <c r="J26"/>
  <c r="K26"/>
  <c r="L26"/>
  <c r="M26"/>
  <c r="N26"/>
  <c r="A27"/>
  <c r="B27"/>
  <c r="C27"/>
  <c r="D27"/>
  <c r="E27"/>
  <c r="F27"/>
  <c r="G27"/>
  <c r="H27"/>
  <c r="I27"/>
  <c r="J27"/>
  <c r="K27"/>
  <c r="L27"/>
  <c r="M27"/>
  <c r="N27"/>
  <c r="A28"/>
  <c r="B28"/>
  <c r="C28"/>
  <c r="D28"/>
  <c r="E28"/>
  <c r="F28"/>
  <c r="G28"/>
  <c r="H28"/>
  <c r="I28"/>
  <c r="J28"/>
  <c r="K28"/>
  <c r="L28"/>
  <c r="M28"/>
  <c r="N28"/>
  <c r="A29"/>
  <c r="B29"/>
  <c r="C29"/>
  <c r="D29"/>
  <c r="E29"/>
  <c r="F29"/>
  <c r="G29"/>
  <c r="H29"/>
  <c r="I29"/>
  <c r="J29"/>
  <c r="K29"/>
  <c r="L29"/>
  <c r="M29"/>
  <c r="N29"/>
  <c r="A30"/>
  <c r="B30"/>
  <c r="C30"/>
  <c r="D30"/>
  <c r="E30"/>
  <c r="F30"/>
  <c r="G30"/>
  <c r="H30"/>
  <c r="I30"/>
  <c r="J30"/>
  <c r="K30"/>
  <c r="L30"/>
  <c r="M30"/>
  <c r="N30"/>
  <c r="A31"/>
  <c r="B31"/>
  <c r="C31"/>
  <c r="D31"/>
  <c r="E31"/>
  <c r="F31"/>
  <c r="G31"/>
  <c r="H31"/>
  <c r="I31"/>
  <c r="J31"/>
  <c r="K31"/>
  <c r="L31"/>
  <c r="M31"/>
  <c r="N31"/>
  <c r="A32"/>
  <c r="B32"/>
  <c r="C32"/>
  <c r="D32"/>
  <c r="E32"/>
  <c r="F32"/>
  <c r="G32"/>
  <c r="H32"/>
  <c r="I32"/>
  <c r="J32"/>
  <c r="K32"/>
  <c r="L32"/>
  <c r="M32"/>
  <c r="N32"/>
  <c r="A33"/>
  <c r="B33"/>
  <c r="C33"/>
  <c r="D33"/>
  <c r="E33"/>
  <c r="F33"/>
  <c r="G33"/>
  <c r="H33"/>
  <c r="I33"/>
  <c r="J33"/>
  <c r="K33"/>
  <c r="L33"/>
  <c r="M33"/>
  <c r="N33"/>
  <c r="A34"/>
  <c r="B34"/>
  <c r="C34"/>
  <c r="D34"/>
  <c r="E34"/>
  <c r="F34"/>
  <c r="G34"/>
  <c r="H34"/>
  <c r="I34"/>
  <c r="J34"/>
  <c r="K34"/>
  <c r="L34"/>
  <c r="M34"/>
  <c r="N34"/>
  <c r="A35"/>
  <c r="B35"/>
  <c r="C35"/>
  <c r="D35"/>
  <c r="E35"/>
  <c r="F35"/>
  <c r="G35"/>
  <c r="H35"/>
  <c r="I35"/>
  <c r="J35"/>
  <c r="K35"/>
  <c r="L35"/>
  <c r="M35"/>
  <c r="N35"/>
  <c r="A36"/>
  <c r="B36"/>
  <c r="C36"/>
  <c r="D36"/>
  <c r="E36"/>
  <c r="F36"/>
  <c r="G36"/>
  <c r="H36"/>
  <c r="I36"/>
  <c r="J36"/>
  <c r="K36"/>
  <c r="L36"/>
  <c r="M36"/>
  <c r="N36"/>
  <c r="A37"/>
  <c r="B37"/>
  <c r="C37"/>
  <c r="D37"/>
  <c r="E37"/>
  <c r="F37"/>
  <c r="G37"/>
  <c r="H37"/>
  <c r="I37"/>
  <c r="J37"/>
  <c r="K37"/>
  <c r="L37"/>
  <c r="M37"/>
  <c r="N37"/>
  <c r="A38"/>
  <c r="B38"/>
  <c r="C38"/>
  <c r="D38"/>
  <c r="E38"/>
  <c r="F38"/>
  <c r="G38"/>
  <c r="H38"/>
  <c r="I38"/>
  <c r="J38"/>
  <c r="K38"/>
  <c r="L38"/>
  <c r="M38"/>
  <c r="N38"/>
  <c r="A39"/>
  <c r="B39"/>
  <c r="C39"/>
  <c r="D39"/>
  <c r="E39"/>
  <c r="F39"/>
  <c r="G39"/>
  <c r="H39"/>
  <c r="I39"/>
  <c r="J39"/>
  <c r="K39"/>
  <c r="L39"/>
  <c r="M39"/>
  <c r="N39"/>
  <c r="A40"/>
  <c r="B40"/>
  <c r="C40"/>
  <c r="D40"/>
  <c r="E40"/>
  <c r="F40"/>
  <c r="G40"/>
  <c r="H40"/>
  <c r="I40"/>
  <c r="J40"/>
  <c r="K40"/>
  <c r="L40"/>
  <c r="M40"/>
  <c r="N40"/>
  <c r="A41"/>
  <c r="B41"/>
  <c r="C41"/>
  <c r="D41"/>
  <c r="E41"/>
  <c r="F41"/>
  <c r="G41"/>
  <c r="H41"/>
  <c r="I41"/>
  <c r="J41"/>
  <c r="K41"/>
  <c r="L41"/>
  <c r="M41"/>
  <c r="N41"/>
  <c r="A42"/>
  <c r="B42"/>
  <c r="C42"/>
  <c r="D42"/>
  <c r="E42"/>
  <c r="F42"/>
  <c r="G42"/>
  <c r="H42"/>
  <c r="I42"/>
  <c r="J42"/>
  <c r="K42"/>
  <c r="L42"/>
  <c r="M42"/>
  <c r="N42"/>
  <c r="A43"/>
  <c r="B43"/>
  <c r="C43"/>
  <c r="D43"/>
  <c r="E43"/>
  <c r="F43"/>
  <c r="G43"/>
  <c r="H43"/>
  <c r="I43"/>
  <c r="J43"/>
  <c r="K43"/>
  <c r="L43"/>
  <c r="M43"/>
  <c r="N43"/>
  <c r="A44"/>
  <c r="B44"/>
  <c r="C44"/>
  <c r="D44"/>
  <c r="E44"/>
  <c r="F44"/>
  <c r="G44"/>
  <c r="H44"/>
  <c r="I44"/>
  <c r="J44"/>
  <c r="K44"/>
  <c r="L44"/>
  <c r="M44"/>
  <c r="N44"/>
  <c r="A45"/>
  <c r="B45"/>
  <c r="C45"/>
  <c r="D45"/>
  <c r="E45"/>
  <c r="F45"/>
  <c r="G45"/>
  <c r="H45"/>
  <c r="I45"/>
  <c r="J45"/>
  <c r="K45"/>
  <c r="L45"/>
  <c r="M45"/>
  <c r="N45"/>
  <c r="A46"/>
  <c r="B46"/>
  <c r="C46"/>
  <c r="D46"/>
  <c r="E46"/>
  <c r="F46"/>
  <c r="G46"/>
  <c r="H46"/>
  <c r="I46"/>
  <c r="J46"/>
  <c r="K46"/>
  <c r="L46"/>
  <c r="M46"/>
  <c r="N46"/>
  <c r="A47"/>
  <c r="B47"/>
  <c r="C47"/>
  <c r="D47"/>
  <c r="E47"/>
  <c r="F47"/>
  <c r="G47"/>
  <c r="H47"/>
  <c r="I47"/>
  <c r="J47"/>
  <c r="K47"/>
  <c r="L47"/>
  <c r="M47"/>
  <c r="N47"/>
  <c r="A48"/>
  <c r="B48"/>
  <c r="C48"/>
  <c r="D48"/>
  <c r="E48"/>
  <c r="F48"/>
  <c r="G48"/>
  <c r="H48"/>
  <c r="I48"/>
  <c r="J48"/>
  <c r="K48"/>
  <c r="L48"/>
  <c r="M48"/>
  <c r="N48"/>
  <c r="A49"/>
  <c r="B49"/>
  <c r="C49"/>
  <c r="D49"/>
  <c r="E49"/>
  <c r="F49"/>
  <c r="G49"/>
  <c r="H49"/>
  <c r="I49"/>
  <c r="J49"/>
  <c r="K49"/>
  <c r="L49"/>
  <c r="M49"/>
  <c r="N49"/>
  <c r="A50"/>
  <c r="B50"/>
  <c r="C50"/>
  <c r="D50"/>
  <c r="E50"/>
  <c r="F50"/>
  <c r="G50"/>
  <c r="H50"/>
  <c r="I50"/>
  <c r="J50"/>
  <c r="K50"/>
  <c r="L50"/>
  <c r="M50"/>
  <c r="N50"/>
  <c r="A51"/>
  <c r="B51"/>
  <c r="C51"/>
  <c r="D51"/>
  <c r="E51"/>
  <c r="F51"/>
  <c r="G51"/>
  <c r="H51"/>
  <c r="I51"/>
  <c r="J51"/>
  <c r="K51"/>
  <c r="L51"/>
  <c r="M51"/>
  <c r="N51"/>
  <c r="A52"/>
  <c r="B52"/>
  <c r="C52"/>
  <c r="D52"/>
  <c r="E52"/>
  <c r="F52"/>
  <c r="G52"/>
  <c r="H52"/>
  <c r="I52"/>
  <c r="J52"/>
  <c r="K52"/>
  <c r="L52"/>
  <c r="M52"/>
  <c r="N52"/>
  <c r="A53"/>
  <c r="B53"/>
  <c r="C53"/>
  <c r="D53"/>
  <c r="E53"/>
  <c r="F53"/>
  <c r="G53"/>
  <c r="H53"/>
  <c r="I53"/>
  <c r="J53"/>
  <c r="K53"/>
  <c r="L53"/>
  <c r="M53"/>
  <c r="N53"/>
  <c r="A54"/>
  <c r="B54"/>
  <c r="C54"/>
  <c r="D54"/>
  <c r="E54"/>
  <c r="F54"/>
  <c r="G54"/>
  <c r="H54"/>
  <c r="I54"/>
  <c r="J54"/>
  <c r="K54"/>
  <c r="L54"/>
  <c r="M54"/>
  <c r="N54"/>
  <c r="A55"/>
  <c r="B55"/>
  <c r="C55"/>
  <c r="D55"/>
  <c r="E55"/>
  <c r="F55"/>
  <c r="G55"/>
  <c r="H55"/>
  <c r="I55"/>
  <c r="J55"/>
  <c r="K55"/>
  <c r="L55"/>
  <c r="M55"/>
  <c r="N55"/>
  <c r="A56"/>
  <c r="B56"/>
  <c r="C56"/>
  <c r="D56"/>
  <c r="E56"/>
  <c r="F56"/>
  <c r="G56"/>
  <c r="H56"/>
  <c r="I56"/>
  <c r="J56"/>
  <c r="K56"/>
  <c r="L56"/>
  <c r="M56"/>
  <c r="N56"/>
  <c r="A57"/>
  <c r="B57"/>
  <c r="C57"/>
  <c r="D57"/>
  <c r="E57"/>
  <c r="F57"/>
  <c r="G57"/>
  <c r="H57"/>
  <c r="I57"/>
  <c r="J57"/>
  <c r="K57"/>
  <c r="L57"/>
  <c r="M57"/>
  <c r="N57"/>
  <c r="A58"/>
  <c r="B58"/>
  <c r="C58"/>
  <c r="D58"/>
  <c r="E58"/>
  <c r="F58"/>
  <c r="G58"/>
  <c r="H58"/>
  <c r="I58"/>
  <c r="J58"/>
  <c r="K58"/>
  <c r="L58"/>
  <c r="M58"/>
  <c r="N58"/>
  <c r="A59"/>
  <c r="B59"/>
  <c r="C59"/>
  <c r="D59"/>
  <c r="E59"/>
  <c r="F59"/>
  <c r="G59"/>
  <c r="H59"/>
  <c r="I59"/>
  <c r="J59"/>
  <c r="K59"/>
  <c r="L59"/>
  <c r="M59"/>
  <c r="N59"/>
  <c r="A60"/>
  <c r="B60"/>
  <c r="C60"/>
  <c r="D60"/>
  <c r="E60"/>
  <c r="F60"/>
  <c r="G60"/>
  <c r="H60"/>
  <c r="I60"/>
  <c r="J60"/>
  <c r="K60"/>
  <c r="L60"/>
  <c r="M60"/>
  <c r="N60"/>
  <c r="A61"/>
  <c r="B61"/>
  <c r="C61"/>
  <c r="D61"/>
  <c r="E61"/>
  <c r="F61"/>
  <c r="G61"/>
  <c r="H61"/>
  <c r="I61"/>
  <c r="J61"/>
  <c r="K61"/>
  <c r="L61"/>
  <c r="M61"/>
  <c r="N61"/>
  <c r="A62"/>
  <c r="B62"/>
  <c r="C62"/>
  <c r="D62"/>
  <c r="E62"/>
  <c r="F62"/>
  <c r="G62"/>
  <c r="H62"/>
  <c r="I62"/>
  <c r="J62"/>
  <c r="K62"/>
  <c r="L62"/>
  <c r="M62"/>
  <c r="N62"/>
  <c r="A63"/>
  <c r="B63"/>
  <c r="C63"/>
  <c r="D63"/>
  <c r="E63"/>
  <c r="F63"/>
  <c r="G63"/>
  <c r="H63"/>
  <c r="I63"/>
  <c r="J63"/>
  <c r="K63"/>
  <c r="L63"/>
  <c r="M63"/>
  <c r="N63"/>
  <c r="A64"/>
  <c r="B64"/>
  <c r="C64"/>
  <c r="D64"/>
  <c r="E64"/>
  <c r="F64"/>
  <c r="G64"/>
  <c r="H64"/>
  <c r="I64"/>
  <c r="J64"/>
  <c r="K64"/>
  <c r="L64"/>
  <c r="M64"/>
  <c r="N64"/>
  <c r="A65"/>
  <c r="B65"/>
  <c r="C65"/>
  <c r="D65"/>
  <c r="E65"/>
  <c r="F65"/>
  <c r="G65"/>
  <c r="H65"/>
  <c r="I65"/>
  <c r="J65"/>
  <c r="K65"/>
  <c r="L65"/>
  <c r="M65"/>
  <c r="N65"/>
  <c r="A66"/>
  <c r="B66"/>
  <c r="C66"/>
  <c r="D66"/>
  <c r="E66"/>
  <c r="F66"/>
  <c r="G66"/>
  <c r="H66"/>
  <c r="I66"/>
  <c r="J66"/>
  <c r="K66"/>
  <c r="L66"/>
  <c r="M66"/>
  <c r="N66"/>
  <c r="A67"/>
  <c r="B67"/>
  <c r="C67"/>
  <c r="D67"/>
  <c r="E67"/>
  <c r="F67"/>
  <c r="G67"/>
  <c r="H67"/>
  <c r="I67"/>
  <c r="J67"/>
  <c r="K67"/>
  <c r="L67"/>
  <c r="M67"/>
  <c r="N67"/>
  <c r="A68"/>
  <c r="B68"/>
  <c r="C68"/>
  <c r="D68"/>
  <c r="E68"/>
  <c r="F68"/>
  <c r="G68"/>
  <c r="H68"/>
  <c r="I68"/>
  <c r="J68"/>
  <c r="K68"/>
  <c r="L68"/>
  <c r="M68"/>
  <c r="N68"/>
  <c r="A69"/>
  <c r="B69"/>
  <c r="C69"/>
  <c r="D69"/>
  <c r="E69"/>
  <c r="F69"/>
  <c r="G69"/>
  <c r="H69"/>
  <c r="I69"/>
  <c r="J69"/>
  <c r="K69"/>
  <c r="L69"/>
  <c r="M69"/>
  <c r="N69"/>
  <c r="A70"/>
  <c r="B70"/>
  <c r="C70"/>
  <c r="D70"/>
  <c r="E70"/>
  <c r="F70"/>
  <c r="G70"/>
  <c r="H70"/>
  <c r="I70"/>
  <c r="J70"/>
  <c r="K70"/>
  <c r="L70"/>
  <c r="M70"/>
  <c r="N70"/>
  <c r="A71"/>
  <c r="B71"/>
  <c r="C71"/>
  <c r="D71"/>
  <c r="E71"/>
  <c r="F71"/>
  <c r="G71"/>
  <c r="H71"/>
  <c r="I71"/>
  <c r="J71"/>
  <c r="K71"/>
  <c r="L71"/>
  <c r="M71"/>
  <c r="N71"/>
  <c r="A72"/>
  <c r="B72"/>
  <c r="C72"/>
  <c r="D72"/>
  <c r="E72"/>
  <c r="F72"/>
  <c r="G72"/>
  <c r="H72"/>
  <c r="I72"/>
  <c r="J72"/>
  <c r="K72"/>
  <c r="L72"/>
  <c r="M72"/>
  <c r="N72"/>
  <c r="A73"/>
  <c r="B73"/>
  <c r="C73"/>
  <c r="D73"/>
  <c r="E73"/>
  <c r="F73"/>
  <c r="G73"/>
  <c r="H73"/>
  <c r="I73"/>
  <c r="J73"/>
  <c r="K73"/>
  <c r="L73"/>
  <c r="M73"/>
  <c r="N73"/>
  <c r="A74"/>
  <c r="B74"/>
  <c r="C74"/>
  <c r="D74"/>
  <c r="E74"/>
  <c r="F74"/>
  <c r="G74"/>
  <c r="H74"/>
  <c r="I74"/>
  <c r="J74"/>
  <c r="K74"/>
  <c r="L74"/>
  <c r="M74"/>
  <c r="N74"/>
  <c r="A75"/>
  <c r="B75"/>
  <c r="C75"/>
  <c r="D75"/>
  <c r="E75"/>
  <c r="F75"/>
  <c r="G75"/>
  <c r="H75"/>
  <c r="I75"/>
  <c r="J75"/>
  <c r="K75"/>
  <c r="L75"/>
  <c r="M75"/>
  <c r="N75"/>
  <c r="A76"/>
  <c r="B76"/>
  <c r="C76"/>
  <c r="D76"/>
  <c r="E76"/>
  <c r="F76"/>
  <c r="G76"/>
  <c r="H76"/>
  <c r="I76"/>
  <c r="J76"/>
  <c r="K76"/>
  <c r="L76"/>
  <c r="M76"/>
  <c r="N76"/>
  <c r="A77"/>
  <c r="B77"/>
  <c r="C77"/>
  <c r="D77"/>
  <c r="E77"/>
  <c r="F77"/>
  <c r="G77"/>
  <c r="H77"/>
  <c r="I77"/>
  <c r="J77"/>
  <c r="K77"/>
  <c r="L77"/>
  <c r="M77"/>
  <c r="N77"/>
  <c r="A78"/>
  <c r="B78"/>
  <c r="C78"/>
  <c r="D78"/>
  <c r="E78"/>
  <c r="F78"/>
  <c r="G78"/>
  <c r="H78"/>
  <c r="I78"/>
  <c r="J78"/>
  <c r="K78"/>
  <c r="L78"/>
  <c r="M78"/>
  <c r="N78"/>
  <c r="A79"/>
  <c r="B79"/>
  <c r="C79"/>
  <c r="D79"/>
  <c r="E79"/>
  <c r="F79"/>
  <c r="G79"/>
  <c r="H79"/>
  <c r="I79"/>
  <c r="J79"/>
  <c r="K79"/>
  <c r="L79"/>
  <c r="M79"/>
  <c r="N79"/>
  <c r="A80"/>
  <c r="B80"/>
  <c r="C80"/>
  <c r="D80"/>
  <c r="E80"/>
  <c r="F80"/>
  <c r="G80"/>
  <c r="H80"/>
  <c r="I80"/>
  <c r="J80"/>
  <c r="K80"/>
  <c r="L80"/>
  <c r="M80"/>
  <c r="N80"/>
  <c r="A81"/>
  <c r="B81"/>
  <c r="C81"/>
  <c r="D81"/>
  <c r="E81"/>
  <c r="F81"/>
  <c r="G81"/>
  <c r="H81"/>
  <c r="I81"/>
  <c r="J81"/>
  <c r="K81"/>
  <c r="L81"/>
  <c r="M81"/>
  <c r="N81"/>
  <c r="A82"/>
  <c r="B82"/>
  <c r="C82"/>
  <c r="D82"/>
  <c r="E82"/>
  <c r="F82"/>
  <c r="G82"/>
  <c r="H82"/>
  <c r="I82"/>
  <c r="J82"/>
  <c r="K82"/>
  <c r="L82"/>
  <c r="M82"/>
  <c r="N82"/>
  <c r="A83"/>
  <c r="B83"/>
  <c r="C83"/>
  <c r="D83"/>
  <c r="E83"/>
  <c r="F83"/>
  <c r="G83"/>
  <c r="H83"/>
  <c r="I83"/>
  <c r="J83"/>
  <c r="K83"/>
  <c r="L83"/>
  <c r="M83"/>
  <c r="N83"/>
  <c r="A84"/>
  <c r="B84"/>
  <c r="C84"/>
  <c r="D84"/>
  <c r="E84"/>
  <c r="F84"/>
  <c r="G84"/>
  <c r="H84"/>
  <c r="I84"/>
  <c r="J84"/>
  <c r="K84"/>
  <c r="L84"/>
  <c r="M84"/>
  <c r="N84"/>
  <c r="A85"/>
  <c r="B85"/>
  <c r="C85"/>
  <c r="D85"/>
  <c r="E85"/>
  <c r="F85"/>
  <c r="G85"/>
  <c r="H85"/>
  <c r="I85"/>
  <c r="J85"/>
  <c r="K85"/>
  <c r="L85"/>
  <c r="M85"/>
  <c r="N85"/>
  <c r="A86"/>
  <c r="B86"/>
  <c r="C86"/>
  <c r="D86"/>
  <c r="E86"/>
  <c r="F86"/>
  <c r="G86"/>
  <c r="H86"/>
  <c r="I86"/>
  <c r="J86"/>
  <c r="K86"/>
  <c r="L86"/>
  <c r="M86"/>
  <c r="N86"/>
  <c r="A87"/>
  <c r="B87"/>
  <c r="C87"/>
  <c r="D87"/>
  <c r="E87"/>
  <c r="F87"/>
  <c r="G87"/>
  <c r="H87"/>
  <c r="I87"/>
  <c r="J87"/>
  <c r="K87"/>
  <c r="L87"/>
  <c r="M87"/>
  <c r="N87"/>
  <c r="A88"/>
  <c r="B88"/>
  <c r="C88"/>
  <c r="D88"/>
  <c r="E88"/>
  <c r="F88"/>
  <c r="G88"/>
  <c r="H88"/>
  <c r="I88"/>
  <c r="J88"/>
  <c r="K88"/>
  <c r="L88"/>
  <c r="M88"/>
  <c r="N88"/>
  <c r="A89"/>
  <c r="B89"/>
  <c r="C89"/>
  <c r="D89"/>
  <c r="E89"/>
  <c r="F89"/>
  <c r="G89"/>
  <c r="H89"/>
  <c r="I89"/>
  <c r="J89"/>
  <c r="K89"/>
  <c r="L89"/>
  <c r="M89"/>
  <c r="N89"/>
  <c r="A90"/>
  <c r="B90"/>
  <c r="C90"/>
  <c r="D90"/>
  <c r="E90"/>
  <c r="F90"/>
  <c r="G90"/>
  <c r="H90"/>
  <c r="I90"/>
  <c r="J90"/>
  <c r="K90"/>
  <c r="L90"/>
  <c r="M90"/>
  <c r="N90"/>
  <c r="A91"/>
  <c r="B91"/>
  <c r="C91"/>
  <c r="D91"/>
  <c r="E91"/>
  <c r="F91"/>
  <c r="G91"/>
  <c r="H91"/>
  <c r="I91"/>
  <c r="J91"/>
  <c r="K91"/>
  <c r="L91"/>
  <c r="M91"/>
  <c r="N91"/>
  <c r="A92"/>
  <c r="B92"/>
  <c r="C92"/>
  <c r="D92"/>
  <c r="E92"/>
  <c r="F92"/>
  <c r="G92"/>
  <c r="H92"/>
  <c r="I92"/>
  <c r="J92"/>
  <c r="K92"/>
  <c r="L92"/>
  <c r="M92"/>
  <c r="N92"/>
  <c r="A93"/>
  <c r="B93"/>
  <c r="C93"/>
  <c r="D93"/>
  <c r="E93"/>
  <c r="F93"/>
  <c r="G93"/>
  <c r="H93"/>
  <c r="I93"/>
  <c r="J93"/>
  <c r="K93"/>
  <c r="L93"/>
  <c r="M93"/>
  <c r="N93"/>
  <c r="A94"/>
  <c r="B94"/>
  <c r="C94"/>
  <c r="D94"/>
  <c r="E94"/>
  <c r="F94"/>
  <c r="G94"/>
  <c r="H94"/>
  <c r="I94"/>
  <c r="J94"/>
  <c r="K94"/>
  <c r="L94"/>
  <c r="M94"/>
  <c r="N94"/>
  <c r="A95"/>
  <c r="B95"/>
  <c r="C95"/>
  <c r="D95"/>
  <c r="E95"/>
  <c r="F95"/>
  <c r="G95"/>
  <c r="H95"/>
  <c r="I95"/>
  <c r="J95"/>
  <c r="K95"/>
  <c r="L95"/>
  <c r="M95"/>
  <c r="N95"/>
  <c r="A96"/>
  <c r="B96"/>
  <c r="C96"/>
  <c r="D96"/>
  <c r="E96"/>
  <c r="F96"/>
  <c r="G96"/>
  <c r="H96"/>
  <c r="I96"/>
  <c r="J96"/>
  <c r="K96"/>
  <c r="L96"/>
  <c r="M96"/>
  <c r="N96"/>
  <c r="A97"/>
  <c r="B97"/>
  <c r="C97"/>
  <c r="D97"/>
  <c r="E97"/>
  <c r="F97"/>
  <c r="G97"/>
  <c r="H97"/>
  <c r="I97"/>
  <c r="J97"/>
  <c r="K97"/>
  <c r="L97"/>
  <c r="M97"/>
  <c r="N97"/>
  <c r="A98"/>
  <c r="B98"/>
  <c r="C98"/>
  <c r="D98"/>
  <c r="E98"/>
  <c r="F98"/>
  <c r="G98"/>
  <c r="H98"/>
  <c r="I98"/>
  <c r="J98"/>
  <c r="K98"/>
  <c r="L98"/>
  <c r="M98"/>
  <c r="N98"/>
  <c r="A99"/>
  <c r="B99"/>
  <c r="C99"/>
  <c r="D99"/>
  <c r="E99"/>
  <c r="F99"/>
  <c r="G99"/>
  <c r="H99"/>
  <c r="I99"/>
  <c r="J99"/>
  <c r="K99"/>
  <c r="L99"/>
  <c r="M99"/>
  <c r="N99"/>
  <c r="A100"/>
  <c r="B100"/>
  <c r="C100"/>
  <c r="D100"/>
  <c r="E100"/>
  <c r="F100"/>
  <c r="G100"/>
  <c r="H100"/>
  <c r="I100"/>
  <c r="J100"/>
  <c r="K100"/>
  <c r="L100"/>
  <c r="M100"/>
  <c r="N100"/>
  <c r="A101"/>
  <c r="B101"/>
  <c r="C101"/>
  <c r="D101"/>
  <c r="E101"/>
  <c r="F101"/>
  <c r="G101"/>
  <c r="H101"/>
  <c r="I101"/>
  <c r="J101"/>
  <c r="K101"/>
  <c r="L101"/>
  <c r="M101"/>
  <c r="N101"/>
  <c r="A102"/>
  <c r="B102"/>
  <c r="C102"/>
  <c r="D102"/>
  <c r="E102"/>
  <c r="F102"/>
  <c r="G102"/>
  <c r="H102"/>
  <c r="I102"/>
  <c r="J102"/>
  <c r="K102"/>
  <c r="L102"/>
  <c r="M102"/>
  <c r="N102"/>
  <c r="A103"/>
  <c r="B103"/>
  <c r="C103"/>
  <c r="D103"/>
  <c r="E103"/>
  <c r="F103"/>
  <c r="G103"/>
  <c r="H103"/>
  <c r="I103"/>
  <c r="J103"/>
  <c r="K103"/>
  <c r="L103"/>
  <c r="M103"/>
  <c r="N103"/>
  <c r="A104"/>
  <c r="B104"/>
  <c r="C104"/>
  <c r="D104"/>
  <c r="E104"/>
  <c r="F104"/>
  <c r="G104"/>
  <c r="H104"/>
  <c r="I104"/>
  <c r="J104"/>
  <c r="K104"/>
  <c r="L104"/>
  <c r="M104"/>
  <c r="N104"/>
  <c r="A105"/>
  <c r="B105"/>
  <c r="C105"/>
  <c r="D105"/>
  <c r="E105"/>
  <c r="F105"/>
  <c r="G105"/>
  <c r="H105"/>
  <c r="I105"/>
  <c r="J105"/>
  <c r="K105"/>
  <c r="L105"/>
  <c r="M105"/>
  <c r="N105"/>
  <c r="A106"/>
  <c r="B106"/>
  <c r="C106"/>
  <c r="D106"/>
  <c r="E106"/>
  <c r="F106"/>
  <c r="G106"/>
  <c r="H106"/>
  <c r="I106"/>
  <c r="J106"/>
  <c r="K106"/>
  <c r="L106"/>
  <c r="M106"/>
  <c r="N106"/>
  <c r="A107"/>
  <c r="B107"/>
  <c r="C107"/>
  <c r="D107"/>
  <c r="E107"/>
  <c r="F107"/>
  <c r="G107"/>
  <c r="H107"/>
  <c r="I107"/>
  <c r="J107"/>
  <c r="K107"/>
  <c r="L107"/>
  <c r="M107"/>
  <c r="N107"/>
  <c r="A108"/>
  <c r="B108"/>
  <c r="C108"/>
  <c r="D108"/>
  <c r="E108"/>
  <c r="F108"/>
  <c r="G108"/>
  <c r="H108"/>
  <c r="I108"/>
  <c r="J108"/>
  <c r="K108"/>
  <c r="L108"/>
  <c r="M108"/>
  <c r="N108"/>
  <c r="A109"/>
  <c r="B109"/>
  <c r="C109"/>
  <c r="D109"/>
  <c r="E109"/>
  <c r="F109"/>
  <c r="G109"/>
  <c r="H109"/>
  <c r="I109"/>
  <c r="J109"/>
  <c r="K109"/>
  <c r="L109"/>
  <c r="M109"/>
  <c r="N109"/>
  <c r="A110"/>
  <c r="B110"/>
  <c r="C110"/>
  <c r="D110"/>
  <c r="E110"/>
  <c r="F110"/>
  <c r="G110"/>
  <c r="H110"/>
  <c r="I110"/>
  <c r="J110"/>
  <c r="K110"/>
  <c r="L110"/>
  <c r="M110"/>
  <c r="N110"/>
  <c r="A111"/>
  <c r="B111"/>
  <c r="C111"/>
  <c r="D111"/>
  <c r="E111"/>
  <c r="F111"/>
  <c r="G111"/>
  <c r="H111"/>
  <c r="I111"/>
  <c r="J111"/>
  <c r="K111"/>
  <c r="L111"/>
  <c r="M111"/>
  <c r="N111"/>
  <c r="A112"/>
  <c r="B112"/>
  <c r="C112"/>
  <c r="D112"/>
  <c r="E112"/>
  <c r="F112"/>
  <c r="G112"/>
  <c r="H112"/>
  <c r="I112"/>
  <c r="J112"/>
  <c r="K112"/>
  <c r="L112"/>
  <c r="M112"/>
  <c r="N112"/>
  <c r="A113"/>
  <c r="B113"/>
  <c r="C113"/>
  <c r="D113"/>
  <c r="E113"/>
  <c r="F113"/>
  <c r="G113"/>
  <c r="H113"/>
  <c r="I113"/>
  <c r="J113"/>
  <c r="K113"/>
  <c r="L113"/>
  <c r="M113"/>
  <c r="N113"/>
  <c r="A114"/>
  <c r="B114"/>
  <c r="C114"/>
  <c r="D114"/>
  <c r="E114"/>
  <c r="F114"/>
  <c r="G114"/>
  <c r="H114"/>
  <c r="I114"/>
  <c r="J114"/>
  <c r="K114"/>
  <c r="L114"/>
  <c r="M114"/>
  <c r="N114"/>
  <c r="A115"/>
  <c r="B115"/>
  <c r="C115"/>
  <c r="D115"/>
  <c r="E115"/>
  <c r="F115"/>
  <c r="G115"/>
  <c r="H115"/>
  <c r="I115"/>
  <c r="J115"/>
  <c r="K115"/>
  <c r="L115"/>
  <c r="M115"/>
  <c r="N115"/>
  <c r="A116"/>
  <c r="B116"/>
  <c r="C116"/>
  <c r="D116"/>
  <c r="E116"/>
  <c r="F116"/>
  <c r="G116"/>
  <c r="H116"/>
  <c r="I116"/>
  <c r="J116"/>
  <c r="K116"/>
  <c r="L116"/>
  <c r="M116"/>
  <c r="N116"/>
  <c r="A117"/>
  <c r="B117"/>
  <c r="C117"/>
  <c r="D117"/>
  <c r="E117"/>
  <c r="F117"/>
  <c r="G117"/>
  <c r="H117"/>
  <c r="I117"/>
  <c r="J117"/>
  <c r="K117"/>
  <c r="L117"/>
  <c r="M117"/>
  <c r="N117"/>
  <c r="A118"/>
  <c r="B118"/>
  <c r="C118"/>
  <c r="D118"/>
  <c r="E118"/>
  <c r="F118"/>
  <c r="G118"/>
  <c r="H118"/>
  <c r="I118"/>
  <c r="J118"/>
  <c r="K118"/>
  <c r="L118"/>
  <c r="M118"/>
  <c r="N118"/>
  <c r="A119"/>
  <c r="B119"/>
  <c r="C119"/>
  <c r="D119"/>
  <c r="E119"/>
  <c r="F119"/>
  <c r="G119"/>
  <c r="H119"/>
  <c r="I119"/>
  <c r="J119"/>
  <c r="K119"/>
  <c r="L119"/>
  <c r="M119"/>
  <c r="N119"/>
  <c r="A120"/>
  <c r="B120"/>
  <c r="C120"/>
  <c r="D120"/>
  <c r="E120"/>
  <c r="F120"/>
  <c r="G120"/>
  <c r="H120"/>
  <c r="I120"/>
  <c r="J120"/>
  <c r="K120"/>
  <c r="L120"/>
  <c r="M120"/>
  <c r="N120"/>
  <c r="A121"/>
  <c r="B121"/>
  <c r="C121"/>
  <c r="D121"/>
  <c r="E121"/>
  <c r="F121"/>
  <c r="G121"/>
  <c r="H121"/>
  <c r="I121"/>
  <c r="J121"/>
  <c r="K121"/>
  <c r="L121"/>
  <c r="M121"/>
  <c r="N121"/>
  <c r="A122"/>
  <c r="B122"/>
  <c r="C122"/>
  <c r="D122"/>
  <c r="E122"/>
  <c r="F122"/>
  <c r="G122"/>
  <c r="H122"/>
  <c r="I122"/>
  <c r="J122"/>
  <c r="K122"/>
  <c r="L122"/>
  <c r="M122"/>
  <c r="N122"/>
  <c r="A123"/>
  <c r="B123"/>
  <c r="C123"/>
  <c r="D123"/>
  <c r="E123"/>
  <c r="F123"/>
  <c r="G123"/>
  <c r="H123"/>
  <c r="I123"/>
  <c r="J123"/>
  <c r="K123"/>
  <c r="L123"/>
  <c r="M123"/>
  <c r="N123"/>
  <c r="A124"/>
  <c r="B124"/>
  <c r="C124"/>
  <c r="D124"/>
  <c r="E124"/>
  <c r="F124"/>
  <c r="G124"/>
  <c r="H124"/>
  <c r="I124"/>
  <c r="J124"/>
  <c r="K124"/>
  <c r="L124"/>
  <c r="M124"/>
  <c r="N124"/>
  <c r="A125"/>
  <c r="B125"/>
  <c r="C125"/>
  <c r="D125"/>
  <c r="E125"/>
  <c r="F125"/>
  <c r="G125"/>
  <c r="H125"/>
  <c r="I125"/>
  <c r="J125"/>
  <c r="K125"/>
  <c r="L125"/>
  <c r="M125"/>
  <c r="N125"/>
  <c r="A126"/>
  <c r="B126"/>
  <c r="C126"/>
  <c r="D126"/>
  <c r="E126"/>
  <c r="F126"/>
  <c r="G126"/>
  <c r="H126"/>
  <c r="I126"/>
  <c r="J126"/>
  <c r="K126"/>
  <c r="L126"/>
  <c r="M126"/>
  <c r="N126"/>
  <c r="A127"/>
  <c r="B127"/>
  <c r="C127"/>
  <c r="D127"/>
  <c r="E127"/>
  <c r="F127"/>
  <c r="G127"/>
  <c r="H127"/>
  <c r="I127"/>
  <c r="J127"/>
  <c r="K127"/>
  <c r="L127"/>
  <c r="M127"/>
  <c r="N127"/>
  <c r="A128"/>
  <c r="B128"/>
  <c r="C128"/>
  <c r="D128"/>
  <c r="E128"/>
  <c r="F128"/>
  <c r="G128"/>
  <c r="H128"/>
  <c r="I128"/>
  <c r="J128"/>
  <c r="K128"/>
  <c r="L128"/>
  <c r="M128"/>
  <c r="N128"/>
  <c r="A129"/>
  <c r="B129"/>
  <c r="C129"/>
  <c r="D129"/>
  <c r="E129"/>
  <c r="F129"/>
  <c r="G129"/>
  <c r="H129"/>
  <c r="I129"/>
  <c r="J129"/>
  <c r="K129"/>
  <c r="L129"/>
  <c r="M129"/>
  <c r="N129"/>
  <c r="A130"/>
  <c r="B130"/>
  <c r="C130"/>
  <c r="D130"/>
  <c r="E130"/>
  <c r="F130"/>
  <c r="G130"/>
  <c r="H130"/>
  <c r="I130"/>
  <c r="J130"/>
  <c r="K130"/>
  <c r="L130"/>
  <c r="M130"/>
  <c r="N130"/>
  <c r="A131"/>
  <c r="B131"/>
  <c r="C131"/>
  <c r="D131"/>
  <c r="E131"/>
  <c r="F131"/>
  <c r="G131"/>
  <c r="H131"/>
  <c r="I131"/>
  <c r="J131"/>
  <c r="K131"/>
  <c r="L131"/>
  <c r="M131"/>
  <c r="N131"/>
  <c r="A132"/>
  <c r="B132"/>
  <c r="C132"/>
  <c r="D132"/>
  <c r="E132"/>
  <c r="F132"/>
  <c r="G132"/>
  <c r="H132"/>
  <c r="I132"/>
  <c r="J132"/>
  <c r="K132"/>
  <c r="L132"/>
  <c r="M132"/>
  <c r="N132"/>
  <c r="A133"/>
  <c r="B133"/>
  <c r="C133"/>
  <c r="D133"/>
  <c r="E133"/>
  <c r="F133"/>
  <c r="G133"/>
  <c r="H133"/>
  <c r="I133"/>
  <c r="J133"/>
  <c r="K133"/>
  <c r="L133"/>
  <c r="M133"/>
  <c r="N133"/>
  <c r="A134"/>
  <c r="B134"/>
  <c r="C134"/>
  <c r="D134"/>
  <c r="E134"/>
  <c r="F134"/>
  <c r="G134"/>
  <c r="H134"/>
  <c r="I134"/>
  <c r="J134"/>
  <c r="K134"/>
  <c r="L134"/>
  <c r="M134"/>
  <c r="N134"/>
  <c r="A135"/>
  <c r="B135"/>
  <c r="C135"/>
  <c r="D135"/>
  <c r="E135"/>
  <c r="F135"/>
  <c r="G135"/>
  <c r="H135"/>
  <c r="I135"/>
  <c r="J135"/>
  <c r="K135"/>
  <c r="L135"/>
  <c r="M135"/>
  <c r="N135"/>
  <c r="A136"/>
  <c r="B136"/>
  <c r="C136"/>
  <c r="D136"/>
  <c r="E136"/>
  <c r="F136"/>
  <c r="G136"/>
  <c r="H136"/>
  <c r="I136"/>
  <c r="J136"/>
  <c r="K136"/>
  <c r="L136"/>
  <c r="M136"/>
  <c r="N136"/>
  <c r="A137"/>
  <c r="B137"/>
  <c r="C137"/>
  <c r="D137"/>
  <c r="E137"/>
  <c r="F137"/>
  <c r="G137"/>
  <c r="H137"/>
  <c r="I137"/>
  <c r="J137"/>
  <c r="K137"/>
  <c r="L137"/>
  <c r="M137"/>
  <c r="N137"/>
  <c r="A138"/>
  <c r="B138"/>
  <c r="C138"/>
  <c r="D138"/>
  <c r="E138"/>
  <c r="F138"/>
  <c r="G138"/>
  <c r="H138"/>
  <c r="I138"/>
  <c r="J138"/>
  <c r="K138"/>
  <c r="L138"/>
  <c r="M138"/>
  <c r="N138"/>
  <c r="A139"/>
  <c r="B139"/>
  <c r="C139"/>
  <c r="D139"/>
  <c r="E139"/>
  <c r="F139"/>
  <c r="G139"/>
  <c r="H139"/>
  <c r="I139"/>
  <c r="J139"/>
  <c r="K139"/>
  <c r="L139"/>
  <c r="M139"/>
  <c r="N139"/>
  <c r="A140"/>
  <c r="B140"/>
  <c r="C140"/>
  <c r="D140"/>
  <c r="E140"/>
  <c r="F140"/>
  <c r="G140"/>
  <c r="H140"/>
  <c r="I140"/>
  <c r="J140"/>
  <c r="K140"/>
  <c r="L140"/>
  <c r="M140"/>
  <c r="N140"/>
  <c r="A141"/>
  <c r="B141"/>
  <c r="C141"/>
  <c r="D141"/>
  <c r="E141"/>
  <c r="F141"/>
  <c r="G141"/>
  <c r="H141"/>
  <c r="I141"/>
  <c r="J141"/>
  <c r="K141"/>
  <c r="L141"/>
  <c r="M141"/>
  <c r="N141"/>
  <c r="A142"/>
  <c r="B142"/>
  <c r="C142"/>
  <c r="D142"/>
  <c r="E142"/>
  <c r="F142"/>
  <c r="G142"/>
  <c r="H142"/>
  <c r="I142"/>
  <c r="J142"/>
  <c r="K142"/>
  <c r="L142"/>
  <c r="M142"/>
  <c r="N142"/>
  <c r="A143"/>
  <c r="B143"/>
  <c r="C143"/>
  <c r="D143"/>
  <c r="E143"/>
  <c r="F143"/>
  <c r="G143"/>
  <c r="H143"/>
  <c r="I143"/>
  <c r="J143"/>
  <c r="K143"/>
  <c r="L143"/>
  <c r="M143"/>
  <c r="N143"/>
  <c r="A144"/>
  <c r="B144"/>
  <c r="C144"/>
  <c r="D144"/>
  <c r="E144"/>
  <c r="F144"/>
  <c r="G144"/>
  <c r="H144"/>
  <c r="I144"/>
  <c r="J144"/>
  <c r="K144"/>
  <c r="L144"/>
  <c r="M144"/>
  <c r="N144"/>
  <c r="A145"/>
  <c r="B145"/>
  <c r="C145"/>
  <c r="D145"/>
  <c r="E145"/>
  <c r="F145"/>
  <c r="G145"/>
  <c r="H145"/>
  <c r="I145"/>
  <c r="J145"/>
  <c r="K145"/>
  <c r="L145"/>
  <c r="M145"/>
  <c r="N145"/>
  <c r="A146"/>
  <c r="B146"/>
  <c r="C146"/>
  <c r="D146"/>
  <c r="E146"/>
  <c r="F146"/>
  <c r="G146"/>
  <c r="H146"/>
  <c r="I146"/>
  <c r="J146"/>
  <c r="K146"/>
  <c r="L146"/>
  <c r="M146"/>
  <c r="N146"/>
  <c r="A147"/>
  <c r="B147"/>
  <c r="C147"/>
  <c r="D147"/>
  <c r="E147"/>
  <c r="F147"/>
  <c r="G147"/>
  <c r="H147"/>
  <c r="I147"/>
  <c r="J147"/>
  <c r="K147"/>
  <c r="L147"/>
  <c r="M147"/>
  <c r="N147"/>
  <c r="A148"/>
  <c r="B148"/>
  <c r="C148"/>
  <c r="D148"/>
  <c r="E148"/>
  <c r="F148"/>
  <c r="G148"/>
  <c r="H148"/>
  <c r="I148"/>
  <c r="J148"/>
  <c r="K148"/>
  <c r="L148"/>
  <c r="M148"/>
  <c r="N148"/>
  <c r="A149"/>
  <c r="B149"/>
  <c r="C149"/>
  <c r="D149"/>
  <c r="E149"/>
  <c r="F149"/>
  <c r="G149"/>
  <c r="H149"/>
  <c r="I149"/>
  <c r="J149"/>
  <c r="K149"/>
  <c r="L149"/>
  <c r="M149"/>
  <c r="N149"/>
  <c r="A150"/>
  <c r="B150"/>
  <c r="C150"/>
  <c r="D150"/>
  <c r="E150"/>
  <c r="F150"/>
  <c r="G150"/>
  <c r="H150"/>
  <c r="I150"/>
  <c r="J150"/>
  <c r="K150"/>
  <c r="L150"/>
  <c r="M150"/>
  <c r="N150"/>
  <c r="A151"/>
  <c r="B151"/>
  <c r="C151"/>
  <c r="D151"/>
  <c r="E151"/>
  <c r="F151"/>
  <c r="G151"/>
  <c r="H151"/>
  <c r="I151"/>
  <c r="J151"/>
  <c r="K151"/>
  <c r="L151"/>
  <c r="M151"/>
  <c r="N151"/>
  <c r="A152"/>
  <c r="B152"/>
  <c r="C152"/>
  <c r="D152"/>
  <c r="E152"/>
  <c r="F152"/>
  <c r="G152"/>
  <c r="H152"/>
  <c r="I152"/>
  <c r="J152"/>
  <c r="K152"/>
  <c r="L152"/>
  <c r="M152"/>
  <c r="N152"/>
  <c r="A153"/>
  <c r="B153"/>
  <c r="C153"/>
  <c r="D153"/>
  <c r="E153"/>
  <c r="F153"/>
  <c r="G153"/>
  <c r="H153"/>
  <c r="I153"/>
  <c r="J153"/>
  <c r="K153"/>
  <c r="L153"/>
  <c r="M153"/>
  <c r="N153"/>
  <c r="A154"/>
  <c r="B154"/>
  <c r="C154"/>
  <c r="D154"/>
  <c r="E154"/>
  <c r="F154"/>
  <c r="G154"/>
  <c r="H154"/>
  <c r="I154"/>
  <c r="J154"/>
  <c r="K154"/>
  <c r="L154"/>
  <c r="M154"/>
  <c r="N154"/>
  <c r="A155"/>
  <c r="B155"/>
  <c r="C155"/>
  <c r="D155"/>
  <c r="E155"/>
  <c r="F155"/>
  <c r="G155"/>
  <c r="H155"/>
  <c r="I155"/>
  <c r="J155"/>
  <c r="K155"/>
  <c r="L155"/>
  <c r="M155"/>
  <c r="N155"/>
  <c r="A156"/>
  <c r="B156"/>
  <c r="C156"/>
  <c r="D156"/>
  <c r="E156"/>
  <c r="F156"/>
  <c r="G156"/>
  <c r="H156"/>
  <c r="I156"/>
  <c r="J156"/>
  <c r="K156"/>
  <c r="L156"/>
  <c r="M156"/>
  <c r="N156"/>
  <c r="A157"/>
  <c r="B157"/>
  <c r="C157"/>
  <c r="D157"/>
  <c r="E157"/>
  <c r="F157"/>
  <c r="G157"/>
  <c r="H157"/>
  <c r="I157"/>
  <c r="J157"/>
  <c r="K157"/>
  <c r="L157"/>
  <c r="M157"/>
  <c r="N157"/>
  <c r="A158"/>
  <c r="B158"/>
  <c r="C158"/>
  <c r="D158"/>
  <c r="E158"/>
  <c r="F158"/>
  <c r="G158"/>
  <c r="H158"/>
  <c r="I158"/>
  <c r="J158"/>
  <c r="K158"/>
  <c r="L158"/>
  <c r="M158"/>
  <c r="N158"/>
  <c r="A159"/>
  <c r="B159"/>
  <c r="C159"/>
  <c r="D159"/>
  <c r="E159"/>
  <c r="F159"/>
  <c r="G159"/>
  <c r="H159"/>
  <c r="I159"/>
  <c r="J159"/>
  <c r="K159"/>
  <c r="L159"/>
  <c r="M159"/>
  <c r="N159"/>
  <c r="A160"/>
  <c r="B160"/>
  <c r="C160"/>
  <c r="D160"/>
  <c r="E160"/>
  <c r="F160"/>
  <c r="G160"/>
  <c r="H160"/>
  <c r="I160"/>
  <c r="J160"/>
  <c r="K160"/>
  <c r="L160"/>
  <c r="M160"/>
  <c r="N160"/>
  <c r="A161"/>
  <c r="B161"/>
  <c r="C161"/>
  <c r="D161"/>
  <c r="E161"/>
  <c r="F161"/>
  <c r="G161"/>
  <c r="H161"/>
  <c r="I161"/>
  <c r="J161"/>
  <c r="K161"/>
  <c r="L161"/>
  <c r="M161"/>
  <c r="N161"/>
  <c r="A162"/>
  <c r="B162"/>
  <c r="C162"/>
  <c r="D162"/>
  <c r="E162"/>
  <c r="F162"/>
  <c r="G162"/>
  <c r="H162"/>
  <c r="I162"/>
  <c r="J162"/>
  <c r="K162"/>
  <c r="L162"/>
  <c r="M162"/>
  <c r="N162"/>
  <c r="A163"/>
  <c r="B163"/>
  <c r="C163"/>
  <c r="D163"/>
  <c r="E163"/>
  <c r="F163"/>
  <c r="G163"/>
  <c r="H163"/>
  <c r="I163"/>
  <c r="J163"/>
  <c r="K163"/>
  <c r="L163"/>
  <c r="M163"/>
  <c r="N163"/>
  <c r="A164"/>
  <c r="B164"/>
  <c r="C164"/>
  <c r="D164"/>
  <c r="E164"/>
  <c r="F164"/>
  <c r="G164"/>
  <c r="H164"/>
  <c r="I164"/>
  <c r="J164"/>
  <c r="K164"/>
  <c r="L164"/>
  <c r="M164"/>
  <c r="N164"/>
  <c r="A165"/>
  <c r="B165"/>
  <c r="C165"/>
  <c r="D165"/>
  <c r="E165"/>
  <c r="F165"/>
  <c r="G165"/>
  <c r="H165"/>
  <c r="I165"/>
  <c r="J165"/>
  <c r="K165"/>
  <c r="L165"/>
  <c r="M165"/>
  <c r="N165"/>
  <c r="A166"/>
  <c r="B166"/>
  <c r="C166"/>
  <c r="D166"/>
  <c r="E166"/>
  <c r="F166"/>
  <c r="G166"/>
  <c r="H166"/>
  <c r="I166"/>
  <c r="J166"/>
  <c r="K166"/>
  <c r="L166"/>
  <c r="M166"/>
  <c r="N166"/>
  <c r="A167"/>
  <c r="B167"/>
  <c r="C167"/>
  <c r="D167"/>
  <c r="E167"/>
  <c r="F167"/>
  <c r="G167"/>
  <c r="H167"/>
  <c r="I167"/>
  <c r="J167"/>
  <c r="K167"/>
  <c r="L167"/>
  <c r="M167"/>
  <c r="N167"/>
  <c r="A168"/>
  <c r="B168"/>
  <c r="C168"/>
  <c r="D168"/>
  <c r="E168"/>
  <c r="F168"/>
  <c r="G168"/>
  <c r="H168"/>
  <c r="I168"/>
  <c r="J168"/>
  <c r="K168"/>
  <c r="L168"/>
  <c r="M168"/>
  <c r="N168"/>
  <c r="A169"/>
  <c r="B169"/>
  <c r="C169"/>
  <c r="D169"/>
  <c r="E169"/>
  <c r="F169"/>
  <c r="G169"/>
  <c r="H169"/>
  <c r="I169"/>
  <c r="J169"/>
  <c r="K169"/>
  <c r="L169"/>
  <c r="M169"/>
  <c r="N169"/>
  <c r="A170"/>
  <c r="B170"/>
  <c r="C170"/>
  <c r="D170"/>
  <c r="E170"/>
  <c r="F170"/>
  <c r="G170"/>
  <c r="H170"/>
  <c r="I170"/>
  <c r="J170"/>
  <c r="K170"/>
  <c r="L170"/>
  <c r="M170"/>
  <c r="N170"/>
  <c r="A171"/>
  <c r="B171"/>
  <c r="C171"/>
  <c r="D171"/>
  <c r="E171"/>
  <c r="F171"/>
  <c r="G171"/>
  <c r="H171"/>
  <c r="I171"/>
  <c r="J171"/>
  <c r="K171"/>
  <c r="L171"/>
  <c r="M171"/>
  <c r="N171"/>
  <c r="A172"/>
  <c r="B172"/>
  <c r="C172"/>
  <c r="D172"/>
  <c r="E172"/>
  <c r="F172"/>
  <c r="G172"/>
  <c r="H172"/>
  <c r="I172"/>
  <c r="J172"/>
  <c r="K172"/>
  <c r="L172"/>
  <c r="M172"/>
  <c r="N172"/>
  <c r="A173"/>
  <c r="B173"/>
  <c r="C173"/>
  <c r="D173"/>
  <c r="E173"/>
  <c r="F173"/>
  <c r="G173"/>
  <c r="H173"/>
  <c r="I173"/>
  <c r="J173"/>
  <c r="K173"/>
  <c r="L173"/>
  <c r="M173"/>
  <c r="N173"/>
  <c r="A174"/>
  <c r="B174"/>
  <c r="C174"/>
  <c r="D174"/>
  <c r="E174"/>
  <c r="F174"/>
  <c r="G174"/>
  <c r="H174"/>
  <c r="I174"/>
  <c r="J174"/>
  <c r="K174"/>
  <c r="L174"/>
  <c r="M174"/>
  <c r="N174"/>
  <c r="A175"/>
  <c r="B175"/>
  <c r="C175"/>
  <c r="D175"/>
  <c r="E175"/>
  <c r="F175"/>
  <c r="G175"/>
  <c r="H175"/>
  <c r="I175"/>
  <c r="J175"/>
  <c r="K175"/>
  <c r="L175"/>
  <c r="M175"/>
  <c r="N175"/>
  <c r="A176"/>
  <c r="B176"/>
  <c r="C176"/>
  <c r="D176"/>
  <c r="E176"/>
  <c r="F176"/>
  <c r="G176"/>
  <c r="H176"/>
  <c r="I176"/>
  <c r="J176"/>
  <c r="K176"/>
  <c r="L176"/>
  <c r="M176"/>
  <c r="N176"/>
  <c r="A177"/>
  <c r="B177"/>
  <c r="C177"/>
  <c r="D177"/>
  <c r="E177"/>
  <c r="F177"/>
  <c r="G177"/>
  <c r="H177"/>
  <c r="I177"/>
  <c r="J177"/>
  <c r="K177"/>
  <c r="L177"/>
  <c r="M177"/>
  <c r="N177"/>
  <c r="A178"/>
  <c r="B178"/>
  <c r="C178"/>
  <c r="D178"/>
  <c r="E178"/>
  <c r="F178"/>
  <c r="G178"/>
  <c r="H178"/>
  <c r="I178"/>
  <c r="J178"/>
  <c r="K178"/>
  <c r="L178"/>
  <c r="M178"/>
  <c r="N178"/>
  <c r="A179"/>
  <c r="B179"/>
  <c r="C179"/>
  <c r="D179"/>
  <c r="E179"/>
  <c r="F179"/>
  <c r="G179"/>
  <c r="H179"/>
  <c r="I179"/>
  <c r="J179"/>
  <c r="K179"/>
  <c r="L179"/>
  <c r="M179"/>
  <c r="N179"/>
  <c r="A180"/>
  <c r="B180"/>
  <c r="C180"/>
  <c r="D180"/>
  <c r="E180"/>
  <c r="F180"/>
  <c r="G180"/>
  <c r="H180"/>
  <c r="I180"/>
  <c r="J180"/>
  <c r="K180"/>
  <c r="L180"/>
  <c r="M180"/>
  <c r="N180"/>
  <c r="A181"/>
  <c r="B181"/>
  <c r="C181"/>
  <c r="D181"/>
  <c r="E181"/>
  <c r="F181"/>
  <c r="G181"/>
  <c r="H181"/>
  <c r="I181"/>
  <c r="J181"/>
  <c r="K181"/>
  <c r="L181"/>
  <c r="M181"/>
  <c r="N181"/>
  <c r="A182"/>
  <c r="B182"/>
  <c r="C182"/>
  <c r="D182"/>
  <c r="E182"/>
  <c r="F182"/>
  <c r="G182"/>
  <c r="H182"/>
  <c r="I182"/>
  <c r="J182"/>
  <c r="K182"/>
  <c r="L182"/>
  <c r="M182"/>
  <c r="N182"/>
  <c r="A183"/>
  <c r="B183"/>
  <c r="C183"/>
  <c r="D183"/>
  <c r="E183"/>
  <c r="F183"/>
  <c r="G183"/>
  <c r="H183"/>
  <c r="I183"/>
  <c r="J183"/>
  <c r="K183"/>
  <c r="L183"/>
  <c r="M183"/>
  <c r="N183"/>
  <c r="A184"/>
  <c r="B184"/>
  <c r="C184"/>
  <c r="D184"/>
  <c r="E184"/>
  <c r="F184"/>
  <c r="G184"/>
  <c r="H184"/>
  <c r="I184"/>
  <c r="J184"/>
  <c r="K184"/>
  <c r="L184"/>
  <c r="M184"/>
  <c r="N184"/>
  <c r="A185"/>
  <c r="B185"/>
  <c r="C185"/>
  <c r="D185"/>
  <c r="E185"/>
  <c r="F185"/>
  <c r="G185"/>
  <c r="H185"/>
  <c r="I185"/>
  <c r="J185"/>
  <c r="K185"/>
  <c r="L185"/>
  <c r="M185"/>
  <c r="N185"/>
  <c r="A186"/>
  <c r="B186"/>
  <c r="C186"/>
  <c r="D186"/>
  <c r="E186"/>
  <c r="F186"/>
  <c r="G186"/>
  <c r="H186"/>
  <c r="I186"/>
  <c r="J186"/>
  <c r="K186"/>
  <c r="L186"/>
  <c r="M186"/>
  <c r="N186"/>
  <c r="A187"/>
  <c r="B187"/>
  <c r="C187"/>
  <c r="D187"/>
  <c r="E187"/>
  <c r="F187"/>
  <c r="G187"/>
  <c r="H187"/>
  <c r="I187"/>
  <c r="J187"/>
  <c r="K187"/>
  <c r="L187"/>
  <c r="M187"/>
  <c r="N187"/>
  <c r="A188"/>
  <c r="B188"/>
  <c r="C188"/>
  <c r="D188"/>
  <c r="E188"/>
  <c r="F188"/>
  <c r="G188"/>
  <c r="H188"/>
  <c r="I188"/>
  <c r="J188"/>
  <c r="K188"/>
  <c r="L188"/>
  <c r="M188"/>
  <c r="N188"/>
  <c r="A189"/>
  <c r="B189"/>
  <c r="C189"/>
  <c r="D189"/>
  <c r="E189"/>
  <c r="F189"/>
  <c r="G189"/>
  <c r="H189"/>
  <c r="I189"/>
  <c r="J189"/>
  <c r="K189"/>
  <c r="L189"/>
  <c r="M189"/>
  <c r="N189"/>
  <c r="A190"/>
  <c r="B190"/>
  <c r="C190"/>
  <c r="D190"/>
  <c r="E190"/>
  <c r="F190"/>
  <c r="G190"/>
  <c r="H190"/>
  <c r="I190"/>
  <c r="J190"/>
  <c r="K190"/>
  <c r="L190"/>
  <c r="M190"/>
  <c r="N190"/>
  <c r="A191"/>
  <c r="B191"/>
  <c r="C191"/>
  <c r="D191"/>
  <c r="E191"/>
  <c r="F191"/>
  <c r="G191"/>
  <c r="H191"/>
  <c r="I191"/>
  <c r="J191"/>
  <c r="K191"/>
  <c r="L191"/>
  <c r="M191"/>
  <c r="N191"/>
  <c r="A192"/>
  <c r="B192"/>
  <c r="C192"/>
  <c r="D192"/>
  <c r="E192"/>
  <c r="F192"/>
  <c r="G192"/>
  <c r="H192"/>
  <c r="I192"/>
  <c r="J192"/>
  <c r="K192"/>
  <c r="L192"/>
  <c r="M192"/>
  <c r="N192"/>
  <c r="A193"/>
  <c r="B193"/>
  <c r="C193"/>
  <c r="D193"/>
  <c r="E193"/>
  <c r="F193"/>
  <c r="G193"/>
  <c r="H193"/>
  <c r="I193"/>
  <c r="J193"/>
  <c r="K193"/>
  <c r="L193"/>
  <c r="M193"/>
  <c r="N193"/>
  <c r="A194"/>
  <c r="B194"/>
  <c r="C194"/>
  <c r="D194"/>
  <c r="E194"/>
  <c r="F194"/>
  <c r="G194"/>
  <c r="H194"/>
  <c r="I194"/>
  <c r="J194"/>
  <c r="K194"/>
  <c r="L194"/>
  <c r="M194"/>
  <c r="N194"/>
  <c r="A195"/>
  <c r="B195"/>
  <c r="C195"/>
  <c r="D195"/>
  <c r="E195"/>
  <c r="F195"/>
  <c r="G195"/>
  <c r="H195"/>
  <c r="I195"/>
  <c r="J195"/>
  <c r="K195"/>
  <c r="L195"/>
  <c r="M195"/>
  <c r="N195"/>
  <c r="A196"/>
  <c r="B196"/>
  <c r="C196"/>
  <c r="D196"/>
  <c r="E196"/>
  <c r="F196"/>
  <c r="G196"/>
  <c r="H196"/>
  <c r="I196"/>
  <c r="J196"/>
  <c r="K196"/>
  <c r="L196"/>
  <c r="M196"/>
  <c r="N196"/>
  <c r="A197"/>
  <c r="B197"/>
  <c r="C197"/>
  <c r="D197"/>
  <c r="E197"/>
  <c r="F197"/>
  <c r="G197"/>
  <c r="H197"/>
  <c r="I197"/>
  <c r="J197"/>
  <c r="K197"/>
  <c r="L197"/>
  <c r="M197"/>
  <c r="N197"/>
  <c r="A198"/>
  <c r="B198"/>
  <c r="C198"/>
  <c r="D198"/>
  <c r="E198"/>
  <c r="F198"/>
  <c r="G198"/>
  <c r="H198"/>
  <c r="I198"/>
  <c r="J198"/>
  <c r="K198"/>
  <c r="L198"/>
  <c r="M198"/>
  <c r="N198"/>
  <c r="A199"/>
  <c r="B199"/>
  <c r="C199"/>
  <c r="D199"/>
  <c r="E199"/>
  <c r="F199"/>
  <c r="G199"/>
  <c r="H199"/>
  <c r="I199"/>
  <c r="J199"/>
  <c r="K199"/>
  <c r="L199"/>
  <c r="M199"/>
  <c r="N199"/>
  <c r="A200"/>
  <c r="B200"/>
  <c r="C200"/>
  <c r="D200"/>
  <c r="E200"/>
  <c r="F200"/>
  <c r="G200"/>
  <c r="H200"/>
  <c r="I200"/>
  <c r="J200"/>
  <c r="K200"/>
  <c r="L200"/>
  <c r="M200"/>
  <c r="N200"/>
  <c r="A201"/>
  <c r="B201"/>
  <c r="C201"/>
  <c r="D201"/>
  <c r="E201"/>
  <c r="F201"/>
  <c r="G201"/>
  <c r="H201"/>
  <c r="I201"/>
  <c r="J201"/>
  <c r="K201"/>
  <c r="L201"/>
  <c r="M201"/>
  <c r="N201"/>
  <c r="A202"/>
  <c r="B202"/>
  <c r="C202"/>
  <c r="D202"/>
  <c r="E202"/>
  <c r="F202"/>
  <c r="G202"/>
  <c r="H202"/>
  <c r="I202"/>
  <c r="J202"/>
  <c r="K202"/>
  <c r="L202"/>
  <c r="M202"/>
  <c r="N202"/>
  <c r="A203"/>
  <c r="B203"/>
  <c r="C203"/>
  <c r="D203"/>
  <c r="E203"/>
  <c r="F203"/>
  <c r="G203"/>
  <c r="H203"/>
  <c r="I203"/>
  <c r="J203"/>
  <c r="K203"/>
  <c r="L203"/>
  <c r="M203"/>
  <c r="N203"/>
  <c r="A204"/>
  <c r="B204"/>
  <c r="C204"/>
  <c r="D204"/>
  <c r="E204"/>
  <c r="F204"/>
  <c r="G204"/>
  <c r="H204"/>
  <c r="I204"/>
  <c r="J204"/>
  <c r="K204"/>
  <c r="L204"/>
  <c r="M204"/>
  <c r="N204"/>
  <c r="A205"/>
  <c r="B205"/>
  <c r="C205"/>
  <c r="D205"/>
  <c r="E205"/>
  <c r="F205"/>
  <c r="G205"/>
  <c r="H205"/>
  <c r="I205"/>
  <c r="J205"/>
  <c r="K205"/>
  <c r="L205"/>
  <c r="M205"/>
  <c r="N205"/>
  <c r="A206"/>
  <c r="B206"/>
  <c r="C206"/>
  <c r="D206"/>
  <c r="E206"/>
  <c r="F206"/>
  <c r="G206"/>
  <c r="H206"/>
  <c r="I206"/>
  <c r="J206"/>
  <c r="K206"/>
  <c r="L206"/>
  <c r="M206"/>
  <c r="N206"/>
  <c r="A207"/>
  <c r="B207"/>
  <c r="C207"/>
  <c r="D207"/>
  <c r="E207"/>
  <c r="F207"/>
  <c r="G207"/>
  <c r="H207"/>
  <c r="I207"/>
  <c r="J207"/>
  <c r="K207"/>
  <c r="L207"/>
  <c r="M207"/>
  <c r="N207"/>
  <c r="A208"/>
  <c r="B208"/>
  <c r="C208"/>
  <c r="D208"/>
  <c r="E208"/>
  <c r="F208"/>
  <c r="G208"/>
  <c r="H208"/>
  <c r="I208"/>
  <c r="J208"/>
  <c r="K208"/>
  <c r="L208"/>
  <c r="M208"/>
  <c r="N208"/>
  <c r="A209"/>
  <c r="B209"/>
  <c r="C209"/>
  <c r="D209"/>
  <c r="E209"/>
  <c r="F209"/>
  <c r="G209"/>
  <c r="H209"/>
  <c r="I209"/>
  <c r="J209"/>
  <c r="K209"/>
  <c r="L209"/>
  <c r="M209"/>
  <c r="N209"/>
  <c r="A210"/>
  <c r="B210"/>
  <c r="C210"/>
  <c r="D210"/>
  <c r="E210"/>
  <c r="F210"/>
  <c r="G210"/>
  <c r="H210"/>
  <c r="I210"/>
  <c r="J210"/>
  <c r="K210"/>
  <c r="L210"/>
  <c r="M210"/>
  <c r="N210"/>
  <c r="A211"/>
  <c r="B211"/>
  <c r="C211"/>
  <c r="D211"/>
  <c r="E211"/>
  <c r="F211"/>
  <c r="G211"/>
  <c r="H211"/>
  <c r="I211"/>
  <c r="J211"/>
  <c r="K211"/>
  <c r="L211"/>
  <c r="M211"/>
  <c r="N211"/>
  <c r="A212"/>
  <c r="B212"/>
  <c r="C212"/>
  <c r="D212"/>
  <c r="E212"/>
  <c r="F212"/>
  <c r="G212"/>
  <c r="H212"/>
  <c r="I212"/>
  <c r="J212"/>
  <c r="K212"/>
  <c r="L212"/>
  <c r="M212"/>
  <c r="N212"/>
  <c r="A213"/>
  <c r="B213"/>
  <c r="C213"/>
  <c r="D213"/>
  <c r="E213"/>
  <c r="F213"/>
  <c r="G213"/>
  <c r="H213"/>
  <c r="I213"/>
  <c r="J213"/>
  <c r="K213"/>
  <c r="L213"/>
  <c r="M213"/>
  <c r="N213"/>
  <c r="A214"/>
  <c r="B214"/>
  <c r="C214"/>
  <c r="D214"/>
  <c r="E214"/>
  <c r="F214"/>
  <c r="G214"/>
  <c r="H214"/>
  <c r="I214"/>
  <c r="J214"/>
  <c r="K214"/>
  <c r="L214"/>
  <c r="M214"/>
  <c r="N214"/>
  <c r="A215"/>
  <c r="B215"/>
  <c r="C215"/>
  <c r="D215"/>
  <c r="E215"/>
  <c r="F215"/>
  <c r="G215"/>
  <c r="H215"/>
  <c r="I215"/>
  <c r="J215"/>
  <c r="K215"/>
  <c r="L215"/>
  <c r="M215"/>
  <c r="N215"/>
  <c r="A216"/>
  <c r="B216"/>
  <c r="C216"/>
  <c r="D216"/>
  <c r="E216"/>
  <c r="F216"/>
  <c r="G216"/>
  <c r="H216"/>
  <c r="I216"/>
  <c r="J216"/>
  <c r="K216"/>
  <c r="L216"/>
  <c r="M216"/>
  <c r="N216"/>
  <c r="A217"/>
  <c r="B217"/>
  <c r="C217"/>
  <c r="D217"/>
  <c r="E217"/>
  <c r="F217"/>
  <c r="G217"/>
  <c r="H217"/>
  <c r="I217"/>
  <c r="J217"/>
  <c r="K217"/>
  <c r="L217"/>
  <c r="M217"/>
  <c r="N217"/>
  <c r="A218"/>
  <c r="B218"/>
  <c r="C218"/>
  <c r="D218"/>
  <c r="E218"/>
  <c r="F218"/>
  <c r="G218"/>
  <c r="H218"/>
  <c r="I218"/>
  <c r="J218"/>
  <c r="K218"/>
  <c r="L218"/>
  <c r="M218"/>
  <c r="N218"/>
  <c r="A219"/>
  <c r="B219"/>
  <c r="C219"/>
  <c r="D219"/>
  <c r="E219"/>
  <c r="F219"/>
  <c r="G219"/>
  <c r="H219"/>
  <c r="I219"/>
  <c r="J219"/>
  <c r="K219"/>
  <c r="L219"/>
  <c r="M219"/>
  <c r="N219"/>
  <c r="A220"/>
  <c r="B220"/>
  <c r="C220"/>
  <c r="D220"/>
  <c r="E220"/>
  <c r="F220"/>
  <c r="G220"/>
  <c r="H220"/>
  <c r="I220"/>
  <c r="J220"/>
  <c r="K220"/>
  <c r="L220"/>
  <c r="M220"/>
  <c r="N220"/>
  <c r="A221"/>
  <c r="B221"/>
  <c r="C221"/>
  <c r="D221"/>
  <c r="E221"/>
  <c r="F221"/>
  <c r="G221"/>
  <c r="H221"/>
  <c r="I221"/>
  <c r="J221"/>
  <c r="K221"/>
  <c r="L221"/>
  <c r="M221"/>
  <c r="N221"/>
  <c r="A222"/>
  <c r="B222"/>
  <c r="C222"/>
  <c r="D222"/>
  <c r="E222"/>
  <c r="F222"/>
  <c r="G222"/>
  <c r="H222"/>
  <c r="I222"/>
  <c r="J222"/>
  <c r="K222"/>
  <c r="L222"/>
  <c r="M222"/>
  <c r="N222"/>
  <c r="A223"/>
  <c r="B223"/>
  <c r="C223"/>
  <c r="D223"/>
  <c r="E223"/>
  <c r="F223"/>
  <c r="G223"/>
  <c r="H223"/>
  <c r="I223"/>
  <c r="J223"/>
  <c r="K223"/>
  <c r="L223"/>
  <c r="M223"/>
  <c r="N223"/>
  <c r="A224"/>
  <c r="B224"/>
  <c r="C224"/>
  <c r="D224"/>
  <c r="E224"/>
  <c r="F224"/>
  <c r="G224"/>
  <c r="H224"/>
  <c r="I224"/>
  <c r="J224"/>
  <c r="K224"/>
  <c r="L224"/>
  <c r="M224"/>
  <c r="N224"/>
  <c r="A225"/>
  <c r="B225"/>
  <c r="C225"/>
  <c r="D225"/>
  <c r="E225"/>
  <c r="F225"/>
  <c r="G225"/>
  <c r="H225"/>
  <c r="I225"/>
  <c r="J225"/>
  <c r="K225"/>
  <c r="L225"/>
  <c r="M225"/>
  <c r="N225"/>
  <c r="A226"/>
  <c r="B226"/>
  <c r="C226"/>
  <c r="D226"/>
  <c r="E226"/>
  <c r="F226"/>
  <c r="G226"/>
  <c r="H226"/>
  <c r="I226"/>
  <c r="J226"/>
  <c r="K226"/>
  <c r="L226"/>
  <c r="M226"/>
  <c r="N226"/>
  <c r="A227"/>
  <c r="B227"/>
  <c r="C227"/>
  <c r="D227"/>
  <c r="E227"/>
  <c r="F227"/>
  <c r="G227"/>
  <c r="H227"/>
  <c r="I227"/>
  <c r="J227"/>
  <c r="K227"/>
  <c r="L227"/>
  <c r="M227"/>
  <c r="N227"/>
  <c r="A228"/>
  <c r="B228"/>
  <c r="C228"/>
  <c r="D228"/>
  <c r="E228"/>
  <c r="F228"/>
  <c r="G228"/>
  <c r="H228"/>
  <c r="I228"/>
  <c r="J228"/>
  <c r="K228"/>
  <c r="L228"/>
  <c r="M228"/>
  <c r="N228"/>
  <c r="A229"/>
  <c r="B229"/>
  <c r="C229"/>
  <c r="D229"/>
  <c r="E229"/>
  <c r="F229"/>
  <c r="G229"/>
  <c r="H229"/>
  <c r="I229"/>
  <c r="J229"/>
  <c r="K229"/>
  <c r="L229"/>
  <c r="M229"/>
  <c r="N229"/>
  <c r="A230"/>
  <c r="B230"/>
  <c r="C230"/>
  <c r="D230"/>
  <c r="E230"/>
  <c r="F230"/>
  <c r="G230"/>
  <c r="H230"/>
  <c r="I230"/>
  <c r="J230"/>
  <c r="K230"/>
  <c r="L230"/>
  <c r="M230"/>
  <c r="N230"/>
  <c r="A231"/>
  <c r="B231"/>
  <c r="C231"/>
  <c r="D231"/>
  <c r="E231"/>
  <c r="F231"/>
  <c r="G231"/>
  <c r="H231"/>
  <c r="I231"/>
  <c r="J231"/>
  <c r="K231"/>
  <c r="L231"/>
  <c r="M231"/>
  <c r="N231"/>
  <c r="A232"/>
  <c r="B232"/>
  <c r="C232"/>
  <c r="D232"/>
  <c r="E232"/>
  <c r="F232"/>
  <c r="G232"/>
  <c r="H232"/>
  <c r="I232"/>
  <c r="J232"/>
  <c r="K232"/>
  <c r="L232"/>
  <c r="M232"/>
  <c r="N232"/>
  <c r="A233"/>
  <c r="B233"/>
  <c r="C233"/>
  <c r="D233"/>
  <c r="E233"/>
  <c r="F233"/>
  <c r="G233"/>
  <c r="H233"/>
  <c r="I233"/>
  <c r="J233"/>
  <c r="K233"/>
  <c r="L233"/>
  <c r="M233"/>
  <c r="N233"/>
  <c r="A234"/>
  <c r="B234"/>
  <c r="C234"/>
  <c r="D234"/>
  <c r="E234"/>
  <c r="F234"/>
  <c r="G234"/>
  <c r="H234"/>
  <c r="I234"/>
  <c r="J234"/>
  <c r="K234"/>
  <c r="L234"/>
  <c r="M234"/>
  <c r="N234"/>
  <c r="A235"/>
  <c r="B235"/>
  <c r="C235"/>
  <c r="D235"/>
  <c r="E235"/>
  <c r="F235"/>
  <c r="G235"/>
  <c r="H235"/>
  <c r="I235"/>
  <c r="J235"/>
  <c r="K235"/>
  <c r="L235"/>
  <c r="M235"/>
  <c r="N235"/>
  <c r="A236"/>
  <c r="B236"/>
  <c r="C236"/>
  <c r="D236"/>
  <c r="E236"/>
  <c r="F236"/>
  <c r="G236"/>
  <c r="H236"/>
  <c r="I236"/>
  <c r="J236"/>
  <c r="K236"/>
  <c r="L236"/>
  <c r="M236"/>
  <c r="N236"/>
  <c r="A237"/>
  <c r="B237"/>
  <c r="C237"/>
  <c r="D237"/>
  <c r="E237"/>
  <c r="F237"/>
  <c r="G237"/>
  <c r="H237"/>
  <c r="I237"/>
  <c r="J237"/>
  <c r="K237"/>
  <c r="L237"/>
  <c r="M237"/>
  <c r="N237"/>
  <c r="A238"/>
  <c r="B238"/>
  <c r="C238"/>
  <c r="D238"/>
  <c r="E238"/>
  <c r="F238"/>
  <c r="G238"/>
  <c r="H238"/>
  <c r="I238"/>
  <c r="J238"/>
  <c r="K238"/>
  <c r="L238"/>
  <c r="M238"/>
  <c r="N238"/>
  <c r="A239"/>
  <c r="B239"/>
  <c r="C239"/>
  <c r="D239"/>
  <c r="E239"/>
  <c r="F239"/>
  <c r="G239"/>
  <c r="H239"/>
  <c r="I239"/>
  <c r="J239"/>
  <c r="K239"/>
  <c r="L239"/>
  <c r="M239"/>
  <c r="N239"/>
  <c r="A240"/>
  <c r="B240"/>
  <c r="C240"/>
  <c r="D240"/>
  <c r="E240"/>
  <c r="F240"/>
  <c r="G240"/>
  <c r="H240"/>
  <c r="I240"/>
  <c r="J240"/>
  <c r="K240"/>
  <c r="L240"/>
  <c r="M240"/>
  <c r="N240"/>
  <c r="A241"/>
  <c r="B241"/>
  <c r="C241"/>
  <c r="D241"/>
  <c r="E241"/>
  <c r="F241"/>
  <c r="G241"/>
  <c r="H241"/>
  <c r="I241"/>
  <c r="J241"/>
  <c r="K241"/>
  <c r="L241"/>
  <c r="M241"/>
  <c r="N241"/>
  <c r="A242"/>
  <c r="B242"/>
  <c r="C242"/>
  <c r="D242"/>
  <c r="E242"/>
  <c r="F242"/>
  <c r="G242"/>
  <c r="H242"/>
  <c r="I242"/>
  <c r="J242"/>
  <c r="K242"/>
  <c r="L242"/>
  <c r="M242"/>
  <c r="N242"/>
  <c r="A243"/>
  <c r="B243"/>
  <c r="C243"/>
  <c r="D243"/>
  <c r="E243"/>
  <c r="F243"/>
  <c r="G243"/>
  <c r="H243"/>
  <c r="I243"/>
  <c r="J243"/>
  <c r="K243"/>
  <c r="L243"/>
  <c r="M243"/>
  <c r="N243"/>
  <c r="A244"/>
  <c r="B244"/>
  <c r="C244"/>
  <c r="D244"/>
  <c r="E244"/>
  <c r="F244"/>
  <c r="G244"/>
  <c r="H244"/>
  <c r="I244"/>
  <c r="J244"/>
  <c r="K244"/>
  <c r="L244"/>
  <c r="M244"/>
  <c r="N244"/>
  <c r="A245"/>
  <c r="B245"/>
  <c r="C245"/>
  <c r="D245"/>
  <c r="E245"/>
  <c r="F245"/>
  <c r="G245"/>
  <c r="H245"/>
  <c r="I245"/>
  <c r="J245"/>
  <c r="K245"/>
  <c r="L245"/>
  <c r="M245"/>
  <c r="N245"/>
  <c r="A246"/>
  <c r="B246"/>
  <c r="C246"/>
  <c r="D246"/>
  <c r="E246"/>
  <c r="F246"/>
  <c r="G246"/>
  <c r="H246"/>
  <c r="I246"/>
  <c r="J246"/>
  <c r="K246"/>
  <c r="L246"/>
  <c r="M246"/>
  <c r="N246"/>
  <c r="A247"/>
  <c r="B247"/>
  <c r="C247"/>
  <c r="D247"/>
  <c r="E247"/>
  <c r="F247"/>
  <c r="G247"/>
  <c r="H247"/>
  <c r="I247"/>
  <c r="J247"/>
  <c r="K247"/>
  <c r="L247"/>
  <c r="M247"/>
  <c r="N247"/>
  <c r="A248"/>
  <c r="B248"/>
  <c r="C248"/>
  <c r="D248"/>
  <c r="E248"/>
  <c r="F248"/>
  <c r="G248"/>
  <c r="H248"/>
  <c r="I248"/>
  <c r="J248"/>
  <c r="K248"/>
  <c r="L248"/>
  <c r="M248"/>
  <c r="N248"/>
  <c r="A249"/>
  <c r="B249"/>
  <c r="C249"/>
  <c r="D249"/>
  <c r="E249"/>
  <c r="F249"/>
  <c r="G249"/>
  <c r="H249"/>
  <c r="I249"/>
  <c r="J249"/>
  <c r="K249"/>
  <c r="L249"/>
  <c r="M249"/>
  <c r="N249"/>
  <c r="A250"/>
  <c r="B250"/>
  <c r="C250"/>
  <c r="D250"/>
  <c r="E250"/>
  <c r="F250"/>
  <c r="G250"/>
  <c r="H250"/>
  <c r="I250"/>
  <c r="J250"/>
  <c r="K250"/>
  <c r="L250"/>
  <c r="M250"/>
  <c r="N250"/>
  <c r="A251"/>
  <c r="B251"/>
  <c r="C251"/>
  <c r="D251"/>
  <c r="E251"/>
  <c r="F251"/>
  <c r="G251"/>
  <c r="H251"/>
  <c r="I251"/>
  <c r="J251"/>
  <c r="K251"/>
  <c r="L251"/>
  <c r="M251"/>
  <c r="N251"/>
  <c r="A252"/>
  <c r="B252"/>
  <c r="C252"/>
  <c r="D252"/>
  <c r="E252"/>
  <c r="F252"/>
  <c r="G252"/>
  <c r="H252"/>
  <c r="I252"/>
  <c r="J252"/>
  <c r="K252"/>
  <c r="L252"/>
  <c r="M252"/>
  <c r="N252"/>
  <c r="A253"/>
  <c r="B253"/>
  <c r="C253"/>
  <c r="D253"/>
  <c r="E253"/>
  <c r="F253"/>
  <c r="G253"/>
  <c r="H253"/>
  <c r="I253"/>
  <c r="J253"/>
  <c r="K253"/>
  <c r="L253"/>
  <c r="M253"/>
  <c r="N253"/>
  <c r="A254"/>
  <c r="B254"/>
  <c r="C254"/>
  <c r="D254"/>
  <c r="E254"/>
  <c r="F254"/>
  <c r="G254"/>
  <c r="H254"/>
  <c r="I254"/>
  <c r="J254"/>
  <c r="K254"/>
  <c r="L254"/>
  <c r="M254"/>
  <c r="N254"/>
  <c r="A255"/>
  <c r="B255"/>
  <c r="C255"/>
  <c r="D255"/>
  <c r="E255"/>
  <c r="F255"/>
  <c r="G255"/>
  <c r="H255"/>
  <c r="I255"/>
  <c r="J255"/>
  <c r="K255"/>
  <c r="L255"/>
  <c r="M255"/>
  <c r="N255"/>
  <c r="A256"/>
  <c r="B256"/>
  <c r="C256"/>
  <c r="D256"/>
  <c r="E256"/>
  <c r="F256"/>
  <c r="G256"/>
  <c r="H256"/>
  <c r="I256"/>
  <c r="J256"/>
  <c r="K256"/>
  <c r="L256"/>
  <c r="M256"/>
  <c r="N256"/>
  <c r="A257"/>
  <c r="B257"/>
  <c r="C257"/>
  <c r="D257"/>
  <c r="E257"/>
  <c r="F257"/>
  <c r="G257"/>
  <c r="H257"/>
  <c r="I257"/>
  <c r="J257"/>
  <c r="K257"/>
  <c r="L257"/>
  <c r="M257"/>
  <c r="N257"/>
  <c r="A258"/>
  <c r="B258"/>
  <c r="C258"/>
  <c r="D258"/>
  <c r="E258"/>
  <c r="F258"/>
  <c r="G258"/>
  <c r="H258"/>
  <c r="I258"/>
  <c r="J258"/>
  <c r="K258"/>
  <c r="L258"/>
  <c r="M258"/>
  <c r="N258"/>
  <c r="A259"/>
  <c r="B259"/>
  <c r="C259"/>
  <c r="D259"/>
  <c r="E259"/>
  <c r="F259"/>
  <c r="G259"/>
  <c r="H259"/>
  <c r="I259"/>
  <c r="J259"/>
  <c r="K259"/>
  <c r="L259"/>
  <c r="M259"/>
  <c r="N259"/>
  <c r="A260"/>
  <c r="B260"/>
  <c r="C260"/>
  <c r="D260"/>
  <c r="E260"/>
  <c r="F260"/>
  <c r="G260"/>
  <c r="H260"/>
  <c r="I260"/>
  <c r="J260"/>
  <c r="K260"/>
  <c r="L260"/>
  <c r="M260"/>
  <c r="N260"/>
  <c r="A261"/>
  <c r="B261"/>
  <c r="C261"/>
  <c r="D261"/>
  <c r="E261"/>
  <c r="F261"/>
  <c r="G261"/>
  <c r="H261"/>
  <c r="I261"/>
  <c r="J261"/>
  <c r="K261"/>
  <c r="L261"/>
  <c r="M261"/>
  <c r="N261"/>
  <c r="A262"/>
  <c r="B262"/>
  <c r="C262"/>
  <c r="D262"/>
  <c r="E262"/>
  <c r="F262"/>
  <c r="G262"/>
  <c r="H262"/>
  <c r="I262"/>
  <c r="J262"/>
  <c r="K262"/>
  <c r="L262"/>
  <c r="M262"/>
  <c r="N262"/>
  <c r="A263"/>
  <c r="B263"/>
  <c r="C263"/>
  <c r="D263"/>
  <c r="E263"/>
  <c r="F263"/>
  <c r="G263"/>
  <c r="H263"/>
  <c r="I263"/>
  <c r="J263"/>
  <c r="K263"/>
  <c r="L263"/>
  <c r="M263"/>
  <c r="N263"/>
  <c r="A264"/>
  <c r="B264"/>
  <c r="C264"/>
  <c r="D264"/>
  <c r="E264"/>
  <c r="F264"/>
  <c r="G264"/>
  <c r="H264"/>
  <c r="I264"/>
  <c r="J264"/>
  <c r="K264"/>
  <c r="L264"/>
  <c r="M264"/>
  <c r="N264"/>
  <c r="A265"/>
  <c r="B265"/>
  <c r="C265"/>
  <c r="D265"/>
  <c r="E265"/>
  <c r="F265"/>
  <c r="G265"/>
  <c r="H265"/>
  <c r="I265"/>
  <c r="J265"/>
  <c r="K265"/>
  <c r="L265"/>
  <c r="M265"/>
  <c r="N265"/>
  <c r="A266"/>
  <c r="B266"/>
  <c r="C266"/>
  <c r="D266"/>
  <c r="E266"/>
  <c r="F266"/>
  <c r="G266"/>
  <c r="H266"/>
  <c r="I266"/>
  <c r="J266"/>
  <c r="K266"/>
  <c r="L266"/>
  <c r="M266"/>
  <c r="N266"/>
  <c r="A267"/>
  <c r="B267"/>
  <c r="C267"/>
  <c r="D267"/>
  <c r="E267"/>
  <c r="F267"/>
  <c r="G267"/>
  <c r="H267"/>
  <c r="I267"/>
  <c r="J267"/>
  <c r="K267"/>
  <c r="L267"/>
  <c r="M267"/>
  <c r="N267"/>
  <c r="A268"/>
  <c r="B268"/>
  <c r="C268"/>
  <c r="D268"/>
  <c r="E268"/>
  <c r="F268"/>
  <c r="G268"/>
  <c r="H268"/>
  <c r="I268"/>
  <c r="J268"/>
  <c r="K268"/>
  <c r="L268"/>
  <c r="M268"/>
  <c r="N268"/>
  <c r="A269"/>
  <c r="B269"/>
  <c r="C269"/>
  <c r="D269"/>
  <c r="E269"/>
  <c r="F269"/>
  <c r="G269"/>
  <c r="H269"/>
  <c r="I269"/>
  <c r="J269"/>
  <c r="K269"/>
  <c r="L269"/>
  <c r="M269"/>
  <c r="N269"/>
  <c r="A270"/>
  <c r="B270"/>
  <c r="C270"/>
  <c r="D270"/>
  <c r="E270"/>
  <c r="F270"/>
  <c r="G270"/>
  <c r="H270"/>
  <c r="I270"/>
  <c r="J270"/>
  <c r="K270"/>
  <c r="L270"/>
  <c r="M270"/>
  <c r="N270"/>
  <c r="A271"/>
  <c r="B271"/>
  <c r="C271"/>
  <c r="D271"/>
  <c r="E271"/>
  <c r="F271"/>
  <c r="G271"/>
  <c r="H271"/>
  <c r="I271"/>
  <c r="J271"/>
  <c r="K271"/>
  <c r="L271"/>
  <c r="M271"/>
  <c r="N271"/>
  <c r="A272"/>
  <c r="B272"/>
  <c r="C272"/>
  <c r="D272"/>
  <c r="E272"/>
  <c r="F272"/>
  <c r="G272"/>
  <c r="H272"/>
  <c r="I272"/>
  <c r="J272"/>
  <c r="K272"/>
  <c r="L272"/>
  <c r="M272"/>
  <c r="N272"/>
  <c r="A273"/>
  <c r="B273"/>
  <c r="C273"/>
  <c r="D273"/>
  <c r="E273"/>
  <c r="F273"/>
  <c r="G273"/>
  <c r="H273"/>
  <c r="I273"/>
  <c r="J273"/>
  <c r="K273"/>
  <c r="L273"/>
  <c r="M273"/>
  <c r="N273"/>
  <c r="A274"/>
  <c r="B274"/>
  <c r="C274"/>
  <c r="D274"/>
  <c r="E274"/>
  <c r="F274"/>
  <c r="G274"/>
  <c r="H274"/>
  <c r="I274"/>
  <c r="J274"/>
  <c r="K274"/>
  <c r="L274"/>
  <c r="M274"/>
  <c r="N274"/>
  <c r="A275"/>
  <c r="B275"/>
  <c r="C275"/>
  <c r="D275"/>
  <c r="E275"/>
  <c r="F275"/>
  <c r="G275"/>
  <c r="H275"/>
  <c r="I275"/>
  <c r="J275"/>
  <c r="K275"/>
  <c r="L275"/>
  <c r="M275"/>
  <c r="N275"/>
  <c r="A276"/>
  <c r="B276"/>
  <c r="C276"/>
  <c r="D276"/>
  <c r="E276"/>
  <c r="F276"/>
  <c r="G276"/>
  <c r="H276"/>
  <c r="I276"/>
  <c r="J276"/>
  <c r="K276"/>
  <c r="L276"/>
  <c r="M276"/>
  <c r="N276"/>
  <c r="A277"/>
  <c r="B277"/>
  <c r="C277"/>
  <c r="D277"/>
  <c r="E277"/>
  <c r="F277"/>
  <c r="G277"/>
  <c r="H277"/>
  <c r="I277"/>
  <c r="J277"/>
  <c r="K277"/>
  <c r="L277"/>
  <c r="M277"/>
  <c r="N277"/>
  <c r="A278"/>
  <c r="B278"/>
  <c r="C278"/>
  <c r="D278"/>
  <c r="E278"/>
  <c r="F278"/>
  <c r="G278"/>
  <c r="H278"/>
  <c r="I278"/>
  <c r="J278"/>
  <c r="K278"/>
  <c r="L278"/>
  <c r="M278"/>
  <c r="N278"/>
  <c r="A279"/>
  <c r="B279"/>
  <c r="C279"/>
  <c r="D279"/>
  <c r="E279"/>
  <c r="F279"/>
  <c r="G279"/>
  <c r="H279"/>
  <c r="I279"/>
  <c r="J279"/>
  <c r="K279"/>
  <c r="L279"/>
  <c r="M279"/>
  <c r="N279"/>
  <c r="A280"/>
  <c r="B280"/>
  <c r="C280"/>
  <c r="D280"/>
  <c r="E280"/>
  <c r="F280"/>
  <c r="G280"/>
  <c r="H280"/>
  <c r="I280"/>
  <c r="J280"/>
  <c r="K280"/>
  <c r="L280"/>
  <c r="M280"/>
  <c r="N280"/>
  <c r="A281"/>
  <c r="B281"/>
  <c r="C281"/>
  <c r="D281"/>
  <c r="E281"/>
  <c r="F281"/>
  <c r="G281"/>
  <c r="H281"/>
  <c r="I281"/>
  <c r="J281"/>
  <c r="K281"/>
  <c r="L281"/>
  <c r="M281"/>
  <c r="N281"/>
  <c r="A282"/>
  <c r="B282"/>
  <c r="C282"/>
  <c r="D282"/>
  <c r="E282"/>
  <c r="F282"/>
  <c r="G282"/>
  <c r="H282"/>
  <c r="I282"/>
  <c r="J282"/>
  <c r="K282"/>
  <c r="L282"/>
  <c r="M282"/>
  <c r="N282"/>
  <c r="A283"/>
  <c r="B283"/>
  <c r="C283"/>
  <c r="D283"/>
  <c r="E283"/>
  <c r="F283"/>
  <c r="G283"/>
  <c r="H283"/>
  <c r="I283"/>
  <c r="J283"/>
  <c r="K283"/>
  <c r="L283"/>
  <c r="M283"/>
  <c r="N283"/>
  <c r="A284"/>
  <c r="B284"/>
  <c r="C284"/>
  <c r="D284"/>
  <c r="E284"/>
  <c r="F284"/>
  <c r="G284"/>
  <c r="H284"/>
  <c r="I284"/>
  <c r="J284"/>
  <c r="K284"/>
  <c r="L284"/>
  <c r="M284"/>
  <c r="N284"/>
  <c r="A285"/>
  <c r="B285"/>
  <c r="C285"/>
  <c r="D285"/>
  <c r="E285"/>
  <c r="F285"/>
  <c r="G285"/>
  <c r="H285"/>
  <c r="I285"/>
  <c r="J285"/>
  <c r="K285"/>
  <c r="L285"/>
  <c r="M285"/>
  <c r="N285"/>
  <c r="A286"/>
  <c r="B286"/>
  <c r="C286"/>
  <c r="D286"/>
  <c r="E286"/>
  <c r="F286"/>
  <c r="G286"/>
  <c r="H286"/>
  <c r="I286"/>
  <c r="J286"/>
  <c r="K286"/>
  <c r="L286"/>
  <c r="M286"/>
  <c r="N286"/>
  <c r="A287"/>
  <c r="B287"/>
  <c r="C287"/>
  <c r="D287"/>
  <c r="E287"/>
  <c r="F287"/>
  <c r="G287"/>
  <c r="H287"/>
  <c r="I287"/>
  <c r="J287"/>
  <c r="K287"/>
  <c r="L287"/>
  <c r="M287"/>
  <c r="N287"/>
  <c r="A288"/>
  <c r="B288"/>
  <c r="C288"/>
  <c r="D288"/>
  <c r="E288"/>
  <c r="F288"/>
  <c r="G288"/>
  <c r="H288"/>
  <c r="I288"/>
  <c r="J288"/>
  <c r="K288"/>
  <c r="L288"/>
  <c r="M288"/>
  <c r="N288"/>
  <c r="A289"/>
  <c r="B289"/>
  <c r="C289"/>
  <c r="D289"/>
  <c r="E289"/>
  <c r="F289"/>
  <c r="G289"/>
  <c r="H289"/>
  <c r="I289"/>
  <c r="J289"/>
  <c r="K289"/>
  <c r="L289"/>
  <c r="M289"/>
  <c r="N289"/>
  <c r="A290"/>
  <c r="B290"/>
  <c r="C290"/>
  <c r="D290"/>
  <c r="E290"/>
  <c r="F290"/>
  <c r="G290"/>
  <c r="H290"/>
  <c r="I290"/>
  <c r="J290"/>
  <c r="K290"/>
  <c r="L290"/>
  <c r="M290"/>
  <c r="N290"/>
  <c r="A291"/>
  <c r="B291"/>
  <c r="C291"/>
  <c r="D291"/>
  <c r="E291"/>
  <c r="F291"/>
  <c r="G291"/>
  <c r="H291"/>
  <c r="I291"/>
  <c r="J291"/>
  <c r="K291"/>
  <c r="L291"/>
  <c r="M291"/>
  <c r="N291"/>
  <c r="A292"/>
  <c r="B292"/>
  <c r="C292"/>
  <c r="D292"/>
  <c r="E292"/>
  <c r="F292"/>
  <c r="G292"/>
  <c r="H292"/>
  <c r="I292"/>
  <c r="J292"/>
  <c r="K292"/>
  <c r="L292"/>
  <c r="M292"/>
  <c r="N292"/>
  <c r="A293"/>
  <c r="B293"/>
  <c r="C293"/>
  <c r="D293"/>
  <c r="E293"/>
  <c r="F293"/>
  <c r="G293"/>
  <c r="H293"/>
  <c r="I293"/>
  <c r="J293"/>
  <c r="K293"/>
  <c r="L293"/>
  <c r="M293"/>
  <c r="N293"/>
  <c r="A294"/>
  <c r="B294"/>
  <c r="C294"/>
  <c r="D294"/>
  <c r="E294"/>
  <c r="F294"/>
  <c r="G294"/>
  <c r="H294"/>
  <c r="I294"/>
  <c r="J294"/>
  <c r="K294"/>
  <c r="L294"/>
  <c r="M294"/>
  <c r="N294"/>
  <c r="A295"/>
  <c r="B295"/>
  <c r="C295"/>
  <c r="D295"/>
  <c r="E295"/>
  <c r="F295"/>
  <c r="G295"/>
  <c r="H295"/>
  <c r="I295"/>
  <c r="J295"/>
  <c r="K295"/>
  <c r="L295"/>
  <c r="M295"/>
  <c r="N295"/>
  <c r="A296"/>
  <c r="B296"/>
  <c r="C296"/>
  <c r="D296"/>
  <c r="E296"/>
  <c r="F296"/>
  <c r="G296"/>
  <c r="H296"/>
  <c r="I296"/>
  <c r="J296"/>
  <c r="K296"/>
  <c r="L296"/>
  <c r="M296"/>
  <c r="N296"/>
  <c r="A297"/>
  <c r="B297"/>
  <c r="C297"/>
  <c r="D297"/>
  <c r="E297"/>
  <c r="F297"/>
  <c r="G297"/>
  <c r="H297"/>
  <c r="I297"/>
  <c r="J297"/>
  <c r="K297"/>
  <c r="L297"/>
  <c r="M297"/>
  <c r="N297"/>
  <c r="A298"/>
  <c r="B298"/>
  <c r="C298"/>
  <c r="D298"/>
  <c r="E298"/>
  <c r="F298"/>
  <c r="G298"/>
  <c r="H298"/>
  <c r="I298"/>
  <c r="J298"/>
  <c r="K298"/>
  <c r="L298"/>
  <c r="M298"/>
  <c r="N298"/>
  <c r="A299"/>
  <c r="B299"/>
  <c r="C299"/>
  <c r="D299"/>
  <c r="E299"/>
  <c r="F299"/>
  <c r="G299"/>
  <c r="H299"/>
  <c r="I299"/>
  <c r="J299"/>
  <c r="K299"/>
  <c r="L299"/>
  <c r="M299"/>
  <c r="N299"/>
  <c r="A300"/>
  <c r="B300"/>
  <c r="C300"/>
  <c r="D300"/>
  <c r="E300"/>
  <c r="F300"/>
  <c r="G300"/>
  <c r="H300"/>
  <c r="I300"/>
  <c r="J300"/>
  <c r="K300"/>
  <c r="L300"/>
  <c r="M300"/>
  <c r="N300"/>
  <c r="A301"/>
  <c r="B301"/>
  <c r="C301"/>
  <c r="D301"/>
  <c r="E301"/>
  <c r="F301"/>
  <c r="G301"/>
  <c r="H301"/>
  <c r="I301"/>
  <c r="J301"/>
  <c r="K301"/>
  <c r="L301"/>
  <c r="M301"/>
  <c r="N301"/>
  <c r="A302"/>
  <c r="B302"/>
  <c r="C302"/>
  <c r="D302"/>
  <c r="E302"/>
  <c r="F302"/>
  <c r="G302"/>
  <c r="H302"/>
  <c r="I302"/>
  <c r="J302"/>
  <c r="K302"/>
  <c r="L302"/>
  <c r="M302"/>
  <c r="N302"/>
  <c r="A303"/>
  <c r="B303"/>
  <c r="C303"/>
  <c r="D303"/>
  <c r="E303"/>
  <c r="F303"/>
  <c r="G303"/>
  <c r="H303"/>
  <c r="I303"/>
  <c r="J303"/>
  <c r="K303"/>
  <c r="L303"/>
  <c r="M303"/>
  <c r="N303"/>
  <c r="A304"/>
  <c r="B304"/>
  <c r="C304"/>
  <c r="D304"/>
  <c r="E304"/>
  <c r="F304"/>
  <c r="G304"/>
  <c r="H304"/>
  <c r="I304"/>
  <c r="J304"/>
  <c r="K304"/>
  <c r="L304"/>
  <c r="M304"/>
  <c r="N304"/>
  <c r="A305"/>
  <c r="B305"/>
  <c r="C305"/>
  <c r="D305"/>
  <c r="E305"/>
  <c r="F305"/>
  <c r="G305"/>
  <c r="H305"/>
  <c r="I305"/>
  <c r="J305"/>
  <c r="K305"/>
  <c r="L305"/>
  <c r="M305"/>
  <c r="N305"/>
  <c r="A306"/>
  <c r="B306"/>
  <c r="C306"/>
  <c r="D306"/>
  <c r="E306"/>
  <c r="F306"/>
  <c r="G306"/>
  <c r="H306"/>
  <c r="I306"/>
  <c r="J306"/>
  <c r="K306"/>
  <c r="L306"/>
  <c r="M306"/>
  <c r="N306"/>
  <c r="A307"/>
  <c r="B307"/>
  <c r="C307"/>
  <c r="D307"/>
  <c r="E307"/>
  <c r="F307"/>
  <c r="G307"/>
  <c r="H307"/>
  <c r="I307"/>
  <c r="J307"/>
  <c r="K307"/>
  <c r="L307"/>
  <c r="M307"/>
  <c r="N307"/>
  <c r="A308"/>
  <c r="B308"/>
  <c r="C308"/>
  <c r="D308"/>
  <c r="E308"/>
  <c r="F308"/>
  <c r="G308"/>
  <c r="H308"/>
  <c r="I308"/>
  <c r="J308"/>
  <c r="K308"/>
  <c r="L308"/>
  <c r="M308"/>
  <c r="N308"/>
  <c r="A309"/>
  <c r="B309"/>
  <c r="C309"/>
  <c r="D309"/>
  <c r="E309"/>
  <c r="F309"/>
  <c r="G309"/>
  <c r="H309"/>
  <c r="I309"/>
  <c r="J309"/>
  <c r="K309"/>
  <c r="L309"/>
  <c r="M309"/>
  <c r="N309"/>
  <c r="A310"/>
  <c r="B310"/>
  <c r="C310"/>
  <c r="D310"/>
  <c r="E310"/>
  <c r="F310"/>
  <c r="G310"/>
  <c r="H310"/>
  <c r="I310"/>
  <c r="J310"/>
  <c r="K310"/>
  <c r="L310"/>
  <c r="M310"/>
  <c r="N310"/>
  <c r="A311"/>
  <c r="B311"/>
  <c r="C311"/>
  <c r="D311"/>
  <c r="E311"/>
  <c r="F311"/>
  <c r="G311"/>
  <c r="H311"/>
  <c r="I311"/>
  <c r="J311"/>
  <c r="K311"/>
  <c r="L311"/>
  <c r="M311"/>
  <c r="N311"/>
  <c r="A312"/>
  <c r="B312"/>
  <c r="C312"/>
  <c r="D312"/>
  <c r="E312"/>
  <c r="F312"/>
  <c r="G312"/>
  <c r="H312"/>
  <c r="I312"/>
  <c r="J312"/>
  <c r="K312"/>
  <c r="L312"/>
  <c r="M312"/>
  <c r="N312"/>
  <c r="A313"/>
  <c r="B313"/>
  <c r="C313"/>
  <c r="D313"/>
  <c r="E313"/>
  <c r="F313"/>
  <c r="G313"/>
  <c r="H313"/>
  <c r="I313"/>
  <c r="J313"/>
  <c r="K313"/>
  <c r="L313"/>
  <c r="M313"/>
  <c r="N313"/>
  <c r="A314"/>
  <c r="B314"/>
  <c r="C314"/>
  <c r="D314"/>
  <c r="E314"/>
  <c r="F314"/>
  <c r="G314"/>
  <c r="H314"/>
  <c r="I314"/>
  <c r="J314"/>
  <c r="K314"/>
  <c r="L314"/>
  <c r="M314"/>
  <c r="N314"/>
  <c r="A315"/>
  <c r="B315"/>
  <c r="C315"/>
  <c r="D315"/>
  <c r="E315"/>
  <c r="F315"/>
  <c r="G315"/>
  <c r="H315"/>
  <c r="I315"/>
  <c r="J315"/>
  <c r="K315"/>
  <c r="L315"/>
  <c r="M315"/>
  <c r="N315"/>
  <c r="A316"/>
  <c r="B316"/>
  <c r="C316"/>
  <c r="D316"/>
  <c r="E316"/>
  <c r="F316"/>
  <c r="G316"/>
  <c r="H316"/>
  <c r="I316"/>
  <c r="J316"/>
  <c r="K316"/>
  <c r="L316"/>
  <c r="M316"/>
  <c r="N316"/>
  <c r="A317"/>
  <c r="B317"/>
  <c r="C317"/>
  <c r="D317"/>
  <c r="E317"/>
  <c r="F317"/>
  <c r="G317"/>
  <c r="H317"/>
  <c r="I317"/>
  <c r="J317"/>
  <c r="K317"/>
  <c r="L317"/>
  <c r="M317"/>
  <c r="N317"/>
  <c r="A318"/>
  <c r="B318"/>
  <c r="C318"/>
  <c r="D318"/>
  <c r="E318"/>
  <c r="F318"/>
  <c r="G318"/>
  <c r="H318"/>
  <c r="I318"/>
  <c r="J318"/>
  <c r="K318"/>
  <c r="L318"/>
  <c r="M318"/>
  <c r="N318"/>
  <c r="A319"/>
  <c r="B319"/>
  <c r="C319"/>
  <c r="D319"/>
  <c r="E319"/>
  <c r="F319"/>
  <c r="G319"/>
  <c r="H319"/>
  <c r="I319"/>
  <c r="J319"/>
  <c r="K319"/>
  <c r="L319"/>
  <c r="M319"/>
  <c r="N319"/>
  <c r="A320"/>
  <c r="B320"/>
  <c r="C320"/>
  <c r="D320"/>
  <c r="E320"/>
  <c r="F320"/>
  <c r="G320"/>
  <c r="H320"/>
  <c r="I320"/>
  <c r="J320"/>
  <c r="K320"/>
  <c r="L320"/>
  <c r="M320"/>
  <c r="N320"/>
  <c r="A321"/>
  <c r="B321"/>
  <c r="C321"/>
  <c r="D321"/>
  <c r="E321"/>
  <c r="F321"/>
  <c r="G321"/>
  <c r="H321"/>
  <c r="I321"/>
  <c r="J321"/>
  <c r="K321"/>
  <c r="L321"/>
  <c r="M321"/>
  <c r="N321"/>
  <c r="A322"/>
  <c r="B322"/>
  <c r="C322"/>
  <c r="D322"/>
  <c r="E322"/>
  <c r="F322"/>
  <c r="G322"/>
  <c r="H322"/>
  <c r="I322"/>
  <c r="J322"/>
  <c r="K322"/>
  <c r="L322"/>
  <c r="M322"/>
  <c r="N322"/>
  <c r="A323"/>
  <c r="B323"/>
  <c r="C323"/>
  <c r="D323"/>
  <c r="E323"/>
  <c r="F323"/>
  <c r="G323"/>
  <c r="H323"/>
  <c r="I323"/>
  <c r="J323"/>
  <c r="K323"/>
  <c r="L323"/>
  <c r="M323"/>
  <c r="N323"/>
  <c r="A324"/>
  <c r="B324"/>
  <c r="C324"/>
  <c r="D324"/>
  <c r="E324"/>
  <c r="F324"/>
  <c r="G324"/>
  <c r="H324"/>
  <c r="I324"/>
  <c r="J324"/>
  <c r="K324"/>
  <c r="L324"/>
  <c r="M324"/>
  <c r="N324"/>
  <c r="A325"/>
  <c r="B325"/>
  <c r="C325"/>
  <c r="D325"/>
  <c r="E325"/>
  <c r="F325"/>
  <c r="G325"/>
  <c r="H325"/>
  <c r="I325"/>
  <c r="J325"/>
  <c r="K325"/>
  <c r="L325"/>
  <c r="M325"/>
  <c r="N325"/>
  <c r="A326"/>
  <c r="B326"/>
  <c r="C326"/>
  <c r="D326"/>
  <c r="E326"/>
  <c r="F326"/>
  <c r="G326"/>
  <c r="H326"/>
  <c r="I326"/>
  <c r="J326"/>
  <c r="K326"/>
  <c r="L326"/>
  <c r="M326"/>
  <c r="N326"/>
  <c r="A327"/>
  <c r="B327"/>
  <c r="C327"/>
  <c r="D327"/>
  <c r="E327"/>
  <c r="F327"/>
  <c r="G327"/>
  <c r="H327"/>
  <c r="I327"/>
  <c r="J327"/>
  <c r="K327"/>
  <c r="L327"/>
  <c r="M327"/>
  <c r="N327"/>
  <c r="A328"/>
  <c r="B328"/>
  <c r="C328"/>
  <c r="D328"/>
  <c r="E328"/>
  <c r="F328"/>
  <c r="G328"/>
  <c r="H328"/>
  <c r="I328"/>
  <c r="J328"/>
  <c r="K328"/>
  <c r="L328"/>
  <c r="M328"/>
  <c r="N328"/>
  <c r="A329"/>
  <c r="B329"/>
  <c r="C329"/>
  <c r="D329"/>
  <c r="E329"/>
  <c r="F329"/>
  <c r="G329"/>
  <c r="H329"/>
  <c r="I329"/>
  <c r="J329"/>
  <c r="K329"/>
  <c r="L329"/>
  <c r="M329"/>
  <c r="N329"/>
  <c r="A330"/>
  <c r="B330"/>
  <c r="C330"/>
  <c r="D330"/>
  <c r="E330"/>
  <c r="F330"/>
  <c r="G330"/>
  <c r="H330"/>
  <c r="I330"/>
  <c r="J330"/>
  <c r="K330"/>
  <c r="L330"/>
  <c r="M330"/>
  <c r="N330"/>
  <c r="A331"/>
  <c r="B331"/>
  <c r="C331"/>
  <c r="D331"/>
  <c r="E331"/>
  <c r="F331"/>
  <c r="G331"/>
  <c r="H331"/>
  <c r="I331"/>
  <c r="J331"/>
  <c r="K331"/>
  <c r="L331"/>
  <c r="M331"/>
  <c r="N331"/>
  <c r="A332"/>
  <c r="B332"/>
  <c r="C332"/>
  <c r="D332"/>
  <c r="E332"/>
  <c r="F332"/>
  <c r="G332"/>
  <c r="H332"/>
  <c r="I332"/>
  <c r="J332"/>
  <c r="K332"/>
  <c r="L332"/>
  <c r="M332"/>
  <c r="N332"/>
  <c r="A333"/>
  <c r="B333"/>
  <c r="C333"/>
  <c r="D333"/>
  <c r="E333"/>
  <c r="F333"/>
  <c r="G333"/>
  <c r="H333"/>
  <c r="I333"/>
  <c r="J333"/>
  <c r="K333"/>
  <c r="L333"/>
  <c r="M333"/>
  <c r="N333"/>
  <c r="A334"/>
  <c r="B334"/>
  <c r="C334"/>
  <c r="D334"/>
  <c r="E334"/>
  <c r="F334"/>
  <c r="G334"/>
  <c r="H334"/>
  <c r="I334"/>
  <c r="J334"/>
  <c r="K334"/>
  <c r="L334"/>
  <c r="M334"/>
  <c r="N334"/>
  <c r="A335"/>
  <c r="B335"/>
  <c r="C335"/>
  <c r="D335"/>
  <c r="E335"/>
  <c r="F335"/>
  <c r="G335"/>
  <c r="H335"/>
  <c r="I335"/>
  <c r="J335"/>
  <c r="K335"/>
  <c r="L335"/>
  <c r="M335"/>
  <c r="N335"/>
  <c r="A336"/>
  <c r="B336"/>
  <c r="C336"/>
  <c r="D336"/>
  <c r="E336"/>
  <c r="F336"/>
  <c r="G336"/>
  <c r="H336"/>
  <c r="I336"/>
  <c r="J336"/>
  <c r="K336"/>
  <c r="L336"/>
  <c r="M336"/>
  <c r="N336"/>
  <c r="A337"/>
  <c r="B337"/>
  <c r="C337"/>
  <c r="D337"/>
  <c r="E337"/>
  <c r="F337"/>
  <c r="G337"/>
  <c r="H337"/>
  <c r="I337"/>
  <c r="J337"/>
  <c r="K337"/>
  <c r="L337"/>
  <c r="M337"/>
  <c r="N337"/>
  <c r="A338"/>
  <c r="B338"/>
  <c r="C338"/>
  <c r="D338"/>
  <c r="E338"/>
  <c r="F338"/>
  <c r="G338"/>
  <c r="H338"/>
  <c r="I338"/>
  <c r="J338"/>
  <c r="K338"/>
  <c r="L338"/>
  <c r="M338"/>
  <c r="N338"/>
  <c r="A339"/>
  <c r="B339"/>
  <c r="C339"/>
  <c r="D339"/>
  <c r="E339"/>
  <c r="F339"/>
  <c r="G339"/>
  <c r="H339"/>
  <c r="I339"/>
  <c r="J339"/>
  <c r="K339"/>
  <c r="L339"/>
  <c r="M339"/>
  <c r="N339"/>
  <c r="A340"/>
  <c r="B340"/>
  <c r="C340"/>
  <c r="D340"/>
  <c r="E340"/>
  <c r="F340"/>
  <c r="G340"/>
  <c r="H340"/>
  <c r="I340"/>
  <c r="J340"/>
  <c r="K340"/>
  <c r="L340"/>
  <c r="M340"/>
  <c r="N340"/>
  <c r="A341"/>
  <c r="B341"/>
  <c r="C341"/>
  <c r="D341"/>
  <c r="E341"/>
  <c r="F341"/>
  <c r="G341"/>
  <c r="H341"/>
  <c r="I341"/>
  <c r="J341"/>
  <c r="K341"/>
  <c r="L341"/>
  <c r="M341"/>
  <c r="N341"/>
  <c r="A342"/>
  <c r="B342"/>
  <c r="C342"/>
  <c r="D342"/>
  <c r="E342"/>
  <c r="F342"/>
  <c r="G342"/>
  <c r="H342"/>
  <c r="I342"/>
  <c r="J342"/>
  <c r="K342"/>
  <c r="L342"/>
  <c r="M342"/>
  <c r="N342"/>
  <c r="A343"/>
  <c r="B343"/>
  <c r="C343"/>
  <c r="D343"/>
  <c r="E343"/>
  <c r="F343"/>
  <c r="G343"/>
  <c r="H343"/>
  <c r="I343"/>
  <c r="J343"/>
  <c r="K343"/>
  <c r="L343"/>
  <c r="M343"/>
  <c r="N343"/>
  <c r="A344"/>
  <c r="B344"/>
  <c r="C344"/>
  <c r="D344"/>
  <c r="E344"/>
  <c r="F344"/>
  <c r="G344"/>
  <c r="H344"/>
  <c r="I344"/>
  <c r="J344"/>
  <c r="K344"/>
  <c r="L344"/>
  <c r="M344"/>
  <c r="N344"/>
  <c r="A345"/>
  <c r="B345"/>
  <c r="C345"/>
  <c r="D345"/>
  <c r="E345"/>
  <c r="F345"/>
  <c r="G345"/>
  <c r="H345"/>
  <c r="I345"/>
  <c r="J345"/>
  <c r="K345"/>
  <c r="L345"/>
  <c r="M345"/>
  <c r="N345"/>
  <c r="A346"/>
  <c r="B346"/>
  <c r="C346"/>
  <c r="D346"/>
  <c r="E346"/>
  <c r="F346"/>
  <c r="G346"/>
  <c r="H346"/>
  <c r="I346"/>
  <c r="J346"/>
  <c r="K346"/>
  <c r="L346"/>
  <c r="M346"/>
  <c r="N346"/>
  <c r="A347"/>
  <c r="B347"/>
  <c r="C347"/>
  <c r="D347"/>
  <c r="E347"/>
  <c r="F347"/>
  <c r="G347"/>
  <c r="H347"/>
  <c r="I347"/>
  <c r="J347"/>
  <c r="K347"/>
  <c r="L347"/>
  <c r="M347"/>
  <c r="N347"/>
  <c r="A348"/>
  <c r="B348"/>
  <c r="C348"/>
  <c r="D348"/>
  <c r="E348"/>
  <c r="F348"/>
  <c r="G348"/>
  <c r="H348"/>
  <c r="I348"/>
  <c r="J348"/>
  <c r="K348"/>
  <c r="L348"/>
  <c r="M348"/>
  <c r="N348"/>
  <c r="A349"/>
  <c r="B349"/>
  <c r="C349"/>
  <c r="D349"/>
  <c r="E349"/>
  <c r="F349"/>
  <c r="G349"/>
  <c r="H349"/>
  <c r="I349"/>
  <c r="J349"/>
  <c r="K349"/>
  <c r="L349"/>
  <c r="M349"/>
  <c r="N349"/>
  <c r="A350"/>
  <c r="B350"/>
  <c r="C350"/>
  <c r="D350"/>
  <c r="E350"/>
  <c r="F350"/>
  <c r="G350"/>
  <c r="H350"/>
  <c r="I350"/>
  <c r="J350"/>
  <c r="K350"/>
  <c r="L350"/>
  <c r="M350"/>
  <c r="N350"/>
  <c r="A351"/>
  <c r="B351"/>
  <c r="C351"/>
  <c r="D351"/>
  <c r="E351"/>
  <c r="F351"/>
  <c r="G351"/>
  <c r="H351"/>
  <c r="I351"/>
  <c r="J351"/>
  <c r="K351"/>
  <c r="L351"/>
  <c r="M351"/>
  <c r="N351"/>
  <c r="A352"/>
  <c r="B352"/>
  <c r="C352"/>
  <c r="D352"/>
  <c r="E352"/>
  <c r="F352"/>
  <c r="G352"/>
  <c r="H352"/>
  <c r="I352"/>
  <c r="J352"/>
  <c r="K352"/>
  <c r="L352"/>
  <c r="M352"/>
  <c r="N352"/>
  <c r="A353"/>
  <c r="B353"/>
  <c r="C353"/>
  <c r="D353"/>
  <c r="E353"/>
  <c r="F353"/>
  <c r="G353"/>
  <c r="H353"/>
  <c r="I353"/>
  <c r="J353"/>
  <c r="K353"/>
  <c r="L353"/>
  <c r="M353"/>
  <c r="N353"/>
  <c r="A354"/>
  <c r="B354"/>
  <c r="C354"/>
  <c r="D354"/>
  <c r="E354"/>
  <c r="F354"/>
  <c r="G354"/>
  <c r="H354"/>
  <c r="I354"/>
  <c r="J354"/>
  <c r="K354"/>
  <c r="L354"/>
  <c r="M354"/>
  <c r="N354"/>
  <c r="A355"/>
  <c r="B355"/>
  <c r="C355"/>
  <c r="D355"/>
  <c r="E355"/>
  <c r="F355"/>
  <c r="G355"/>
  <c r="H355"/>
  <c r="I355"/>
  <c r="J355"/>
  <c r="K355"/>
  <c r="L355"/>
  <c r="M355"/>
  <c r="N355"/>
  <c r="A356"/>
  <c r="B356"/>
  <c r="C356"/>
  <c r="D356"/>
  <c r="E356"/>
  <c r="F356"/>
  <c r="G356"/>
  <c r="H356"/>
  <c r="I356"/>
  <c r="J356"/>
  <c r="K356"/>
  <c r="L356"/>
  <c r="M356"/>
  <c r="N356"/>
  <c r="A357"/>
  <c r="B357"/>
  <c r="C357"/>
  <c r="D357"/>
  <c r="E357"/>
  <c r="F357"/>
  <c r="G357"/>
  <c r="H357"/>
  <c r="I357"/>
  <c r="J357"/>
  <c r="K357"/>
  <c r="L357"/>
  <c r="M357"/>
  <c r="N357"/>
  <c r="A358"/>
  <c r="B358"/>
  <c r="C358"/>
  <c r="D358"/>
  <c r="E358"/>
  <c r="F358"/>
  <c r="G358"/>
  <c r="H358"/>
  <c r="I358"/>
  <c r="J358"/>
  <c r="K358"/>
  <c r="L358"/>
  <c r="M358"/>
  <c r="N358"/>
  <c r="A359"/>
  <c r="B359"/>
  <c r="C359"/>
  <c r="D359"/>
  <c r="E359"/>
  <c r="F359"/>
  <c r="G359"/>
  <c r="H359"/>
  <c r="I359"/>
  <c r="J359"/>
  <c r="K359"/>
  <c r="L359"/>
  <c r="M359"/>
  <c r="N359"/>
  <c r="A360"/>
  <c r="B360"/>
  <c r="C360"/>
  <c r="D360"/>
  <c r="E360"/>
  <c r="F360"/>
  <c r="G360"/>
  <c r="H360"/>
  <c r="I360"/>
  <c r="J360"/>
  <c r="K360"/>
  <c r="L360"/>
  <c r="M360"/>
  <c r="N360"/>
  <c r="A361"/>
  <c r="B361"/>
  <c r="C361"/>
  <c r="D361"/>
  <c r="E361"/>
  <c r="F361"/>
  <c r="G361"/>
  <c r="H361"/>
  <c r="I361"/>
  <c r="J361"/>
  <c r="K361"/>
  <c r="L361"/>
  <c r="M361"/>
  <c r="N361"/>
  <c r="A362"/>
  <c r="B362"/>
  <c r="C362"/>
  <c r="D362"/>
  <c r="E362"/>
  <c r="F362"/>
  <c r="G362"/>
  <c r="H362"/>
  <c r="I362"/>
  <c r="J362"/>
  <c r="K362"/>
  <c r="L362"/>
  <c r="M362"/>
  <c r="N362"/>
  <c r="A363"/>
  <c r="B363"/>
  <c r="C363"/>
  <c r="D363"/>
  <c r="E363"/>
  <c r="F363"/>
  <c r="G363"/>
  <c r="H363"/>
  <c r="I363"/>
  <c r="J363"/>
  <c r="K363"/>
  <c r="L363"/>
  <c r="M363"/>
  <c r="N363"/>
  <c r="A364"/>
  <c r="B364"/>
  <c r="C364"/>
  <c r="D364"/>
  <c r="E364"/>
  <c r="F364"/>
  <c r="G364"/>
  <c r="H364"/>
  <c r="I364"/>
  <c r="J364"/>
  <c r="K364"/>
  <c r="L364"/>
  <c r="M364"/>
  <c r="N364"/>
  <c r="A365"/>
  <c r="B365"/>
  <c r="C365"/>
  <c r="D365"/>
  <c r="E365"/>
  <c r="F365"/>
  <c r="G365"/>
  <c r="H365"/>
  <c r="I365"/>
  <c r="J365"/>
  <c r="K365"/>
  <c r="L365"/>
  <c r="M365"/>
  <c r="N365"/>
  <c r="A366"/>
  <c r="B366"/>
  <c r="C366"/>
  <c r="D366"/>
  <c r="E366"/>
  <c r="F366"/>
  <c r="G366"/>
  <c r="H366"/>
  <c r="I366"/>
  <c r="J366"/>
  <c r="K366"/>
  <c r="L366"/>
  <c r="M366"/>
  <c r="N366"/>
  <c r="A367"/>
  <c r="B367"/>
  <c r="C367"/>
  <c r="D367"/>
  <c r="E367"/>
  <c r="F367"/>
  <c r="G367"/>
  <c r="H367"/>
  <c r="I367"/>
  <c r="J367"/>
  <c r="K367"/>
  <c r="L367"/>
  <c r="M367"/>
  <c r="N367"/>
  <c r="A368"/>
  <c r="B368"/>
  <c r="C368"/>
  <c r="D368"/>
  <c r="E368"/>
  <c r="F368"/>
  <c r="G368"/>
  <c r="H368"/>
  <c r="I368"/>
  <c r="J368"/>
  <c r="K368"/>
  <c r="L368"/>
  <c r="M368"/>
  <c r="N368"/>
  <c r="A369"/>
  <c r="B369"/>
  <c r="C369"/>
  <c r="D369"/>
  <c r="E369"/>
  <c r="F369"/>
  <c r="G369"/>
  <c r="H369"/>
  <c r="I369"/>
  <c r="J369"/>
  <c r="K369"/>
  <c r="L369"/>
  <c r="M369"/>
  <c r="N369"/>
  <c r="A370"/>
  <c r="B370"/>
  <c r="C370"/>
  <c r="D370"/>
  <c r="E370"/>
  <c r="F370"/>
  <c r="G370"/>
  <c r="H370"/>
  <c r="I370"/>
  <c r="J370"/>
  <c r="K370"/>
  <c r="L370"/>
  <c r="M370"/>
  <c r="N370"/>
  <c r="A371"/>
  <c r="B371"/>
  <c r="C371"/>
  <c r="D371"/>
  <c r="E371"/>
  <c r="F371"/>
  <c r="G371"/>
  <c r="H371"/>
  <c r="I371"/>
  <c r="J371"/>
  <c r="K371"/>
  <c r="L371"/>
  <c r="M371"/>
  <c r="N371"/>
  <c r="A372"/>
  <c r="B372"/>
  <c r="C372"/>
  <c r="D372"/>
  <c r="E372"/>
  <c r="F372"/>
  <c r="G372"/>
  <c r="H372"/>
  <c r="I372"/>
  <c r="J372"/>
  <c r="K372"/>
  <c r="L372"/>
  <c r="M372"/>
  <c r="N372"/>
  <c r="A373"/>
  <c r="B373"/>
  <c r="C373"/>
  <c r="D373"/>
  <c r="E373"/>
  <c r="F373"/>
  <c r="G373"/>
  <c r="H373"/>
  <c r="I373"/>
  <c r="J373"/>
  <c r="K373"/>
  <c r="L373"/>
  <c r="M373"/>
  <c r="N373"/>
  <c r="A374"/>
  <c r="B374"/>
  <c r="C374"/>
  <c r="D374"/>
  <c r="E374"/>
  <c r="F374"/>
  <c r="G374"/>
  <c r="H374"/>
  <c r="I374"/>
  <c r="J374"/>
  <c r="K374"/>
  <c r="L374"/>
  <c r="M374"/>
  <c r="N374"/>
  <c r="A375"/>
  <c r="B375"/>
  <c r="C375"/>
  <c r="D375"/>
  <c r="E375"/>
  <c r="F375"/>
  <c r="G375"/>
  <c r="H375"/>
  <c r="I375"/>
  <c r="J375"/>
  <c r="K375"/>
  <c r="L375"/>
  <c r="M375"/>
  <c r="N375"/>
  <c r="A376"/>
  <c r="B376"/>
  <c r="C376"/>
  <c r="D376"/>
  <c r="E376"/>
  <c r="F376"/>
  <c r="G376"/>
  <c r="H376"/>
  <c r="I376"/>
  <c r="J376"/>
  <c r="K376"/>
  <c r="L376"/>
  <c r="M376"/>
  <c r="N376"/>
  <c r="A377"/>
  <c r="B377"/>
  <c r="C377"/>
  <c r="D377"/>
  <c r="E377"/>
  <c r="F377"/>
  <c r="G377"/>
  <c r="H377"/>
  <c r="I377"/>
  <c r="J377"/>
  <c r="K377"/>
  <c r="L377"/>
  <c r="M377"/>
  <c r="N377"/>
  <c r="A378"/>
  <c r="B378"/>
  <c r="C378"/>
  <c r="D378"/>
  <c r="E378"/>
  <c r="F378"/>
  <c r="G378"/>
  <c r="H378"/>
  <c r="I378"/>
  <c r="J378"/>
  <c r="K378"/>
  <c r="L378"/>
  <c r="M378"/>
  <c r="N378"/>
  <c r="A379"/>
  <c r="B379"/>
  <c r="C379"/>
  <c r="D379"/>
  <c r="E379"/>
  <c r="F379"/>
  <c r="G379"/>
  <c r="H379"/>
  <c r="I379"/>
  <c r="J379"/>
  <c r="K379"/>
  <c r="L379"/>
  <c r="M379"/>
  <c r="N379"/>
  <c r="A380"/>
  <c r="B380"/>
  <c r="C380"/>
  <c r="D380"/>
  <c r="E380"/>
  <c r="F380"/>
  <c r="G380"/>
  <c r="H380"/>
  <c r="I380"/>
  <c r="J380"/>
  <c r="K380"/>
  <c r="L380"/>
  <c r="M380"/>
  <c r="N380"/>
  <c r="A381"/>
  <c r="B381"/>
  <c r="C381"/>
  <c r="D381"/>
  <c r="E381"/>
  <c r="F381"/>
  <c r="G381"/>
  <c r="H381"/>
  <c r="I381"/>
  <c r="J381"/>
  <c r="K381"/>
  <c r="L381"/>
  <c r="M381"/>
  <c r="N381"/>
  <c r="A382"/>
  <c r="B382"/>
  <c r="C382"/>
  <c r="D382"/>
  <c r="E382"/>
  <c r="F382"/>
  <c r="G382"/>
  <c r="H382"/>
  <c r="I382"/>
  <c r="J382"/>
  <c r="K382"/>
  <c r="L382"/>
  <c r="M382"/>
  <c r="N382"/>
  <c r="A383"/>
  <c r="B383"/>
  <c r="C383"/>
  <c r="D383"/>
  <c r="E383"/>
  <c r="F383"/>
  <c r="G383"/>
  <c r="H383"/>
  <c r="I383"/>
  <c r="J383"/>
  <c r="K383"/>
  <c r="L383"/>
  <c r="M383"/>
  <c r="N383"/>
  <c r="A384"/>
  <c r="B384"/>
  <c r="C384"/>
  <c r="D384"/>
  <c r="E384"/>
  <c r="F384"/>
  <c r="G384"/>
  <c r="H384"/>
  <c r="I384"/>
  <c r="J384"/>
  <c r="K384"/>
  <c r="L384"/>
  <c r="M384"/>
  <c r="N384"/>
  <c r="A385"/>
  <c r="B385"/>
  <c r="C385"/>
  <c r="D385"/>
  <c r="E385"/>
  <c r="F385"/>
  <c r="G385"/>
  <c r="H385"/>
  <c r="I385"/>
  <c r="J385"/>
  <c r="K385"/>
  <c r="L385"/>
  <c r="M385"/>
  <c r="N385"/>
  <c r="A386"/>
  <c r="B386"/>
  <c r="C386"/>
  <c r="D386"/>
  <c r="E386"/>
  <c r="F386"/>
  <c r="G386"/>
  <c r="H386"/>
  <c r="I386"/>
  <c r="J386"/>
  <c r="K386"/>
  <c r="L386"/>
  <c r="M386"/>
  <c r="N386"/>
  <c r="A387"/>
  <c r="B387"/>
  <c r="C387"/>
  <c r="D387"/>
  <c r="E387"/>
  <c r="F387"/>
  <c r="G387"/>
  <c r="H387"/>
  <c r="I387"/>
  <c r="J387"/>
  <c r="K387"/>
  <c r="L387"/>
  <c r="M387"/>
  <c r="N387"/>
  <c r="A388"/>
  <c r="B388"/>
  <c r="C388"/>
  <c r="D388"/>
  <c r="E388"/>
  <c r="F388"/>
  <c r="G388"/>
  <c r="H388"/>
  <c r="I388"/>
  <c r="J388"/>
  <c r="K388"/>
  <c r="L388"/>
  <c r="M388"/>
  <c r="N388"/>
  <c r="A389"/>
  <c r="B389"/>
  <c r="C389"/>
  <c r="D389"/>
  <c r="E389"/>
  <c r="F389"/>
  <c r="G389"/>
  <c r="H389"/>
  <c r="I389"/>
  <c r="J389"/>
  <c r="K389"/>
  <c r="L389"/>
  <c r="M389"/>
  <c r="N389"/>
  <c r="A390"/>
  <c r="B390"/>
  <c r="C390"/>
  <c r="D390"/>
  <c r="E390"/>
  <c r="F390"/>
  <c r="G390"/>
  <c r="H390"/>
  <c r="I390"/>
  <c r="J390"/>
  <c r="K390"/>
  <c r="L390"/>
  <c r="M390"/>
  <c r="N390"/>
  <c r="A391"/>
  <c r="B391"/>
  <c r="C391"/>
  <c r="D391"/>
  <c r="E391"/>
  <c r="F391"/>
  <c r="G391"/>
  <c r="H391"/>
  <c r="I391"/>
  <c r="J391"/>
  <c r="K391"/>
  <c r="L391"/>
  <c r="M391"/>
  <c r="N391"/>
  <c r="A392"/>
  <c r="B392"/>
  <c r="C392"/>
  <c r="D392"/>
  <c r="E392"/>
  <c r="F392"/>
  <c r="G392"/>
  <c r="H392"/>
  <c r="I392"/>
  <c r="J392"/>
  <c r="K392"/>
  <c r="L392"/>
  <c r="M392"/>
  <c r="N392"/>
  <c r="A393"/>
  <c r="B393"/>
  <c r="C393"/>
  <c r="D393"/>
  <c r="E393"/>
  <c r="F393"/>
  <c r="G393"/>
  <c r="H393"/>
  <c r="I393"/>
  <c r="J393"/>
  <c r="K393"/>
  <c r="L393"/>
  <c r="M393"/>
  <c r="N393"/>
  <c r="A394"/>
  <c r="B394"/>
  <c r="C394"/>
  <c r="D394"/>
  <c r="E394"/>
  <c r="F394"/>
  <c r="G394"/>
  <c r="H394"/>
  <c r="I394"/>
  <c r="J394"/>
  <c r="K394"/>
  <c r="L394"/>
  <c r="M394"/>
  <c r="N394"/>
  <c r="A395"/>
  <c r="B395"/>
  <c r="C395"/>
  <c r="D395"/>
  <c r="E395"/>
  <c r="F395"/>
  <c r="G395"/>
  <c r="H395"/>
  <c r="I395"/>
  <c r="J395"/>
  <c r="K395"/>
  <c r="L395"/>
  <c r="M395"/>
  <c r="N395"/>
  <c r="A396"/>
  <c r="B396"/>
  <c r="C396"/>
  <c r="D396"/>
  <c r="E396"/>
  <c r="F396"/>
  <c r="G396"/>
  <c r="H396"/>
  <c r="I396"/>
  <c r="J396"/>
  <c r="K396"/>
  <c r="L396"/>
  <c r="M396"/>
  <c r="N396"/>
  <c r="A397"/>
  <c r="B397"/>
  <c r="C397"/>
  <c r="D397"/>
  <c r="E397"/>
  <c r="F397"/>
  <c r="G397"/>
  <c r="H397"/>
  <c r="I397"/>
  <c r="J397"/>
  <c r="K397"/>
  <c r="L397"/>
  <c r="M397"/>
  <c r="N397"/>
  <c r="A398"/>
  <c r="B398"/>
  <c r="C398"/>
  <c r="D398"/>
  <c r="E398"/>
  <c r="F398"/>
  <c r="G398"/>
  <c r="H398"/>
  <c r="I398"/>
  <c r="J398"/>
  <c r="K398"/>
  <c r="L398"/>
  <c r="M398"/>
  <c r="N398"/>
  <c r="A399"/>
  <c r="B399"/>
  <c r="C399"/>
  <c r="D399"/>
  <c r="E399"/>
  <c r="F399"/>
  <c r="G399"/>
  <c r="H399"/>
  <c r="I399"/>
  <c r="J399"/>
  <c r="K399"/>
  <c r="L399"/>
  <c r="M399"/>
  <c r="N399"/>
  <c r="A400"/>
  <c r="B400"/>
  <c r="C400"/>
  <c r="D400"/>
  <c r="E400"/>
  <c r="F400"/>
  <c r="G400"/>
  <c r="H400"/>
  <c r="I400"/>
  <c r="J400"/>
  <c r="K400"/>
  <c r="L400"/>
  <c r="M400"/>
  <c r="N400"/>
  <c r="A401"/>
  <c r="B401"/>
  <c r="C401"/>
  <c r="D401"/>
  <c r="E401"/>
  <c r="F401"/>
  <c r="G401"/>
  <c r="H401"/>
  <c r="I401"/>
  <c r="J401"/>
  <c r="K401"/>
  <c r="L401"/>
  <c r="M401"/>
  <c r="N401"/>
  <c r="A402"/>
  <c r="B402"/>
  <c r="C402"/>
  <c r="D402"/>
  <c r="E402"/>
  <c r="F402"/>
  <c r="G402"/>
  <c r="H402"/>
  <c r="I402"/>
  <c r="J402"/>
  <c r="K402"/>
  <c r="L402"/>
  <c r="M402"/>
  <c r="N402"/>
  <c r="A403"/>
  <c r="B403"/>
  <c r="C403"/>
  <c r="D403"/>
  <c r="E403"/>
  <c r="F403"/>
  <c r="G403"/>
  <c r="H403"/>
  <c r="I403"/>
  <c r="J403"/>
  <c r="K403"/>
  <c r="L403"/>
  <c r="M403"/>
  <c r="N403"/>
  <c r="A404"/>
  <c r="B404"/>
  <c r="C404"/>
  <c r="D404"/>
  <c r="E404"/>
  <c r="F404"/>
  <c r="G404"/>
  <c r="H404"/>
  <c r="I404"/>
  <c r="J404"/>
  <c r="K404"/>
  <c r="L404"/>
  <c r="M404"/>
  <c r="N404"/>
  <c r="A405"/>
  <c r="B405"/>
  <c r="C405"/>
  <c r="D405"/>
  <c r="E405"/>
  <c r="F405"/>
  <c r="G405"/>
  <c r="H405"/>
  <c r="I405"/>
  <c r="J405"/>
  <c r="K405"/>
  <c r="L405"/>
  <c r="M405"/>
  <c r="N405"/>
  <c r="A406"/>
  <c r="B406"/>
  <c r="C406"/>
  <c r="D406"/>
  <c r="E406"/>
  <c r="F406"/>
  <c r="G406"/>
  <c r="H406"/>
  <c r="I406"/>
  <c r="J406"/>
  <c r="K406"/>
  <c r="L406"/>
  <c r="M406"/>
  <c r="N406"/>
  <c r="A407"/>
  <c r="B407"/>
  <c r="C407"/>
  <c r="D407"/>
  <c r="E407"/>
  <c r="F407"/>
  <c r="G407"/>
  <c r="H407"/>
  <c r="I407"/>
  <c r="J407"/>
  <c r="K407"/>
  <c r="L407"/>
  <c r="M407"/>
  <c r="N407"/>
  <c r="A408"/>
  <c r="B408"/>
  <c r="C408"/>
  <c r="D408"/>
  <c r="E408"/>
  <c r="F408"/>
  <c r="G408"/>
  <c r="H408"/>
  <c r="I408"/>
  <c r="J408"/>
  <c r="K408"/>
  <c r="L408"/>
  <c r="M408"/>
  <c r="N408"/>
  <c r="A409"/>
  <c r="B409"/>
  <c r="C409"/>
  <c r="D409"/>
  <c r="E409"/>
  <c r="F409"/>
  <c r="G409"/>
  <c r="H409"/>
  <c r="I409"/>
  <c r="J409"/>
  <c r="K409"/>
  <c r="L409"/>
  <c r="M409"/>
  <c r="N409"/>
  <c r="A410"/>
  <c r="B410"/>
  <c r="C410"/>
  <c r="D410"/>
  <c r="E410"/>
  <c r="F410"/>
  <c r="G410"/>
  <c r="H410"/>
  <c r="I410"/>
  <c r="J410"/>
  <c r="K410"/>
  <c r="L410"/>
  <c r="M410"/>
  <c r="N410"/>
  <c r="A411"/>
  <c r="B411"/>
  <c r="C411"/>
  <c r="D411"/>
  <c r="E411"/>
  <c r="F411"/>
  <c r="G411"/>
  <c r="H411"/>
  <c r="I411"/>
  <c r="J411"/>
  <c r="K411"/>
  <c r="L411"/>
  <c r="M411"/>
  <c r="N411"/>
  <c r="A412"/>
  <c r="B412"/>
  <c r="C412"/>
  <c r="D412"/>
  <c r="E412"/>
  <c r="F412"/>
  <c r="G412"/>
  <c r="H412"/>
  <c r="I412"/>
  <c r="J412"/>
  <c r="K412"/>
  <c r="L412"/>
  <c r="M412"/>
  <c r="N412"/>
  <c r="A413"/>
  <c r="B413"/>
  <c r="C413"/>
  <c r="D413"/>
  <c r="E413"/>
  <c r="F413"/>
  <c r="G413"/>
  <c r="H413"/>
  <c r="I413"/>
  <c r="J413"/>
  <c r="K413"/>
  <c r="L413"/>
  <c r="M413"/>
  <c r="N413"/>
  <c r="A414"/>
  <c r="B414"/>
  <c r="C414"/>
  <c r="D414"/>
  <c r="E414"/>
  <c r="F414"/>
  <c r="G414"/>
  <c r="H414"/>
  <c r="I414"/>
  <c r="J414"/>
  <c r="K414"/>
  <c r="L414"/>
  <c r="M414"/>
  <c r="N414"/>
  <c r="A415"/>
  <c r="B415"/>
  <c r="C415"/>
  <c r="D415"/>
  <c r="E415"/>
  <c r="F415"/>
  <c r="G415"/>
  <c r="H415"/>
  <c r="I415"/>
  <c r="J415"/>
  <c r="K415"/>
  <c r="L415"/>
  <c r="M415"/>
  <c r="N415"/>
  <c r="A416"/>
  <c r="B416"/>
  <c r="C416"/>
  <c r="D416"/>
  <c r="E416"/>
  <c r="F416"/>
  <c r="G416"/>
  <c r="H416"/>
  <c r="I416"/>
  <c r="J416"/>
  <c r="K416"/>
  <c r="L416"/>
  <c r="M416"/>
  <c r="N416"/>
  <c r="A417"/>
  <c r="B417"/>
  <c r="C417"/>
  <c r="D417"/>
  <c r="E417"/>
  <c r="F417"/>
  <c r="G417"/>
  <c r="H417"/>
  <c r="I417"/>
  <c r="J417"/>
  <c r="K417"/>
  <c r="L417"/>
  <c r="M417"/>
  <c r="N417"/>
  <c r="A418"/>
  <c r="B418"/>
  <c r="C418"/>
  <c r="D418"/>
  <c r="E418"/>
  <c r="F418"/>
  <c r="G418"/>
  <c r="H418"/>
  <c r="I418"/>
  <c r="J418"/>
  <c r="K418"/>
  <c r="L418"/>
  <c r="M418"/>
  <c r="N418"/>
  <c r="A419"/>
  <c r="B419"/>
  <c r="C419"/>
  <c r="D419"/>
  <c r="E419"/>
  <c r="F419"/>
  <c r="G419"/>
  <c r="H419"/>
  <c r="I419"/>
  <c r="J419"/>
  <c r="K419"/>
  <c r="L419"/>
  <c r="M419"/>
  <c r="N419"/>
  <c r="A420"/>
  <c r="B420"/>
  <c r="C420"/>
  <c r="D420"/>
  <c r="E420"/>
  <c r="F420"/>
  <c r="G420"/>
  <c r="H420"/>
  <c r="I420"/>
  <c r="J420"/>
  <c r="K420"/>
  <c r="L420"/>
  <c r="M420"/>
  <c r="N420"/>
  <c r="A421"/>
  <c r="B421"/>
  <c r="C421"/>
  <c r="D421"/>
  <c r="E421"/>
  <c r="F421"/>
  <c r="G421"/>
  <c r="H421"/>
  <c r="I421"/>
  <c r="J421"/>
  <c r="K421"/>
  <c r="L421"/>
  <c r="M421"/>
  <c r="N421"/>
  <c r="A422"/>
  <c r="B422"/>
  <c r="C422"/>
  <c r="D422"/>
  <c r="E422"/>
  <c r="F422"/>
  <c r="G422"/>
  <c r="H422"/>
  <c r="I422"/>
  <c r="J422"/>
  <c r="K422"/>
  <c r="L422"/>
  <c r="M422"/>
  <c r="N422"/>
  <c r="A423"/>
  <c r="B423"/>
  <c r="C423"/>
  <c r="D423"/>
  <c r="E423"/>
  <c r="F423"/>
  <c r="G423"/>
  <c r="H423"/>
  <c r="I423"/>
  <c r="J423"/>
  <c r="K423"/>
  <c r="L423"/>
  <c r="M423"/>
  <c r="N423"/>
  <c r="A424"/>
  <c r="B424"/>
  <c r="C424"/>
  <c r="D424"/>
  <c r="E424"/>
  <c r="F424"/>
  <c r="G424"/>
  <c r="H424"/>
  <c r="I424"/>
  <c r="J424"/>
  <c r="K424"/>
  <c r="L424"/>
  <c r="M424"/>
  <c r="N424"/>
  <c r="A425"/>
  <c r="B425"/>
  <c r="C425"/>
  <c r="D425"/>
  <c r="E425"/>
  <c r="F425"/>
  <c r="G425"/>
  <c r="H425"/>
  <c r="I425"/>
  <c r="J425"/>
  <c r="K425"/>
  <c r="L425"/>
  <c r="M425"/>
  <c r="N425"/>
  <c r="A426"/>
  <c r="B426"/>
  <c r="C426"/>
  <c r="D426"/>
  <c r="E426"/>
  <c r="F426"/>
  <c r="G426"/>
  <c r="H426"/>
  <c r="I426"/>
  <c r="J426"/>
  <c r="K426"/>
  <c r="L426"/>
  <c r="M426"/>
  <c r="N426"/>
  <c r="A427"/>
  <c r="B427"/>
  <c r="C427"/>
  <c r="D427"/>
  <c r="E427"/>
  <c r="F427"/>
  <c r="G427"/>
  <c r="H427"/>
  <c r="I427"/>
  <c r="J427"/>
  <c r="K427"/>
  <c r="L427"/>
  <c r="M427"/>
  <c r="N427"/>
  <c r="A428"/>
  <c r="B428"/>
  <c r="C428"/>
  <c r="D428"/>
  <c r="E428"/>
  <c r="F428"/>
  <c r="G428"/>
  <c r="H428"/>
  <c r="I428"/>
  <c r="J428"/>
  <c r="K428"/>
  <c r="L428"/>
  <c r="M428"/>
  <c r="N428"/>
  <c r="A429"/>
  <c r="B429"/>
  <c r="C429"/>
  <c r="D429"/>
  <c r="E429"/>
  <c r="F429"/>
  <c r="G429"/>
  <c r="H429"/>
  <c r="I429"/>
  <c r="J429"/>
  <c r="K429"/>
  <c r="L429"/>
  <c r="M429"/>
  <c r="N429"/>
  <c r="A430"/>
  <c r="B430"/>
  <c r="C430"/>
  <c r="D430"/>
  <c r="E430"/>
  <c r="F430"/>
  <c r="G430"/>
  <c r="H430"/>
  <c r="I430"/>
  <c r="J430"/>
  <c r="K430"/>
  <c r="L430"/>
  <c r="M430"/>
  <c r="N430"/>
  <c r="A431"/>
  <c r="B431"/>
  <c r="C431"/>
  <c r="D431"/>
  <c r="E431"/>
  <c r="F431"/>
  <c r="G431"/>
  <c r="H431"/>
  <c r="I431"/>
  <c r="J431"/>
  <c r="K431"/>
  <c r="L431"/>
  <c r="M431"/>
  <c r="N431"/>
  <c r="A432"/>
  <c r="B432"/>
  <c r="C432"/>
  <c r="D432"/>
  <c r="E432"/>
  <c r="F432"/>
  <c r="G432"/>
  <c r="H432"/>
  <c r="I432"/>
  <c r="J432"/>
  <c r="K432"/>
  <c r="L432"/>
  <c r="M432"/>
  <c r="N432"/>
  <c r="A433"/>
  <c r="B433"/>
  <c r="C433"/>
  <c r="D433"/>
  <c r="E433"/>
  <c r="F433"/>
  <c r="G433"/>
  <c r="H433"/>
  <c r="I433"/>
  <c r="J433"/>
  <c r="K433"/>
  <c r="L433"/>
  <c r="M433"/>
  <c r="N433"/>
  <c r="A434"/>
  <c r="B434"/>
  <c r="C434"/>
  <c r="D434"/>
  <c r="E434"/>
  <c r="F434"/>
  <c r="G434"/>
  <c r="H434"/>
  <c r="I434"/>
  <c r="J434"/>
  <c r="K434"/>
  <c r="L434"/>
  <c r="M434"/>
  <c r="N434"/>
  <c r="A435"/>
  <c r="B435"/>
  <c r="C435"/>
  <c r="D435"/>
  <c r="E435"/>
  <c r="F435"/>
  <c r="G435"/>
  <c r="H435"/>
  <c r="I435"/>
  <c r="J435"/>
  <c r="K435"/>
  <c r="L435"/>
  <c r="M435"/>
  <c r="N435"/>
  <c r="A436"/>
  <c r="B436"/>
  <c r="C436"/>
  <c r="D436"/>
  <c r="E436"/>
  <c r="F436"/>
  <c r="G436"/>
  <c r="H436"/>
  <c r="I436"/>
  <c r="J436"/>
  <c r="K436"/>
  <c r="L436"/>
  <c r="M436"/>
  <c r="N436"/>
  <c r="A437"/>
  <c r="B437"/>
  <c r="C437"/>
  <c r="D437"/>
  <c r="E437"/>
  <c r="F437"/>
  <c r="G437"/>
  <c r="H437"/>
  <c r="I437"/>
  <c r="J437"/>
  <c r="K437"/>
  <c r="L437"/>
  <c r="M437"/>
  <c r="N437"/>
  <c r="A438"/>
  <c r="B438"/>
  <c r="C438"/>
  <c r="D438"/>
  <c r="E438"/>
  <c r="F438"/>
  <c r="G438"/>
  <c r="H438"/>
  <c r="I438"/>
  <c r="J438"/>
  <c r="K438"/>
  <c r="L438"/>
  <c r="M438"/>
  <c r="N438"/>
  <c r="A439"/>
  <c r="B439"/>
  <c r="C439"/>
  <c r="D439"/>
  <c r="E439"/>
  <c r="F439"/>
  <c r="G439"/>
  <c r="H439"/>
  <c r="I439"/>
  <c r="J439"/>
  <c r="K439"/>
  <c r="L439"/>
  <c r="M439"/>
  <c r="N439"/>
  <c r="A440"/>
  <c r="B440"/>
  <c r="C440"/>
  <c r="D440"/>
  <c r="E440"/>
  <c r="F440"/>
  <c r="G440"/>
  <c r="H440"/>
  <c r="I440"/>
  <c r="J440"/>
  <c r="K440"/>
  <c r="L440"/>
  <c r="M440"/>
  <c r="N440"/>
  <c r="A441"/>
  <c r="B441"/>
  <c r="C441"/>
  <c r="D441"/>
  <c r="E441"/>
  <c r="F441"/>
  <c r="G441"/>
  <c r="H441"/>
  <c r="I441"/>
  <c r="J441"/>
  <c r="K441"/>
  <c r="L441"/>
  <c r="M441"/>
  <c r="N441"/>
  <c r="A442"/>
  <c r="B442"/>
  <c r="C442"/>
  <c r="D442"/>
  <c r="E442"/>
  <c r="F442"/>
  <c r="G442"/>
  <c r="H442"/>
  <c r="I442"/>
  <c r="J442"/>
  <c r="K442"/>
  <c r="L442"/>
  <c r="M442"/>
  <c r="N442"/>
  <c r="A443"/>
  <c r="B443"/>
  <c r="C443"/>
  <c r="D443"/>
  <c r="E443"/>
  <c r="F443"/>
  <c r="G443"/>
  <c r="H443"/>
  <c r="I443"/>
  <c r="J443"/>
  <c r="K443"/>
  <c r="L443"/>
  <c r="M443"/>
  <c r="N443"/>
  <c r="A444"/>
  <c r="B444"/>
  <c r="C444"/>
  <c r="D444"/>
  <c r="E444"/>
  <c r="F444"/>
  <c r="G444"/>
  <c r="H444"/>
  <c r="I444"/>
  <c r="J444"/>
  <c r="K444"/>
  <c r="L444"/>
  <c r="M444"/>
  <c r="N444"/>
  <c r="A445"/>
  <c r="B445"/>
  <c r="C445"/>
  <c r="D445"/>
  <c r="E445"/>
  <c r="F445"/>
  <c r="G445"/>
  <c r="H445"/>
  <c r="I445"/>
  <c r="J445"/>
  <c r="K445"/>
  <c r="L445"/>
  <c r="M445"/>
  <c r="N445"/>
  <c r="A446"/>
  <c r="B446"/>
  <c r="C446"/>
  <c r="D446"/>
  <c r="E446"/>
  <c r="F446"/>
  <c r="G446"/>
  <c r="H446"/>
  <c r="I446"/>
  <c r="J446"/>
  <c r="K446"/>
  <c r="L446"/>
  <c r="M446"/>
  <c r="N446"/>
  <c r="A447"/>
  <c r="B447"/>
  <c r="C447"/>
  <c r="D447"/>
  <c r="E447"/>
  <c r="F447"/>
  <c r="G447"/>
  <c r="H447"/>
  <c r="I447"/>
  <c r="J447"/>
  <c r="K447"/>
  <c r="L447"/>
  <c r="M447"/>
  <c r="N447"/>
  <c r="A448"/>
  <c r="B448"/>
  <c r="C448"/>
  <c r="D448"/>
  <c r="E448"/>
  <c r="F448"/>
  <c r="G448"/>
  <c r="H448"/>
  <c r="I448"/>
  <c r="J448"/>
  <c r="K448"/>
  <c r="L448"/>
  <c r="M448"/>
  <c r="N448"/>
  <c r="A449"/>
  <c r="B449"/>
  <c r="C449"/>
  <c r="D449"/>
  <c r="E449"/>
  <c r="F449"/>
  <c r="G449"/>
  <c r="H449"/>
  <c r="I449"/>
  <c r="J449"/>
  <c r="K449"/>
  <c r="L449"/>
  <c r="M449"/>
  <c r="N449"/>
  <c r="A450"/>
  <c r="B450"/>
  <c r="C450"/>
  <c r="D450"/>
  <c r="E450"/>
  <c r="F450"/>
  <c r="G450"/>
  <c r="H450"/>
  <c r="I450"/>
  <c r="J450"/>
  <c r="K450"/>
  <c r="L450"/>
  <c r="M450"/>
  <c r="N450"/>
  <c r="A451"/>
  <c r="B451"/>
  <c r="C451"/>
  <c r="D451"/>
  <c r="E451"/>
  <c r="F451"/>
  <c r="G451"/>
  <c r="H451"/>
  <c r="I451"/>
  <c r="J451"/>
  <c r="K451"/>
  <c r="L451"/>
  <c r="M451"/>
  <c r="N451"/>
  <c r="A452"/>
  <c r="B452"/>
  <c r="C452"/>
  <c r="D452"/>
  <c r="E452"/>
  <c r="F452"/>
  <c r="G452"/>
  <c r="H452"/>
  <c r="I452"/>
  <c r="J452"/>
  <c r="K452"/>
  <c r="L452"/>
  <c r="M452"/>
  <c r="N452"/>
  <c r="A453"/>
  <c r="B453"/>
  <c r="C453"/>
  <c r="D453"/>
  <c r="E453"/>
  <c r="F453"/>
  <c r="G453"/>
  <c r="H453"/>
  <c r="I453"/>
  <c r="J453"/>
  <c r="K453"/>
  <c r="L453"/>
  <c r="M453"/>
  <c r="N453"/>
  <c r="A454"/>
  <c r="B454"/>
  <c r="C454"/>
  <c r="D454"/>
  <c r="E454"/>
  <c r="F454"/>
  <c r="G454"/>
  <c r="H454"/>
  <c r="I454"/>
  <c r="J454"/>
  <c r="K454"/>
  <c r="L454"/>
  <c r="M454"/>
  <c r="N454"/>
  <c r="A455"/>
  <c r="B455"/>
  <c r="C455"/>
  <c r="D455"/>
  <c r="E455"/>
  <c r="F455"/>
  <c r="G455"/>
  <c r="H455"/>
  <c r="I455"/>
  <c r="J455"/>
  <c r="K455"/>
  <c r="L455"/>
  <c r="M455"/>
  <c r="N455"/>
  <c r="A456"/>
  <c r="B456"/>
  <c r="C456"/>
  <c r="D456"/>
  <c r="E456"/>
  <c r="F456"/>
  <c r="G456"/>
  <c r="H456"/>
  <c r="I456"/>
  <c r="J456"/>
  <c r="K456"/>
  <c r="L456"/>
  <c r="M456"/>
  <c r="N456"/>
  <c r="A457"/>
  <c r="B457"/>
  <c r="C457"/>
  <c r="D457"/>
  <c r="E457"/>
  <c r="F457"/>
  <c r="G457"/>
  <c r="H457"/>
  <c r="I457"/>
  <c r="J457"/>
  <c r="K457"/>
  <c r="L457"/>
  <c r="M457"/>
  <c r="N457"/>
  <c r="A458"/>
  <c r="B458"/>
  <c r="C458"/>
  <c r="D458"/>
  <c r="E458"/>
  <c r="F458"/>
  <c r="G458"/>
  <c r="H458"/>
  <c r="I458"/>
  <c r="J458"/>
  <c r="K458"/>
  <c r="L458"/>
  <c r="M458"/>
  <c r="N458"/>
  <c r="A459"/>
  <c r="B459"/>
  <c r="C459"/>
  <c r="D459"/>
  <c r="E459"/>
  <c r="F459"/>
  <c r="G459"/>
  <c r="H459"/>
  <c r="I459"/>
  <c r="J459"/>
  <c r="K459"/>
  <c r="L459"/>
  <c r="M459"/>
  <c r="N459"/>
  <c r="A460"/>
  <c r="B460"/>
  <c r="C460"/>
  <c r="D460"/>
  <c r="E460"/>
  <c r="F460"/>
  <c r="G460"/>
  <c r="H460"/>
  <c r="I460"/>
  <c r="J460"/>
  <c r="K460"/>
  <c r="L460"/>
  <c r="M460"/>
  <c r="N460"/>
  <c r="A461"/>
  <c r="B461"/>
  <c r="C461"/>
  <c r="D461"/>
  <c r="E461"/>
  <c r="F461"/>
  <c r="G461"/>
  <c r="H461"/>
  <c r="I461"/>
  <c r="J461"/>
  <c r="K461"/>
  <c r="L461"/>
  <c r="M461"/>
  <c r="N461"/>
  <c r="A462"/>
  <c r="B462"/>
  <c r="C462"/>
  <c r="D462"/>
  <c r="E462"/>
  <c r="F462"/>
  <c r="G462"/>
  <c r="H462"/>
  <c r="I462"/>
  <c r="J462"/>
  <c r="K462"/>
  <c r="L462"/>
  <c r="M462"/>
  <c r="N462"/>
  <c r="A463"/>
  <c r="B463"/>
  <c r="C463"/>
  <c r="D463"/>
  <c r="E463"/>
  <c r="F463"/>
  <c r="G463"/>
  <c r="H463"/>
  <c r="I463"/>
  <c r="J463"/>
  <c r="K463"/>
  <c r="L463"/>
  <c r="M463"/>
  <c r="N463"/>
  <c r="A464"/>
  <c r="B464"/>
  <c r="C464"/>
  <c r="D464"/>
  <c r="E464"/>
  <c r="F464"/>
  <c r="G464"/>
  <c r="H464"/>
  <c r="I464"/>
  <c r="J464"/>
  <c r="K464"/>
  <c r="L464"/>
  <c r="M464"/>
  <c r="N464"/>
  <c r="A465"/>
  <c r="B465"/>
  <c r="C465"/>
  <c r="D465"/>
  <c r="E465"/>
  <c r="F465"/>
  <c r="G465"/>
  <c r="H465"/>
  <c r="I465"/>
  <c r="J465"/>
  <c r="K465"/>
  <c r="L465"/>
  <c r="M465"/>
  <c r="N465"/>
  <c r="A466"/>
  <c r="B466"/>
  <c r="C466"/>
  <c r="D466"/>
  <c r="E466"/>
  <c r="F466"/>
  <c r="G466"/>
  <c r="H466"/>
  <c r="I466"/>
  <c r="J466"/>
  <c r="K466"/>
  <c r="L466"/>
  <c r="M466"/>
  <c r="N466"/>
  <c r="A467"/>
  <c r="B467"/>
  <c r="C467"/>
  <c r="D467"/>
  <c r="E467"/>
  <c r="F467"/>
  <c r="G467"/>
  <c r="H467"/>
  <c r="I467"/>
  <c r="J467"/>
  <c r="K467"/>
  <c r="L467"/>
  <c r="M467"/>
  <c r="N467"/>
  <c r="A468"/>
  <c r="B468"/>
  <c r="C468"/>
  <c r="D468"/>
  <c r="E468"/>
  <c r="F468"/>
  <c r="G468"/>
  <c r="H468"/>
  <c r="I468"/>
  <c r="J468"/>
  <c r="K468"/>
  <c r="L468"/>
  <c r="M468"/>
  <c r="N468"/>
  <c r="A469"/>
  <c r="B469"/>
  <c r="C469"/>
  <c r="D469"/>
  <c r="E469"/>
  <c r="F469"/>
  <c r="G469"/>
  <c r="H469"/>
  <c r="I469"/>
  <c r="J469"/>
  <c r="K469"/>
  <c r="L469"/>
  <c r="M469"/>
  <c r="N469"/>
  <c r="A470"/>
  <c r="B470"/>
  <c r="C470"/>
  <c r="D470"/>
  <c r="E470"/>
  <c r="F470"/>
  <c r="G470"/>
  <c r="H470"/>
  <c r="I470"/>
  <c r="J470"/>
  <c r="K470"/>
  <c r="L470"/>
  <c r="M470"/>
  <c r="N470"/>
  <c r="A471"/>
  <c r="B471"/>
  <c r="C471"/>
  <c r="D471"/>
  <c r="E471"/>
  <c r="F471"/>
  <c r="G471"/>
  <c r="H471"/>
  <c r="I471"/>
  <c r="J471"/>
  <c r="K471"/>
  <c r="L471"/>
  <c r="M471"/>
  <c r="N471"/>
  <c r="A472"/>
  <c r="B472"/>
  <c r="C472"/>
  <c r="D472"/>
  <c r="E472"/>
  <c r="F472"/>
  <c r="G472"/>
  <c r="H472"/>
  <c r="I472"/>
  <c r="J472"/>
  <c r="K472"/>
  <c r="L472"/>
  <c r="M472"/>
  <c r="N472"/>
  <c r="A473"/>
  <c r="B473"/>
  <c r="C473"/>
  <c r="D473"/>
  <c r="E473"/>
  <c r="F473"/>
  <c r="G473"/>
  <c r="H473"/>
  <c r="I473"/>
  <c r="J473"/>
  <c r="K473"/>
  <c r="L473"/>
  <c r="M473"/>
  <c r="N473"/>
  <c r="A474"/>
  <c r="B474"/>
  <c r="C474"/>
  <c r="D474"/>
  <c r="E474"/>
  <c r="F474"/>
  <c r="G474"/>
  <c r="H474"/>
  <c r="I474"/>
  <c r="J474"/>
  <c r="K474"/>
  <c r="L474"/>
  <c r="M474"/>
  <c r="N474"/>
  <c r="A475"/>
  <c r="B475"/>
  <c r="C475"/>
  <c r="D475"/>
  <c r="E475"/>
  <c r="F475"/>
  <c r="G475"/>
  <c r="H475"/>
  <c r="I475"/>
  <c r="J475"/>
  <c r="K475"/>
  <c r="L475"/>
  <c r="M475"/>
  <c r="N475"/>
  <c r="A476"/>
  <c r="B476"/>
  <c r="C476"/>
  <c r="D476"/>
  <c r="E476"/>
  <c r="F476"/>
  <c r="G476"/>
  <c r="H476"/>
  <c r="I476"/>
  <c r="J476"/>
  <c r="K476"/>
  <c r="L476"/>
  <c r="M476"/>
  <c r="N476"/>
  <c r="A477"/>
  <c r="B477"/>
  <c r="C477"/>
  <c r="D477"/>
  <c r="E477"/>
  <c r="F477"/>
  <c r="G477"/>
  <c r="H477"/>
  <c r="I477"/>
  <c r="J477"/>
  <c r="K477"/>
  <c r="L477"/>
  <c r="M477"/>
  <c r="N477"/>
  <c r="A478"/>
  <c r="B478"/>
  <c r="C478"/>
  <c r="D478"/>
  <c r="E478"/>
  <c r="F478"/>
  <c r="G478"/>
  <c r="H478"/>
  <c r="I478"/>
  <c r="J478"/>
  <c r="K478"/>
  <c r="L478"/>
  <c r="M478"/>
  <c r="N478"/>
  <c r="A479"/>
  <c r="B479"/>
  <c r="C479"/>
  <c r="D479"/>
  <c r="E479"/>
  <c r="F479"/>
  <c r="G479"/>
  <c r="H479"/>
  <c r="I479"/>
  <c r="J479"/>
  <c r="K479"/>
  <c r="L479"/>
  <c r="M479"/>
  <c r="N479"/>
  <c r="A480"/>
  <c r="B480"/>
  <c r="C480"/>
  <c r="D480"/>
  <c r="E480"/>
  <c r="F480"/>
  <c r="G480"/>
  <c r="H480"/>
  <c r="I480"/>
  <c r="J480"/>
  <c r="K480"/>
  <c r="L480"/>
  <c r="M480"/>
  <c r="N480"/>
  <c r="A481"/>
  <c r="B481"/>
  <c r="C481"/>
  <c r="D481"/>
  <c r="E481"/>
  <c r="F481"/>
  <c r="G481"/>
  <c r="H481"/>
  <c r="I481"/>
  <c r="J481"/>
  <c r="K481"/>
  <c r="L481"/>
  <c r="M481"/>
  <c r="N481"/>
  <c r="A482"/>
  <c r="B482"/>
  <c r="C482"/>
  <c r="D482"/>
  <c r="E482"/>
  <c r="F482"/>
  <c r="G482"/>
  <c r="H482"/>
  <c r="I482"/>
  <c r="J482"/>
  <c r="K482"/>
  <c r="L482"/>
  <c r="M482"/>
  <c r="N482"/>
  <c r="A483"/>
  <c r="B483"/>
  <c r="C483"/>
  <c r="D483"/>
  <c r="E483"/>
  <c r="F483"/>
  <c r="G483"/>
  <c r="H483"/>
  <c r="I483"/>
  <c r="J483"/>
  <c r="K483"/>
  <c r="L483"/>
  <c r="M483"/>
  <c r="N483"/>
  <c r="A484"/>
  <c r="B484"/>
  <c r="C484"/>
  <c r="D484"/>
  <c r="E484"/>
  <c r="F484"/>
  <c r="G484"/>
  <c r="H484"/>
  <c r="I484"/>
  <c r="J484"/>
  <c r="K484"/>
  <c r="L484"/>
  <c r="M484"/>
  <c r="N484"/>
  <c r="A485"/>
  <c r="B485"/>
  <c r="C485"/>
  <c r="D485"/>
  <c r="E485"/>
  <c r="F485"/>
  <c r="G485"/>
  <c r="H485"/>
  <c r="I485"/>
  <c r="J485"/>
  <c r="K485"/>
  <c r="L485"/>
  <c r="M485"/>
  <c r="N485"/>
  <c r="A486"/>
  <c r="B486"/>
  <c r="C486"/>
  <c r="D486"/>
  <c r="E486"/>
  <c r="F486"/>
  <c r="G486"/>
  <c r="H486"/>
  <c r="I486"/>
  <c r="J486"/>
  <c r="K486"/>
  <c r="L486"/>
  <c r="M486"/>
  <c r="N486"/>
  <c r="A487"/>
  <c r="B487"/>
  <c r="C487"/>
  <c r="D487"/>
  <c r="E487"/>
  <c r="F487"/>
  <c r="G487"/>
  <c r="H487"/>
  <c r="I487"/>
  <c r="J487"/>
  <c r="K487"/>
  <c r="L487"/>
  <c r="M487"/>
  <c r="N487"/>
  <c r="A488"/>
  <c r="B488"/>
  <c r="C488"/>
  <c r="D488"/>
  <c r="E488"/>
  <c r="F488"/>
  <c r="G488"/>
  <c r="H488"/>
  <c r="I488"/>
  <c r="J488"/>
  <c r="K488"/>
  <c r="L488"/>
  <c r="M488"/>
  <c r="N488"/>
  <c r="A489"/>
  <c r="B489"/>
  <c r="C489"/>
  <c r="D489"/>
  <c r="E489"/>
  <c r="F489"/>
  <c r="G489"/>
  <c r="H489"/>
  <c r="I489"/>
  <c r="J489"/>
  <c r="K489"/>
  <c r="L489"/>
  <c r="M489"/>
  <c r="N489"/>
  <c r="A490"/>
  <c r="B490"/>
  <c r="C490"/>
  <c r="D490"/>
  <c r="E490"/>
  <c r="F490"/>
  <c r="G490"/>
  <c r="H490"/>
  <c r="I490"/>
  <c r="J490"/>
  <c r="K490"/>
  <c r="L490"/>
  <c r="M490"/>
  <c r="N490"/>
  <c r="A491"/>
  <c r="B491"/>
  <c r="C491"/>
  <c r="D491"/>
  <c r="E491"/>
  <c r="F491"/>
  <c r="G491"/>
  <c r="H491"/>
  <c r="I491"/>
  <c r="J491"/>
  <c r="K491"/>
  <c r="L491"/>
  <c r="M491"/>
  <c r="N491"/>
  <c r="A492"/>
  <c r="B492"/>
  <c r="C492"/>
  <c r="D492"/>
  <c r="E492"/>
  <c r="F492"/>
  <c r="G492"/>
  <c r="H492"/>
  <c r="I492"/>
  <c r="J492"/>
  <c r="K492"/>
  <c r="L492"/>
  <c r="M492"/>
  <c r="N492"/>
  <c r="A493"/>
  <c r="B493"/>
  <c r="C493"/>
  <c r="D493"/>
  <c r="E493"/>
  <c r="F493"/>
  <c r="G493"/>
  <c r="H493"/>
  <c r="I493"/>
  <c r="J493"/>
  <c r="K493"/>
  <c r="L493"/>
  <c r="M493"/>
  <c r="N493"/>
  <c r="A494"/>
  <c r="B494"/>
  <c r="C494"/>
  <c r="D494"/>
  <c r="E494"/>
  <c r="F494"/>
  <c r="G494"/>
  <c r="H494"/>
  <c r="I494"/>
  <c r="J494"/>
  <c r="K494"/>
  <c r="L494"/>
  <c r="M494"/>
  <c r="N494"/>
  <c r="A495"/>
  <c r="B495"/>
  <c r="C495"/>
  <c r="D495"/>
  <c r="E495"/>
  <c r="F495"/>
  <c r="G495"/>
  <c r="H495"/>
  <c r="I495"/>
  <c r="J495"/>
  <c r="K495"/>
  <c r="L495"/>
  <c r="M495"/>
  <c r="N495"/>
  <c r="A496"/>
  <c r="B496"/>
  <c r="C496"/>
  <c r="D496"/>
  <c r="E496"/>
  <c r="F496"/>
  <c r="G496"/>
  <c r="H496"/>
  <c r="I496"/>
  <c r="J496"/>
  <c r="K496"/>
  <c r="L496"/>
  <c r="M496"/>
  <c r="N496"/>
  <c r="A497"/>
  <c r="B497"/>
  <c r="C497"/>
  <c r="D497"/>
  <c r="E497"/>
  <c r="F497"/>
  <c r="G497"/>
  <c r="H497"/>
  <c r="I497"/>
  <c r="J497"/>
  <c r="K497"/>
  <c r="L497"/>
  <c r="M497"/>
  <c r="N497"/>
  <c r="A498"/>
  <c r="B498"/>
  <c r="C498"/>
  <c r="D498"/>
  <c r="E498"/>
  <c r="F498"/>
  <c r="G498"/>
  <c r="H498"/>
  <c r="I498"/>
  <c r="J498"/>
  <c r="K498"/>
  <c r="L498"/>
  <c r="M498"/>
  <c r="N498"/>
  <c r="A499"/>
  <c r="B499"/>
  <c r="C499"/>
  <c r="D499"/>
  <c r="E499"/>
  <c r="F499"/>
  <c r="G499"/>
  <c r="H499"/>
  <c r="I499"/>
  <c r="J499"/>
  <c r="K499"/>
  <c r="L499"/>
  <c r="M499"/>
  <c r="N499"/>
  <c r="A500"/>
  <c r="B500"/>
  <c r="C500"/>
  <c r="D500"/>
  <c r="E500"/>
  <c r="F500"/>
  <c r="G500"/>
  <c r="H500"/>
  <c r="I500"/>
  <c r="J500"/>
  <c r="K500"/>
  <c r="L500"/>
  <c r="M500"/>
  <c r="N500"/>
  <c r="A501"/>
  <c r="B501"/>
  <c r="C501"/>
  <c r="D501"/>
  <c r="E501"/>
  <c r="F501"/>
  <c r="G501"/>
  <c r="H501"/>
  <c r="I501"/>
  <c r="J501"/>
  <c r="K501"/>
  <c r="L501"/>
  <c r="M501"/>
  <c r="N501"/>
  <c r="A502"/>
  <c r="B502"/>
  <c r="C502"/>
  <c r="D502"/>
  <c r="E502"/>
  <c r="F502"/>
  <c r="G502"/>
  <c r="H502"/>
  <c r="I502"/>
  <c r="J502"/>
  <c r="K502"/>
  <c r="L502"/>
  <c r="M502"/>
  <c r="N502"/>
  <c r="A503"/>
  <c r="B503"/>
  <c r="C503"/>
  <c r="D503"/>
  <c r="E503"/>
  <c r="F503"/>
  <c r="G503"/>
  <c r="H503"/>
  <c r="I503"/>
  <c r="J503"/>
  <c r="K503"/>
  <c r="L503"/>
  <c r="M503"/>
  <c r="N503"/>
  <c r="A504"/>
  <c r="B504"/>
  <c r="C504"/>
  <c r="D504"/>
  <c r="E504"/>
  <c r="F504"/>
  <c r="G504"/>
  <c r="H504"/>
  <c r="I504"/>
  <c r="J504"/>
  <c r="K504"/>
  <c r="L504"/>
  <c r="M504"/>
  <c r="N504"/>
  <c r="A505"/>
  <c r="B505"/>
  <c r="C505"/>
  <c r="D505"/>
  <c r="E505"/>
  <c r="F505"/>
  <c r="G505"/>
  <c r="H505"/>
  <c r="I505"/>
  <c r="J505"/>
  <c r="K505"/>
  <c r="L505"/>
  <c r="M505"/>
  <c r="N505"/>
  <c r="A506"/>
  <c r="B506"/>
  <c r="C506"/>
  <c r="D506"/>
  <c r="E506"/>
  <c r="F506"/>
  <c r="G506"/>
  <c r="H506"/>
  <c r="I506"/>
  <c r="J506"/>
  <c r="K506"/>
  <c r="L506"/>
  <c r="M506"/>
  <c r="N506"/>
  <c r="A507"/>
  <c r="B507"/>
  <c r="C507"/>
  <c r="D507"/>
  <c r="E507"/>
  <c r="F507"/>
  <c r="G507"/>
  <c r="H507"/>
  <c r="I507"/>
  <c r="J507"/>
  <c r="K507"/>
  <c r="L507"/>
  <c r="M507"/>
  <c r="N507"/>
  <c r="A508"/>
  <c r="B508"/>
  <c r="C508"/>
  <c r="D508"/>
  <c r="E508"/>
  <c r="F508"/>
  <c r="G508"/>
  <c r="H508"/>
  <c r="I508"/>
  <c r="J508"/>
  <c r="K508"/>
  <c r="L508"/>
  <c r="M508"/>
  <c r="N508"/>
  <c r="A509"/>
  <c r="B509"/>
  <c r="C509"/>
  <c r="D509"/>
  <c r="E509"/>
  <c r="F509"/>
  <c r="G509"/>
  <c r="H509"/>
  <c r="I509"/>
  <c r="J509"/>
  <c r="K509"/>
  <c r="L509"/>
  <c r="M509"/>
  <c r="N509"/>
  <c r="A510"/>
  <c r="B510"/>
  <c r="C510"/>
  <c r="D510"/>
  <c r="E510"/>
  <c r="F510"/>
  <c r="G510"/>
  <c r="H510"/>
  <c r="I510"/>
  <c r="J510"/>
  <c r="K510"/>
  <c r="L510"/>
  <c r="M510"/>
  <c r="N510"/>
  <c r="A511"/>
  <c r="B511"/>
  <c r="C511"/>
  <c r="D511"/>
  <c r="E511"/>
  <c r="F511"/>
  <c r="G511"/>
  <c r="H511"/>
  <c r="I511"/>
  <c r="J511"/>
  <c r="K511"/>
  <c r="L511"/>
  <c r="M511"/>
  <c r="N511"/>
  <c r="A512"/>
  <c r="B512"/>
  <c r="C512"/>
  <c r="D512"/>
  <c r="E512"/>
  <c r="F512"/>
  <c r="G512"/>
  <c r="H512"/>
  <c r="I512"/>
  <c r="J512"/>
  <c r="K512"/>
  <c r="L512"/>
  <c r="M512"/>
  <c r="N512"/>
  <c r="A513"/>
  <c r="B513"/>
  <c r="C513"/>
  <c r="D513"/>
  <c r="E513"/>
  <c r="F513"/>
  <c r="G513"/>
  <c r="H513"/>
  <c r="I513"/>
  <c r="J513"/>
  <c r="K513"/>
  <c r="L513"/>
  <c r="M513"/>
  <c r="N513"/>
  <c r="A514"/>
  <c r="B514"/>
  <c r="C514"/>
  <c r="D514"/>
  <c r="E514"/>
  <c r="F514"/>
  <c r="G514"/>
  <c r="H514"/>
  <c r="I514"/>
  <c r="J514"/>
  <c r="K514"/>
  <c r="L514"/>
  <c r="M514"/>
  <c r="N514"/>
  <c r="A515"/>
  <c r="B515"/>
  <c r="C515"/>
  <c r="D515"/>
  <c r="E515"/>
  <c r="F515"/>
  <c r="G515"/>
  <c r="H515"/>
  <c r="I515"/>
  <c r="J515"/>
  <c r="K515"/>
  <c r="L515"/>
  <c r="M515"/>
  <c r="N515"/>
  <c r="A516"/>
  <c r="B516"/>
  <c r="C516"/>
  <c r="D516"/>
  <c r="E516"/>
  <c r="F516"/>
  <c r="G516"/>
  <c r="H516"/>
  <c r="I516"/>
  <c r="J516"/>
  <c r="K516"/>
  <c r="L516"/>
  <c r="M516"/>
  <c r="N516"/>
  <c r="A517"/>
  <c r="B517"/>
  <c r="C517"/>
  <c r="D517"/>
  <c r="E517"/>
  <c r="F517"/>
  <c r="G517"/>
  <c r="H517"/>
  <c r="I517"/>
  <c r="J517"/>
  <c r="K517"/>
  <c r="L517"/>
  <c r="M517"/>
  <c r="N517"/>
  <c r="A518"/>
  <c r="B518"/>
  <c r="C518"/>
  <c r="D518"/>
  <c r="E518"/>
  <c r="F518"/>
  <c r="G518"/>
  <c r="H518"/>
  <c r="I518"/>
  <c r="J518"/>
  <c r="K518"/>
  <c r="L518"/>
  <c r="M518"/>
  <c r="N518"/>
  <c r="A519"/>
  <c r="B519"/>
  <c r="C519"/>
  <c r="D519"/>
  <c r="E519"/>
  <c r="F519"/>
  <c r="G519"/>
  <c r="H519"/>
  <c r="I519"/>
  <c r="J519"/>
  <c r="K519"/>
  <c r="L519"/>
  <c r="M519"/>
  <c r="N519"/>
  <c r="A520"/>
  <c r="B520"/>
  <c r="C520"/>
  <c r="D520"/>
  <c r="E520"/>
  <c r="F520"/>
  <c r="G520"/>
  <c r="H520"/>
  <c r="I520"/>
  <c r="J520"/>
  <c r="K520"/>
  <c r="L520"/>
  <c r="M520"/>
  <c r="N520"/>
  <c r="A521"/>
  <c r="B521"/>
  <c r="C521"/>
  <c r="D521"/>
  <c r="E521"/>
  <c r="F521"/>
  <c r="G521"/>
  <c r="H521"/>
  <c r="I521"/>
  <c r="J521"/>
  <c r="K521"/>
  <c r="L521"/>
  <c r="M521"/>
  <c r="N521"/>
  <c r="A522"/>
  <c r="B522"/>
  <c r="C522"/>
  <c r="D522"/>
  <c r="E522"/>
  <c r="F522"/>
  <c r="G522"/>
  <c r="H522"/>
  <c r="I522"/>
  <c r="J522"/>
  <c r="K522"/>
  <c r="L522"/>
  <c r="M522"/>
  <c r="N522"/>
  <c r="A523"/>
  <c r="B523"/>
  <c r="C523"/>
  <c r="D523"/>
  <c r="E523"/>
  <c r="F523"/>
  <c r="G523"/>
  <c r="H523"/>
  <c r="I523"/>
  <c r="J523"/>
  <c r="K523"/>
  <c r="L523"/>
  <c r="M523"/>
  <c r="N523"/>
  <c r="A524"/>
  <c r="B524"/>
  <c r="C524"/>
  <c r="D524"/>
  <c r="E524"/>
  <c r="F524"/>
  <c r="G524"/>
  <c r="H524"/>
  <c r="I524"/>
  <c r="J524"/>
  <c r="K524"/>
  <c r="L524"/>
  <c r="M524"/>
  <c r="N524"/>
  <c r="A525"/>
  <c r="B525"/>
  <c r="C525"/>
  <c r="D525"/>
  <c r="E525"/>
  <c r="F525"/>
  <c r="G525"/>
  <c r="H525"/>
  <c r="I525"/>
  <c r="J525"/>
  <c r="K525"/>
  <c r="L525"/>
  <c r="M525"/>
  <c r="N525"/>
  <c r="A526"/>
  <c r="B526"/>
  <c r="C526"/>
  <c r="D526"/>
  <c r="E526"/>
  <c r="F526"/>
  <c r="G526"/>
  <c r="H526"/>
  <c r="I526"/>
  <c r="J526"/>
  <c r="K526"/>
  <c r="L526"/>
  <c r="M526"/>
  <c r="N526"/>
  <c r="A527"/>
  <c r="B527"/>
  <c r="C527"/>
  <c r="D527"/>
  <c r="E527"/>
  <c r="F527"/>
  <c r="G527"/>
  <c r="H527"/>
  <c r="I527"/>
  <c r="J527"/>
  <c r="K527"/>
  <c r="L527"/>
  <c r="M527"/>
  <c r="N527"/>
  <c r="A528"/>
  <c r="B528"/>
  <c r="C528"/>
  <c r="D528"/>
  <c r="E528"/>
  <c r="F528"/>
  <c r="G528"/>
  <c r="H528"/>
  <c r="I528"/>
  <c r="J528"/>
  <c r="K528"/>
  <c r="L528"/>
  <c r="M528"/>
  <c r="N528"/>
  <c r="A529"/>
  <c r="B529"/>
  <c r="C529"/>
  <c r="D529"/>
  <c r="E529"/>
  <c r="F529"/>
  <c r="G529"/>
  <c r="H529"/>
  <c r="I529"/>
  <c r="J529"/>
  <c r="K529"/>
  <c r="L529"/>
  <c r="M529"/>
  <c r="N529"/>
  <c r="A530"/>
  <c r="B530"/>
  <c r="C530"/>
  <c r="D530"/>
  <c r="E530"/>
  <c r="F530"/>
  <c r="G530"/>
  <c r="H530"/>
  <c r="I530"/>
  <c r="J530"/>
  <c r="K530"/>
  <c r="L530"/>
  <c r="M530"/>
  <c r="N530"/>
  <c r="A531"/>
  <c r="B531"/>
  <c r="C531"/>
  <c r="D531"/>
  <c r="E531"/>
  <c r="F531"/>
  <c r="G531"/>
  <c r="H531"/>
  <c r="I531"/>
  <c r="J531"/>
  <c r="K531"/>
  <c r="L531"/>
  <c r="M531"/>
  <c r="N531"/>
  <c r="A532"/>
  <c r="B532"/>
  <c r="C532"/>
  <c r="D532"/>
  <c r="E532"/>
  <c r="F532"/>
  <c r="G532"/>
  <c r="H532"/>
  <c r="I532"/>
  <c r="J532"/>
  <c r="K532"/>
  <c r="L532"/>
  <c r="M532"/>
  <c r="N532"/>
  <c r="A533"/>
  <c r="B533"/>
  <c r="C533"/>
  <c r="D533"/>
  <c r="E533"/>
  <c r="F533"/>
  <c r="G533"/>
  <c r="H533"/>
  <c r="I533"/>
  <c r="J533"/>
  <c r="K533"/>
  <c r="L533"/>
  <c r="M533"/>
  <c r="N533"/>
  <c r="A534"/>
  <c r="B534"/>
  <c r="C534"/>
  <c r="D534"/>
  <c r="E534"/>
  <c r="F534"/>
  <c r="G534"/>
  <c r="H534"/>
  <c r="I534"/>
  <c r="J534"/>
  <c r="K534"/>
  <c r="L534"/>
  <c r="M534"/>
  <c r="N534"/>
  <c r="A535"/>
  <c r="B535"/>
  <c r="C535"/>
  <c r="D535"/>
  <c r="E535"/>
  <c r="F535"/>
  <c r="G535"/>
  <c r="H535"/>
  <c r="I535"/>
  <c r="J535"/>
  <c r="K535"/>
  <c r="L535"/>
  <c r="M535"/>
  <c r="N535"/>
  <c r="A536"/>
  <c r="B536"/>
  <c r="C536"/>
  <c r="D536"/>
  <c r="E536"/>
  <c r="F536"/>
  <c r="G536"/>
  <c r="H536"/>
  <c r="I536"/>
  <c r="J536"/>
  <c r="K536"/>
  <c r="L536"/>
  <c r="M536"/>
  <c r="N536"/>
  <c r="A537"/>
  <c r="B537"/>
  <c r="C537"/>
  <c r="D537"/>
  <c r="E537"/>
  <c r="F537"/>
  <c r="G537"/>
  <c r="H537"/>
  <c r="I537"/>
  <c r="J537"/>
  <c r="K537"/>
  <c r="L537"/>
  <c r="M537"/>
  <c r="N537"/>
  <c r="A538"/>
  <c r="B538"/>
  <c r="C538"/>
  <c r="D538"/>
  <c r="E538"/>
  <c r="F538"/>
  <c r="G538"/>
  <c r="H538"/>
  <c r="I538"/>
  <c r="J538"/>
  <c r="K538"/>
  <c r="L538"/>
  <c r="M538"/>
  <c r="N538"/>
  <c r="A539"/>
  <c r="B539"/>
  <c r="C539"/>
  <c r="D539"/>
  <c r="E539"/>
  <c r="F539"/>
  <c r="G539"/>
  <c r="H539"/>
  <c r="I539"/>
  <c r="J539"/>
  <c r="K539"/>
  <c r="L539"/>
  <c r="M539"/>
  <c r="N539"/>
  <c r="A540"/>
  <c r="B540"/>
  <c r="C540"/>
  <c r="D540"/>
  <c r="E540"/>
  <c r="F540"/>
  <c r="G540"/>
  <c r="H540"/>
  <c r="I540"/>
  <c r="J540"/>
  <c r="K540"/>
  <c r="L540"/>
  <c r="M540"/>
  <c r="N540"/>
  <c r="A541"/>
  <c r="B541"/>
  <c r="C541"/>
  <c r="D541"/>
  <c r="E541"/>
  <c r="F541"/>
  <c r="G541"/>
  <c r="H541"/>
  <c r="I541"/>
  <c r="J541"/>
  <c r="K541"/>
  <c r="L541"/>
  <c r="M541"/>
  <c r="N541"/>
  <c r="A542"/>
  <c r="B542"/>
  <c r="C542"/>
  <c r="D542"/>
  <c r="E542"/>
  <c r="F542"/>
  <c r="G542"/>
  <c r="H542"/>
  <c r="I542"/>
  <c r="J542"/>
  <c r="K542"/>
  <c r="L542"/>
  <c r="M542"/>
  <c r="N542"/>
  <c r="A543"/>
  <c r="B543"/>
  <c r="C543"/>
  <c r="D543"/>
  <c r="E543"/>
  <c r="F543"/>
  <c r="G543"/>
  <c r="H543"/>
  <c r="I543"/>
  <c r="J543"/>
  <c r="K543"/>
  <c r="L543"/>
  <c r="M543"/>
  <c r="N543"/>
  <c r="A544"/>
  <c r="B544"/>
  <c r="C544"/>
  <c r="D544"/>
  <c r="E544"/>
  <c r="F544"/>
  <c r="G544"/>
  <c r="H544"/>
  <c r="I544"/>
  <c r="J544"/>
  <c r="K544"/>
  <c r="L544"/>
  <c r="M544"/>
  <c r="N544"/>
  <c r="A545"/>
  <c r="B545"/>
  <c r="C545"/>
  <c r="D545"/>
  <c r="E545"/>
  <c r="F545"/>
  <c r="G545"/>
  <c r="H545"/>
  <c r="I545"/>
  <c r="J545"/>
  <c r="K545"/>
  <c r="L545"/>
  <c r="M545"/>
  <c r="N545"/>
  <c r="A546"/>
  <c r="B546"/>
  <c r="C546"/>
  <c r="D546"/>
  <c r="E546"/>
  <c r="F546"/>
  <c r="G546"/>
  <c r="H546"/>
  <c r="I546"/>
  <c r="J546"/>
  <c r="K546"/>
  <c r="L546"/>
  <c r="M546"/>
  <c r="N546"/>
  <c r="A547"/>
  <c r="B547"/>
  <c r="C547"/>
  <c r="D547"/>
  <c r="E547"/>
  <c r="F547"/>
  <c r="G547"/>
  <c r="H547"/>
  <c r="I547"/>
  <c r="J547"/>
  <c r="K547"/>
  <c r="L547"/>
  <c r="M547"/>
  <c r="N547"/>
  <c r="A548"/>
  <c r="B548"/>
  <c r="C548"/>
  <c r="D548"/>
  <c r="E548"/>
  <c r="F548"/>
  <c r="G548"/>
  <c r="H548"/>
  <c r="I548"/>
  <c r="J548"/>
  <c r="K548"/>
  <c r="L548"/>
  <c r="M548"/>
  <c r="N548"/>
  <c r="A549"/>
  <c r="B549"/>
  <c r="C549"/>
  <c r="D549"/>
  <c r="E549"/>
  <c r="F549"/>
  <c r="G549"/>
  <c r="H549"/>
  <c r="I549"/>
  <c r="J549"/>
  <c r="K549"/>
  <c r="L549"/>
  <c r="M549"/>
  <c r="N549"/>
  <c r="A550"/>
  <c r="B550"/>
  <c r="C550"/>
  <c r="D550"/>
  <c r="E550"/>
  <c r="F550"/>
  <c r="G550"/>
  <c r="H550"/>
  <c r="I550"/>
  <c r="J550"/>
  <c r="K550"/>
  <c r="L550"/>
  <c r="M550"/>
  <c r="N550"/>
  <c r="A551"/>
  <c r="B551"/>
  <c r="C551"/>
  <c r="D551"/>
  <c r="E551"/>
  <c r="F551"/>
  <c r="G551"/>
  <c r="H551"/>
  <c r="I551"/>
  <c r="J551"/>
  <c r="K551"/>
  <c r="L551"/>
  <c r="M551"/>
  <c r="N551"/>
  <c r="A552"/>
  <c r="B552"/>
  <c r="C552"/>
  <c r="D552"/>
  <c r="E552"/>
  <c r="F552"/>
  <c r="G552"/>
  <c r="H552"/>
  <c r="I552"/>
  <c r="J552"/>
  <c r="K552"/>
  <c r="L552"/>
  <c r="M552"/>
  <c r="N552"/>
  <c r="A553"/>
  <c r="B553"/>
  <c r="C553"/>
  <c r="D553"/>
  <c r="E553"/>
  <c r="F553"/>
  <c r="G553"/>
  <c r="H553"/>
  <c r="I553"/>
  <c r="J553"/>
  <c r="K553"/>
  <c r="L553"/>
  <c r="M553"/>
  <c r="N553"/>
  <c r="A554"/>
  <c r="B554"/>
  <c r="C554"/>
  <c r="D554"/>
  <c r="E554"/>
  <c r="F554"/>
  <c r="G554"/>
  <c r="H554"/>
  <c r="I554"/>
  <c r="J554"/>
  <c r="K554"/>
  <c r="L554"/>
  <c r="M554"/>
  <c r="N554"/>
  <c r="A555"/>
  <c r="B555"/>
  <c r="C555"/>
  <c r="D555"/>
  <c r="E555"/>
  <c r="F555"/>
  <c r="G555"/>
  <c r="H555"/>
  <c r="I555"/>
  <c r="J555"/>
  <c r="K555"/>
  <c r="L555"/>
  <c r="M555"/>
  <c r="N555"/>
  <c r="A556"/>
  <c r="B556"/>
  <c r="C556"/>
  <c r="D556"/>
  <c r="E556"/>
  <c r="F556"/>
  <c r="G556"/>
  <c r="H556"/>
  <c r="I556"/>
  <c r="J556"/>
  <c r="K556"/>
  <c r="L556"/>
  <c r="M556"/>
  <c r="N556"/>
  <c r="A557"/>
  <c r="B557"/>
  <c r="C557"/>
  <c r="D557"/>
  <c r="E557"/>
  <c r="F557"/>
  <c r="G557"/>
  <c r="H557"/>
  <c r="I557"/>
  <c r="J557"/>
  <c r="K557"/>
  <c r="L557"/>
  <c r="M557"/>
  <c r="N557"/>
  <c r="A558"/>
  <c r="B558"/>
  <c r="C558"/>
  <c r="D558"/>
  <c r="E558"/>
  <c r="F558"/>
  <c r="G558"/>
  <c r="H558"/>
  <c r="I558"/>
  <c r="J558"/>
  <c r="K558"/>
  <c r="L558"/>
  <c r="M558"/>
  <c r="N558"/>
  <c r="A559"/>
  <c r="B559"/>
  <c r="C559"/>
  <c r="D559"/>
  <c r="E559"/>
  <c r="F559"/>
  <c r="G559"/>
  <c r="H559"/>
  <c r="I559"/>
  <c r="J559"/>
  <c r="K559"/>
  <c r="L559"/>
  <c r="M559"/>
  <c r="N559"/>
  <c r="A560"/>
  <c r="B560"/>
  <c r="C560"/>
  <c r="D560"/>
  <c r="E560"/>
  <c r="F560"/>
  <c r="G560"/>
  <c r="H560"/>
  <c r="I560"/>
  <c r="J560"/>
  <c r="K560"/>
  <c r="L560"/>
  <c r="M560"/>
  <c r="N560"/>
  <c r="A561"/>
  <c r="B561"/>
  <c r="C561"/>
  <c r="D561"/>
  <c r="E561"/>
  <c r="F561"/>
  <c r="G561"/>
  <c r="H561"/>
  <c r="I561"/>
  <c r="J561"/>
  <c r="K561"/>
  <c r="L561"/>
  <c r="M561"/>
  <c r="N561"/>
  <c r="A562"/>
  <c r="B562"/>
  <c r="C562"/>
  <c r="D562"/>
  <c r="E562"/>
  <c r="F562"/>
  <c r="G562"/>
  <c r="H562"/>
  <c r="I562"/>
  <c r="J562"/>
  <c r="K562"/>
  <c r="L562"/>
  <c r="M562"/>
  <c r="N562"/>
  <c r="A563"/>
  <c r="B563"/>
  <c r="C563"/>
  <c r="D563"/>
  <c r="E563"/>
  <c r="F563"/>
  <c r="G563"/>
  <c r="H563"/>
  <c r="I563"/>
  <c r="J563"/>
  <c r="K563"/>
  <c r="L563"/>
  <c r="M563"/>
  <c r="N563"/>
  <c r="A564"/>
  <c r="B564"/>
  <c r="C564"/>
  <c r="D564"/>
  <c r="E564"/>
  <c r="F564"/>
  <c r="G564"/>
  <c r="H564"/>
  <c r="I564"/>
  <c r="J564"/>
  <c r="K564"/>
  <c r="L564"/>
  <c r="M564"/>
  <c r="N564"/>
  <c r="A565"/>
  <c r="B565"/>
  <c r="C565"/>
  <c r="D565"/>
  <c r="E565"/>
  <c r="F565"/>
  <c r="G565"/>
  <c r="H565"/>
  <c r="I565"/>
  <c r="J565"/>
  <c r="K565"/>
  <c r="L565"/>
  <c r="M565"/>
  <c r="N565"/>
  <c r="A566"/>
  <c r="B566"/>
  <c r="C566"/>
  <c r="D566"/>
  <c r="E566"/>
  <c r="F566"/>
  <c r="G566"/>
  <c r="H566"/>
  <c r="I566"/>
  <c r="J566"/>
  <c r="K566"/>
  <c r="L566"/>
  <c r="M566"/>
  <c r="N566"/>
  <c r="A567"/>
  <c r="B567"/>
  <c r="C567"/>
  <c r="D567"/>
  <c r="E567"/>
  <c r="F567"/>
  <c r="G567"/>
  <c r="H567"/>
  <c r="I567"/>
  <c r="J567"/>
  <c r="K567"/>
  <c r="L567"/>
  <c r="M567"/>
  <c r="N567"/>
  <c r="A568"/>
  <c r="B568"/>
  <c r="C568"/>
  <c r="D568"/>
  <c r="E568"/>
  <c r="F568"/>
  <c r="G568"/>
  <c r="H568"/>
  <c r="I568"/>
  <c r="J568"/>
  <c r="K568"/>
  <c r="L568"/>
  <c r="M568"/>
  <c r="N568"/>
  <c r="A569"/>
  <c r="B569"/>
  <c r="C569"/>
  <c r="D569"/>
  <c r="E569"/>
  <c r="F569"/>
  <c r="G569"/>
  <c r="H569"/>
  <c r="I569"/>
  <c r="J569"/>
  <c r="K569"/>
  <c r="L569"/>
  <c r="M569"/>
  <c r="N569"/>
  <c r="A570"/>
  <c r="B570"/>
  <c r="C570"/>
  <c r="D570"/>
  <c r="E570"/>
  <c r="F570"/>
  <c r="G570"/>
  <c r="H570"/>
  <c r="I570"/>
  <c r="J570"/>
  <c r="K570"/>
  <c r="L570"/>
  <c r="M570"/>
  <c r="N570"/>
  <c r="A571"/>
  <c r="B571"/>
  <c r="C571"/>
  <c r="D571"/>
  <c r="E571"/>
  <c r="F571"/>
  <c r="G571"/>
  <c r="H571"/>
  <c r="I571"/>
  <c r="J571"/>
  <c r="K571"/>
  <c r="L571"/>
  <c r="M571"/>
  <c r="N571"/>
  <c r="A572"/>
  <c r="B572"/>
  <c r="C572"/>
  <c r="D572"/>
  <c r="E572"/>
  <c r="F572"/>
  <c r="G572"/>
  <c r="H572"/>
  <c r="I572"/>
  <c r="J572"/>
  <c r="K572"/>
  <c r="L572"/>
  <c r="M572"/>
  <c r="N572"/>
  <c r="A573"/>
  <c r="B573"/>
  <c r="C573"/>
  <c r="D573"/>
  <c r="E573"/>
  <c r="F573"/>
  <c r="G573"/>
  <c r="H573"/>
  <c r="I573"/>
  <c r="J573"/>
  <c r="K573"/>
  <c r="L573"/>
  <c r="M573"/>
  <c r="N573"/>
  <c r="A574"/>
  <c r="B574"/>
  <c r="C574"/>
  <c r="D574"/>
  <c r="E574"/>
  <c r="F574"/>
  <c r="G574"/>
  <c r="H574"/>
  <c r="I574"/>
  <c r="J574"/>
  <c r="K574"/>
  <c r="L574"/>
  <c r="M574"/>
  <c r="N574"/>
  <c r="A575"/>
  <c r="B575"/>
  <c r="C575"/>
  <c r="D575"/>
  <c r="E575"/>
  <c r="F575"/>
  <c r="G575"/>
  <c r="H575"/>
  <c r="I575"/>
  <c r="J575"/>
  <c r="K575"/>
  <c r="L575"/>
  <c r="M575"/>
  <c r="N575"/>
  <c r="A576"/>
  <c r="B576"/>
  <c r="C576"/>
  <c r="D576"/>
  <c r="E576"/>
  <c r="F576"/>
  <c r="G576"/>
  <c r="H576"/>
  <c r="I576"/>
  <c r="J576"/>
  <c r="K576"/>
  <c r="L576"/>
  <c r="M576"/>
  <c r="N576"/>
  <c r="A577"/>
  <c r="B577"/>
  <c r="C577"/>
  <c r="D577"/>
  <c r="E577"/>
  <c r="F577"/>
  <c r="G577"/>
  <c r="H577"/>
  <c r="I577"/>
  <c r="J577"/>
  <c r="K577"/>
  <c r="L577"/>
  <c r="M577"/>
  <c r="N577"/>
  <c r="A578"/>
  <c r="B578"/>
  <c r="C578"/>
  <c r="D578"/>
  <c r="E578"/>
  <c r="F578"/>
  <c r="G578"/>
  <c r="H578"/>
  <c r="I578"/>
  <c r="J578"/>
  <c r="K578"/>
  <c r="L578"/>
  <c r="M578"/>
  <c r="N578"/>
  <c r="A579"/>
  <c r="B579"/>
  <c r="C579"/>
  <c r="D579"/>
  <c r="E579"/>
  <c r="F579"/>
  <c r="G579"/>
  <c r="H579"/>
  <c r="I579"/>
  <c r="J579"/>
  <c r="K579"/>
  <c r="L579"/>
  <c r="M579"/>
  <c r="N579"/>
  <c r="A580"/>
  <c r="B580"/>
  <c r="C580"/>
  <c r="D580"/>
  <c r="E580"/>
  <c r="F580"/>
  <c r="G580"/>
  <c r="H580"/>
  <c r="I580"/>
  <c r="J580"/>
  <c r="K580"/>
  <c r="L580"/>
  <c r="M580"/>
  <c r="N580"/>
  <c r="A581"/>
  <c r="B581"/>
  <c r="C581"/>
  <c r="D581"/>
  <c r="E581"/>
  <c r="F581"/>
  <c r="G581"/>
  <c r="H581"/>
  <c r="I581"/>
  <c r="J581"/>
  <c r="K581"/>
  <c r="L581"/>
  <c r="M581"/>
  <c r="N581"/>
  <c r="A582"/>
  <c r="B582"/>
  <c r="C582"/>
  <c r="D582"/>
  <c r="E582"/>
  <c r="F582"/>
  <c r="G582"/>
  <c r="H582"/>
  <c r="I582"/>
  <c r="J582"/>
  <c r="K582"/>
  <c r="L582"/>
  <c r="M582"/>
  <c r="N582"/>
  <c r="A583"/>
  <c r="B583"/>
  <c r="C583"/>
  <c r="D583"/>
  <c r="E583"/>
  <c r="F583"/>
  <c r="G583"/>
  <c r="H583"/>
  <c r="I583"/>
  <c r="J583"/>
  <c r="K583"/>
  <c r="L583"/>
  <c r="M583"/>
  <c r="N583"/>
  <c r="A584"/>
  <c r="B584"/>
  <c r="C584"/>
  <c r="D584"/>
  <c r="E584"/>
  <c r="F584"/>
  <c r="G584"/>
  <c r="H584"/>
  <c r="I584"/>
  <c r="J584"/>
  <c r="K584"/>
  <c r="L584"/>
  <c r="M584"/>
  <c r="N584"/>
  <c r="A585"/>
  <c r="B585"/>
  <c r="C585"/>
  <c r="D585"/>
  <c r="E585"/>
  <c r="F585"/>
  <c r="G585"/>
  <c r="H585"/>
  <c r="I585"/>
  <c r="J585"/>
  <c r="K585"/>
  <c r="L585"/>
  <c r="M585"/>
  <c r="N585"/>
  <c r="A586"/>
  <c r="B586"/>
  <c r="C586"/>
  <c r="D586"/>
  <c r="E586"/>
  <c r="F586"/>
  <c r="G586"/>
  <c r="H586"/>
  <c r="I586"/>
  <c r="J586"/>
  <c r="K586"/>
  <c r="L586"/>
  <c r="M586"/>
  <c r="N586"/>
  <c r="A587"/>
  <c r="B587"/>
  <c r="C587"/>
  <c r="D587"/>
  <c r="E587"/>
  <c r="F587"/>
  <c r="G587"/>
  <c r="H587"/>
  <c r="I587"/>
  <c r="J587"/>
  <c r="K587"/>
  <c r="L587"/>
  <c r="M587"/>
  <c r="N587"/>
  <c r="A588"/>
  <c r="B588"/>
  <c r="C588"/>
  <c r="D588"/>
  <c r="E588"/>
  <c r="F588"/>
  <c r="G588"/>
  <c r="H588"/>
  <c r="I588"/>
  <c r="J588"/>
  <c r="K588"/>
  <c r="L588"/>
  <c r="M588"/>
  <c r="N588"/>
  <c r="A589"/>
  <c r="B589"/>
  <c r="C589"/>
  <c r="D589"/>
  <c r="E589"/>
  <c r="F589"/>
  <c r="G589"/>
  <c r="H589"/>
  <c r="I589"/>
  <c r="J589"/>
  <c r="K589"/>
  <c r="L589"/>
  <c r="M589"/>
  <c r="N589"/>
  <c r="A590"/>
  <c r="B590"/>
  <c r="C590"/>
  <c r="D590"/>
  <c r="E590"/>
  <c r="F590"/>
  <c r="G590"/>
  <c r="H590"/>
  <c r="I590"/>
  <c r="J590"/>
  <c r="K590"/>
  <c r="L590"/>
  <c r="M590"/>
  <c r="N590"/>
  <c r="A591"/>
  <c r="B591"/>
  <c r="C591"/>
  <c r="D591"/>
  <c r="E591"/>
  <c r="F591"/>
  <c r="G591"/>
  <c r="H591"/>
  <c r="I591"/>
  <c r="J591"/>
  <c r="K591"/>
  <c r="L591"/>
  <c r="M591"/>
  <c r="N591"/>
  <c r="A592"/>
  <c r="B592"/>
  <c r="C592"/>
  <c r="D592"/>
  <c r="E592"/>
  <c r="F592"/>
  <c r="G592"/>
  <c r="H592"/>
  <c r="I592"/>
  <c r="J592"/>
  <c r="K592"/>
  <c r="L592"/>
  <c r="M592"/>
  <c r="N592"/>
  <c r="A593"/>
  <c r="B593"/>
  <c r="C593"/>
  <c r="D593"/>
  <c r="E593"/>
  <c r="F593"/>
  <c r="G593"/>
  <c r="H593"/>
  <c r="I593"/>
  <c r="J593"/>
  <c r="K593"/>
  <c r="L593"/>
  <c r="M593"/>
  <c r="N593"/>
  <c r="A594"/>
  <c r="B594"/>
  <c r="C594"/>
  <c r="D594"/>
  <c r="E594"/>
  <c r="F594"/>
  <c r="G594"/>
  <c r="H594"/>
  <c r="I594"/>
  <c r="J594"/>
  <c r="K594"/>
  <c r="L594"/>
  <c r="M594"/>
  <c r="N594"/>
  <c r="A595"/>
  <c r="B595"/>
  <c r="C595"/>
  <c r="D595"/>
  <c r="E595"/>
  <c r="F595"/>
  <c r="G595"/>
  <c r="H595"/>
  <c r="I595"/>
  <c r="J595"/>
  <c r="K595"/>
  <c r="L595"/>
  <c r="M595"/>
  <c r="N595"/>
  <c r="A596"/>
  <c r="B596"/>
  <c r="C596"/>
  <c r="D596"/>
  <c r="E596"/>
  <c r="F596"/>
  <c r="G596"/>
  <c r="H596"/>
  <c r="I596"/>
  <c r="J596"/>
  <c r="K596"/>
  <c r="L596"/>
  <c r="M596"/>
  <c r="N596"/>
  <c r="A597"/>
  <c r="B597"/>
  <c r="C597"/>
  <c r="D597"/>
  <c r="E597"/>
  <c r="F597"/>
  <c r="G597"/>
  <c r="H597"/>
  <c r="I597"/>
  <c r="J597"/>
  <c r="K597"/>
  <c r="L597"/>
  <c r="M597"/>
  <c r="N597"/>
  <c r="A598"/>
  <c r="B598"/>
  <c r="C598"/>
  <c r="D598"/>
  <c r="E598"/>
  <c r="F598"/>
  <c r="G598"/>
  <c r="H598"/>
  <c r="I598"/>
  <c r="J598"/>
  <c r="K598"/>
  <c r="L598"/>
  <c r="M598"/>
  <c r="N598"/>
  <c r="A599"/>
  <c r="B599"/>
  <c r="C599"/>
  <c r="D599"/>
  <c r="E599"/>
  <c r="F599"/>
  <c r="G599"/>
  <c r="H599"/>
  <c r="I599"/>
  <c r="J599"/>
  <c r="K599"/>
  <c r="L599"/>
  <c r="M599"/>
  <c r="N599"/>
  <c r="A600"/>
  <c r="B600"/>
  <c r="C600"/>
  <c r="D600"/>
  <c r="E600"/>
  <c r="F600"/>
  <c r="G600"/>
  <c r="H600"/>
  <c r="I600"/>
  <c r="J600"/>
  <c r="K600"/>
  <c r="L600"/>
  <c r="M600"/>
  <c r="N600"/>
  <c r="A601"/>
  <c r="B601"/>
  <c r="C601"/>
  <c r="D601"/>
  <c r="E601"/>
  <c r="F601"/>
  <c r="G601"/>
  <c r="H601"/>
  <c r="I601"/>
  <c r="J601"/>
  <c r="K601"/>
  <c r="L601"/>
  <c r="M601"/>
  <c r="N601"/>
  <c r="A602"/>
  <c r="B602"/>
  <c r="C602"/>
  <c r="D602"/>
  <c r="E602"/>
  <c r="F602"/>
  <c r="G602"/>
  <c r="H602"/>
  <c r="I602"/>
  <c r="J602"/>
  <c r="K602"/>
  <c r="L602"/>
  <c r="M602"/>
  <c r="N602"/>
  <c r="A603"/>
  <c r="B603"/>
  <c r="C603"/>
  <c r="D603"/>
  <c r="E603"/>
  <c r="F603"/>
  <c r="G603"/>
  <c r="H603"/>
  <c r="I603"/>
  <c r="J603"/>
  <c r="K603"/>
  <c r="L603"/>
  <c r="M603"/>
  <c r="N603"/>
  <c r="A604"/>
  <c r="B604"/>
  <c r="C604"/>
  <c r="D604"/>
  <c r="E604"/>
  <c r="F604"/>
  <c r="G604"/>
  <c r="H604"/>
  <c r="I604"/>
  <c r="J604"/>
  <c r="K604"/>
  <c r="L604"/>
  <c r="M604"/>
  <c r="N604"/>
  <c r="A605"/>
  <c r="B605"/>
  <c r="C605"/>
  <c r="D605"/>
  <c r="E605"/>
  <c r="F605"/>
  <c r="G605"/>
  <c r="H605"/>
  <c r="I605"/>
  <c r="J605"/>
  <c r="K605"/>
  <c r="L605"/>
  <c r="M605"/>
  <c r="N605"/>
  <c r="A606"/>
  <c r="B606"/>
  <c r="C606"/>
  <c r="D606"/>
  <c r="E606"/>
  <c r="F606"/>
  <c r="G606"/>
  <c r="H606"/>
  <c r="I606"/>
  <c r="J606"/>
  <c r="K606"/>
  <c r="L606"/>
  <c r="M606"/>
  <c r="N606"/>
  <c r="A607"/>
  <c r="B607"/>
  <c r="C607"/>
  <c r="D607"/>
  <c r="E607"/>
  <c r="F607"/>
  <c r="G607"/>
  <c r="H607"/>
  <c r="I607"/>
  <c r="J607"/>
  <c r="K607"/>
  <c r="L607"/>
  <c r="M607"/>
  <c r="N607"/>
  <c r="A608"/>
  <c r="B608"/>
  <c r="C608"/>
  <c r="D608"/>
  <c r="E608"/>
  <c r="F608"/>
  <c r="G608"/>
  <c r="H608"/>
  <c r="I608"/>
  <c r="J608"/>
  <c r="K608"/>
  <c r="L608"/>
  <c r="M608"/>
  <c r="N608"/>
  <c r="A609"/>
  <c r="B609"/>
  <c r="C609"/>
  <c r="D609"/>
  <c r="E609"/>
  <c r="F609"/>
  <c r="G609"/>
  <c r="H609"/>
  <c r="I609"/>
  <c r="J609"/>
  <c r="K609"/>
  <c r="L609"/>
  <c r="M609"/>
  <c r="N609"/>
  <c r="A610"/>
  <c r="B610"/>
  <c r="C610"/>
  <c r="D610"/>
  <c r="E610"/>
  <c r="F610"/>
  <c r="G610"/>
  <c r="H610"/>
  <c r="I610"/>
  <c r="J610"/>
  <c r="K610"/>
  <c r="L610"/>
  <c r="M610"/>
  <c r="N610"/>
  <c r="A611"/>
  <c r="B611"/>
  <c r="C611"/>
  <c r="D611"/>
  <c r="E611"/>
  <c r="F611"/>
  <c r="G611"/>
  <c r="H611"/>
  <c r="I611"/>
  <c r="J611"/>
  <c r="K611"/>
  <c r="L611"/>
  <c r="M611"/>
  <c r="N611"/>
  <c r="A612"/>
  <c r="B612"/>
  <c r="C612"/>
  <c r="D612"/>
  <c r="E612"/>
  <c r="F612"/>
  <c r="G612"/>
  <c r="H612"/>
  <c r="I612"/>
  <c r="J612"/>
  <c r="K612"/>
  <c r="L612"/>
  <c r="M612"/>
  <c r="N612"/>
  <c r="A613"/>
  <c r="B613"/>
  <c r="C613"/>
  <c r="D613"/>
  <c r="E613"/>
  <c r="F613"/>
  <c r="G613"/>
  <c r="H613"/>
  <c r="I613"/>
  <c r="J613"/>
  <c r="K613"/>
  <c r="L613"/>
  <c r="M613"/>
  <c r="N613"/>
  <c r="A614"/>
  <c r="B614"/>
  <c r="C614"/>
  <c r="D614"/>
  <c r="E614"/>
  <c r="F614"/>
  <c r="G614"/>
  <c r="H614"/>
  <c r="I614"/>
  <c r="J614"/>
  <c r="K614"/>
  <c r="L614"/>
  <c r="M614"/>
  <c r="N614"/>
  <c r="A615"/>
  <c r="B615"/>
  <c r="C615"/>
  <c r="D615"/>
  <c r="E615"/>
  <c r="F615"/>
  <c r="G615"/>
  <c r="H615"/>
  <c r="I615"/>
  <c r="J615"/>
  <c r="K615"/>
  <c r="L615"/>
  <c r="M615"/>
  <c r="N615"/>
  <c r="A616"/>
  <c r="B616"/>
  <c r="C616"/>
  <c r="D616"/>
  <c r="E616"/>
  <c r="F616"/>
  <c r="G616"/>
  <c r="H616"/>
  <c r="I616"/>
  <c r="J616"/>
  <c r="K616"/>
  <c r="L616"/>
  <c r="M616"/>
  <c r="N616"/>
  <c r="A617"/>
  <c r="B617"/>
  <c r="C617"/>
  <c r="D617"/>
  <c r="E617"/>
  <c r="F617"/>
  <c r="G617"/>
  <c r="H617"/>
  <c r="I617"/>
  <c r="J617"/>
  <c r="K617"/>
  <c r="L617"/>
  <c r="M617"/>
  <c r="N617"/>
  <c r="A618"/>
  <c r="B618"/>
  <c r="C618"/>
  <c r="D618"/>
  <c r="E618"/>
  <c r="F618"/>
  <c r="G618"/>
  <c r="H618"/>
  <c r="I618"/>
  <c r="J618"/>
  <c r="K618"/>
  <c r="L618"/>
  <c r="M618"/>
  <c r="N618"/>
  <c r="A619"/>
  <c r="B619"/>
  <c r="C619"/>
  <c r="D619"/>
  <c r="E619"/>
  <c r="F619"/>
  <c r="G619"/>
  <c r="H619"/>
  <c r="I619"/>
  <c r="J619"/>
  <c r="K619"/>
  <c r="L619"/>
  <c r="M619"/>
  <c r="N619"/>
  <c r="A620"/>
  <c r="B620"/>
  <c r="C620"/>
  <c r="D620"/>
  <c r="E620"/>
  <c r="F620"/>
  <c r="G620"/>
  <c r="H620"/>
  <c r="I620"/>
  <c r="J620"/>
  <c r="K620"/>
  <c r="L620"/>
  <c r="M620"/>
  <c r="N620"/>
  <c r="A621"/>
  <c r="B621"/>
  <c r="C621"/>
  <c r="D621"/>
  <c r="E621"/>
  <c r="F621"/>
  <c r="G621"/>
  <c r="H621"/>
  <c r="I621"/>
  <c r="J621"/>
  <c r="K621"/>
  <c r="L621"/>
  <c r="M621"/>
  <c r="N621"/>
  <c r="A622"/>
  <c r="B622"/>
  <c r="C622"/>
  <c r="D622"/>
  <c r="E622"/>
  <c r="F622"/>
  <c r="G622"/>
  <c r="H622"/>
  <c r="I622"/>
  <c r="J622"/>
  <c r="K622"/>
  <c r="L622"/>
  <c r="M622"/>
  <c r="N622"/>
  <c r="A623"/>
  <c r="B623"/>
  <c r="C623"/>
  <c r="D623"/>
  <c r="E623"/>
  <c r="F623"/>
  <c r="G623"/>
  <c r="H623"/>
  <c r="I623"/>
  <c r="J623"/>
  <c r="K623"/>
  <c r="L623"/>
  <c r="M623"/>
  <c r="N623"/>
  <c r="A624"/>
  <c r="B624"/>
  <c r="C624"/>
  <c r="D624"/>
  <c r="E624"/>
  <c r="F624"/>
  <c r="G624"/>
  <c r="H624"/>
  <c r="I624"/>
  <c r="J624"/>
  <c r="K624"/>
  <c r="L624"/>
  <c r="M624"/>
  <c r="N624"/>
  <c r="A625"/>
  <c r="B625"/>
  <c r="C625"/>
  <c r="D625"/>
  <c r="E625"/>
  <c r="F625"/>
  <c r="G625"/>
  <c r="H625"/>
  <c r="I625"/>
  <c r="J625"/>
  <c r="K625"/>
  <c r="L625"/>
  <c r="M625"/>
  <c r="N625"/>
  <c r="A626"/>
  <c r="B626"/>
  <c r="C626"/>
  <c r="D626"/>
  <c r="E626"/>
  <c r="F626"/>
  <c r="G626"/>
  <c r="H626"/>
  <c r="I626"/>
  <c r="J626"/>
  <c r="K626"/>
  <c r="L626"/>
  <c r="M626"/>
  <c r="N626"/>
  <c r="A627"/>
  <c r="B627"/>
  <c r="C627"/>
  <c r="D627"/>
  <c r="E627"/>
  <c r="F627"/>
  <c r="G627"/>
  <c r="H627"/>
  <c r="I627"/>
  <c r="J627"/>
  <c r="K627"/>
  <c r="L627"/>
  <c r="M627"/>
  <c r="N627"/>
  <c r="A628"/>
  <c r="B628"/>
  <c r="C628"/>
  <c r="D628"/>
  <c r="E628"/>
  <c r="F628"/>
  <c r="G628"/>
  <c r="H628"/>
  <c r="I628"/>
  <c r="J628"/>
  <c r="K628"/>
  <c r="L628"/>
  <c r="M628"/>
  <c r="N628"/>
  <c r="A629"/>
  <c r="B629"/>
  <c r="C629"/>
  <c r="D629"/>
  <c r="E629"/>
  <c r="F629"/>
  <c r="G629"/>
  <c r="H629"/>
  <c r="I629"/>
  <c r="J629"/>
  <c r="K629"/>
  <c r="L629"/>
  <c r="M629"/>
  <c r="N629"/>
  <c r="A630"/>
  <c r="B630"/>
  <c r="C630"/>
  <c r="D630"/>
  <c r="E630"/>
  <c r="F630"/>
  <c r="G630"/>
  <c r="H630"/>
  <c r="I630"/>
  <c r="J630"/>
  <c r="K630"/>
  <c r="L630"/>
  <c r="M630"/>
  <c r="N630"/>
  <c r="A631"/>
  <c r="B631"/>
  <c r="C631"/>
  <c r="D631"/>
  <c r="E631"/>
  <c r="F631"/>
  <c r="G631"/>
  <c r="H631"/>
  <c r="I631"/>
  <c r="J631"/>
  <c r="K631"/>
  <c r="L631"/>
  <c r="M631"/>
  <c r="N631"/>
  <c r="A632"/>
  <c r="B632"/>
  <c r="C632"/>
  <c r="D632"/>
  <c r="E632"/>
  <c r="F632"/>
  <c r="G632"/>
  <c r="H632"/>
  <c r="I632"/>
  <c r="J632"/>
  <c r="K632"/>
  <c r="L632"/>
  <c r="M632"/>
  <c r="N632"/>
  <c r="A633"/>
  <c r="B633"/>
  <c r="C633"/>
  <c r="D633"/>
  <c r="E633"/>
  <c r="F633"/>
  <c r="G633"/>
  <c r="H633"/>
  <c r="I633"/>
  <c r="J633"/>
  <c r="K633"/>
  <c r="L633"/>
  <c r="M633"/>
  <c r="N633"/>
  <c r="A634"/>
  <c r="B634"/>
  <c r="C634"/>
  <c r="D634"/>
  <c r="E634"/>
  <c r="F634"/>
  <c r="G634"/>
  <c r="H634"/>
  <c r="I634"/>
  <c r="J634"/>
  <c r="K634"/>
  <c r="L634"/>
  <c r="M634"/>
  <c r="N634"/>
  <c r="A635"/>
  <c r="B635"/>
  <c r="C635"/>
  <c r="D635"/>
  <c r="E635"/>
  <c r="F635"/>
  <c r="G635"/>
  <c r="H635"/>
  <c r="I635"/>
  <c r="J635"/>
  <c r="K635"/>
  <c r="L635"/>
  <c r="M635"/>
  <c r="N635"/>
  <c r="A636"/>
  <c r="B636"/>
  <c r="C636"/>
  <c r="D636"/>
  <c r="E636"/>
  <c r="F636"/>
  <c r="G636"/>
  <c r="H636"/>
  <c r="I636"/>
  <c r="J636"/>
  <c r="K636"/>
  <c r="L636"/>
  <c r="M636"/>
  <c r="N636"/>
  <c r="A637"/>
  <c r="B637"/>
  <c r="C637"/>
  <c r="D637"/>
  <c r="E637"/>
  <c r="F637"/>
  <c r="G637"/>
  <c r="H637"/>
  <c r="I637"/>
  <c r="J637"/>
  <c r="K637"/>
  <c r="L637"/>
  <c r="M637"/>
  <c r="N637"/>
  <c r="A638"/>
  <c r="B638"/>
  <c r="C638"/>
  <c r="D638"/>
  <c r="E638"/>
  <c r="F638"/>
  <c r="G638"/>
  <c r="H638"/>
  <c r="I638"/>
  <c r="J638"/>
  <c r="K638"/>
  <c r="L638"/>
  <c r="M638"/>
  <c r="N638"/>
  <c r="A639"/>
  <c r="B639"/>
  <c r="C639"/>
  <c r="D639"/>
  <c r="E639"/>
  <c r="F639"/>
  <c r="G639"/>
  <c r="H639"/>
  <c r="I639"/>
  <c r="J639"/>
  <c r="K639"/>
  <c r="L639"/>
  <c r="M639"/>
  <c r="N639"/>
  <c r="A640"/>
  <c r="B640"/>
  <c r="C640"/>
  <c r="D640"/>
  <c r="E640"/>
  <c r="F640"/>
  <c r="G640"/>
  <c r="H640"/>
  <c r="I640"/>
  <c r="J640"/>
  <c r="K640"/>
  <c r="L640"/>
  <c r="M640"/>
  <c r="N640"/>
  <c r="A641"/>
  <c r="B641"/>
  <c r="C641"/>
  <c r="D641"/>
  <c r="E641"/>
  <c r="F641"/>
  <c r="G641"/>
  <c r="H641"/>
  <c r="I641"/>
  <c r="J641"/>
  <c r="K641"/>
  <c r="L641"/>
  <c r="M641"/>
  <c r="N641"/>
  <c r="A642"/>
  <c r="B642"/>
  <c r="C642"/>
  <c r="D642"/>
  <c r="E642"/>
  <c r="F642"/>
  <c r="G642"/>
  <c r="H642"/>
  <c r="I642"/>
  <c r="J642"/>
  <c r="K642"/>
  <c r="L642"/>
  <c r="M642"/>
  <c r="N642"/>
  <c r="A643"/>
  <c r="B643"/>
  <c r="C643"/>
  <c r="D643"/>
  <c r="E643"/>
  <c r="F643"/>
  <c r="G643"/>
  <c r="H643"/>
  <c r="I643"/>
  <c r="J643"/>
  <c r="K643"/>
  <c r="L643"/>
  <c r="M643"/>
  <c r="N643"/>
  <c r="A644"/>
  <c r="B644"/>
  <c r="C644"/>
  <c r="D644"/>
  <c r="E644"/>
  <c r="F644"/>
  <c r="G644"/>
  <c r="H644"/>
  <c r="I644"/>
  <c r="J644"/>
  <c r="K644"/>
  <c r="L644"/>
  <c r="M644"/>
  <c r="N644"/>
  <c r="A645"/>
  <c r="B645"/>
  <c r="C645"/>
  <c r="D645"/>
  <c r="E645"/>
  <c r="F645"/>
  <c r="G645"/>
  <c r="H645"/>
  <c r="I645"/>
  <c r="J645"/>
  <c r="K645"/>
  <c r="L645"/>
  <c r="M645"/>
  <c r="N645"/>
  <c r="A646"/>
  <c r="B646"/>
  <c r="C646"/>
  <c r="D646"/>
  <c r="E646"/>
  <c r="F646"/>
  <c r="G646"/>
  <c r="H646"/>
  <c r="I646"/>
  <c r="J646"/>
  <c r="K646"/>
  <c r="L646"/>
  <c r="M646"/>
  <c r="N646"/>
  <c r="A647"/>
  <c r="B647"/>
  <c r="C647"/>
  <c r="D647"/>
  <c r="E647"/>
  <c r="F647"/>
  <c r="G647"/>
  <c r="H647"/>
  <c r="I647"/>
  <c r="J647"/>
  <c r="K647"/>
  <c r="L647"/>
  <c r="M647"/>
  <c r="N647"/>
  <c r="A648"/>
  <c r="B648"/>
  <c r="C648"/>
  <c r="D648"/>
  <c r="E648"/>
  <c r="F648"/>
  <c r="G648"/>
  <c r="H648"/>
  <c r="I648"/>
  <c r="J648"/>
  <c r="K648"/>
  <c r="L648"/>
  <c r="M648"/>
  <c r="N648"/>
  <c r="A649"/>
  <c r="B649"/>
  <c r="C649"/>
  <c r="D649"/>
  <c r="E649"/>
  <c r="F649"/>
  <c r="G649"/>
  <c r="H649"/>
  <c r="I649"/>
  <c r="J649"/>
  <c r="K649"/>
  <c r="L649"/>
  <c r="M649"/>
  <c r="N649"/>
  <c r="A650"/>
  <c r="B650"/>
  <c r="C650"/>
  <c r="D650"/>
  <c r="E650"/>
  <c r="F650"/>
  <c r="G650"/>
  <c r="H650"/>
  <c r="I650"/>
  <c r="J650"/>
  <c r="K650"/>
  <c r="L650"/>
  <c r="M650"/>
  <c r="N650"/>
  <c r="A651"/>
  <c r="B651"/>
  <c r="C651"/>
  <c r="D651"/>
  <c r="E651"/>
  <c r="F651"/>
  <c r="G651"/>
  <c r="H651"/>
  <c r="I651"/>
  <c r="J651"/>
  <c r="K651"/>
  <c r="L651"/>
  <c r="M651"/>
  <c r="N651"/>
  <c r="A652"/>
  <c r="B652"/>
  <c r="C652"/>
  <c r="D652"/>
  <c r="E652"/>
  <c r="F652"/>
  <c r="G652"/>
  <c r="H652"/>
  <c r="I652"/>
  <c r="J652"/>
  <c r="K652"/>
  <c r="L652"/>
  <c r="M652"/>
  <c r="N652"/>
  <c r="A653"/>
  <c r="B653"/>
  <c r="C653"/>
  <c r="D653"/>
  <c r="E653"/>
  <c r="F653"/>
  <c r="G653"/>
  <c r="H653"/>
  <c r="I653"/>
  <c r="J653"/>
  <c r="K653"/>
  <c r="L653"/>
  <c r="M653"/>
  <c r="N653"/>
  <c r="A654"/>
  <c r="B654"/>
  <c r="C654"/>
  <c r="D654"/>
  <c r="E654"/>
  <c r="F654"/>
  <c r="G654"/>
  <c r="H654"/>
  <c r="I654"/>
  <c r="J654"/>
  <c r="K654"/>
  <c r="L654"/>
  <c r="M654"/>
  <c r="N654"/>
  <c r="A655"/>
  <c r="B655"/>
  <c r="C655"/>
  <c r="D655"/>
  <c r="E655"/>
  <c r="F655"/>
  <c r="G655"/>
  <c r="H655"/>
  <c r="I655"/>
  <c r="J655"/>
  <c r="K655"/>
  <c r="L655"/>
  <c r="M655"/>
  <c r="N655"/>
  <c r="A656"/>
  <c r="B656"/>
  <c r="C656"/>
  <c r="D656"/>
  <c r="E656"/>
  <c r="F656"/>
  <c r="G656"/>
  <c r="H656"/>
  <c r="I656"/>
  <c r="J656"/>
  <c r="K656"/>
  <c r="L656"/>
  <c r="M656"/>
  <c r="N656"/>
  <c r="A657"/>
  <c r="B657"/>
  <c r="C657"/>
  <c r="D657"/>
  <c r="E657"/>
  <c r="F657"/>
  <c r="G657"/>
  <c r="H657"/>
  <c r="I657"/>
  <c r="J657"/>
  <c r="K657"/>
  <c r="L657"/>
  <c r="M657"/>
  <c r="N657"/>
  <c r="A658"/>
  <c r="B658"/>
  <c r="C658"/>
  <c r="D658"/>
  <c r="E658"/>
  <c r="F658"/>
  <c r="G658"/>
  <c r="H658"/>
  <c r="I658"/>
  <c r="J658"/>
  <c r="K658"/>
  <c r="L658"/>
  <c r="M658"/>
  <c r="N658"/>
  <c r="A659"/>
  <c r="B659"/>
  <c r="C659"/>
  <c r="D659"/>
  <c r="E659"/>
  <c r="F659"/>
  <c r="G659"/>
  <c r="H659"/>
  <c r="I659"/>
  <c r="J659"/>
  <c r="K659"/>
  <c r="L659"/>
  <c r="M659"/>
  <c r="N659"/>
  <c r="A660"/>
  <c r="B660"/>
  <c r="C660"/>
  <c r="D660"/>
  <c r="E660"/>
  <c r="F660"/>
  <c r="G660"/>
  <c r="H660"/>
  <c r="I660"/>
  <c r="J660"/>
  <c r="K660"/>
  <c r="L660"/>
  <c r="M660"/>
  <c r="N660"/>
  <c r="A661"/>
  <c r="B661"/>
  <c r="C661"/>
  <c r="D661"/>
  <c r="E661"/>
  <c r="F661"/>
  <c r="G661"/>
  <c r="H661"/>
  <c r="I661"/>
  <c r="J661"/>
  <c r="K661"/>
  <c r="L661"/>
  <c r="M661"/>
  <c r="N661"/>
  <c r="A662"/>
  <c r="B662"/>
  <c r="C662"/>
  <c r="D662"/>
  <c r="E662"/>
  <c r="F662"/>
  <c r="G662"/>
  <c r="H662"/>
  <c r="I662"/>
  <c r="J662"/>
  <c r="K662"/>
  <c r="L662"/>
  <c r="M662"/>
  <c r="N662"/>
  <c r="A663"/>
  <c r="B663"/>
  <c r="C663"/>
  <c r="D663"/>
  <c r="E663"/>
  <c r="F663"/>
  <c r="G663"/>
  <c r="H663"/>
  <c r="I663"/>
  <c r="J663"/>
  <c r="K663"/>
  <c r="L663"/>
  <c r="M663"/>
  <c r="N663"/>
  <c r="A664"/>
  <c r="B664"/>
  <c r="C664"/>
  <c r="D664"/>
  <c r="E664"/>
  <c r="F664"/>
  <c r="G664"/>
  <c r="H664"/>
  <c r="I664"/>
  <c r="J664"/>
  <c r="K664"/>
  <c r="L664"/>
  <c r="M664"/>
  <c r="N664"/>
  <c r="A665"/>
  <c r="B665"/>
  <c r="C665"/>
  <c r="D665"/>
  <c r="E665"/>
  <c r="F665"/>
  <c r="G665"/>
  <c r="H665"/>
  <c r="I665"/>
  <c r="J665"/>
  <c r="K665"/>
  <c r="L665"/>
  <c r="M665"/>
  <c r="N665"/>
  <c r="A666"/>
  <c r="B666"/>
  <c r="C666"/>
  <c r="D666"/>
  <c r="E666"/>
  <c r="F666"/>
  <c r="G666"/>
  <c r="H666"/>
  <c r="I666"/>
  <c r="J666"/>
  <c r="K666"/>
  <c r="L666"/>
  <c r="M666"/>
  <c r="N666"/>
  <c r="A667"/>
  <c r="B667"/>
  <c r="C667"/>
  <c r="D667"/>
  <c r="E667"/>
  <c r="F667"/>
  <c r="G667"/>
  <c r="H667"/>
  <c r="I667"/>
  <c r="J667"/>
  <c r="K667"/>
  <c r="L667"/>
  <c r="M667"/>
  <c r="N667"/>
  <c r="A668"/>
  <c r="B668"/>
  <c r="C668"/>
  <c r="D668"/>
  <c r="E668"/>
  <c r="F668"/>
  <c r="G668"/>
  <c r="H668"/>
  <c r="I668"/>
  <c r="J668"/>
  <c r="K668"/>
  <c r="L668"/>
  <c r="M668"/>
  <c r="N668"/>
  <c r="A669"/>
  <c r="B669"/>
  <c r="C669"/>
  <c r="D669"/>
  <c r="E669"/>
  <c r="F669"/>
  <c r="G669"/>
  <c r="H669"/>
  <c r="I669"/>
  <c r="J669"/>
  <c r="K669"/>
  <c r="L669"/>
  <c r="M669"/>
  <c r="N669"/>
  <c r="A670"/>
  <c r="B670"/>
  <c r="C670"/>
  <c r="D670"/>
  <c r="E670"/>
  <c r="F670"/>
  <c r="G670"/>
  <c r="H670"/>
  <c r="I670"/>
  <c r="J670"/>
  <c r="K670"/>
  <c r="L670"/>
  <c r="M670"/>
  <c r="N670"/>
  <c r="A671"/>
  <c r="B671"/>
  <c r="C671"/>
  <c r="D671"/>
  <c r="E671"/>
  <c r="F671"/>
  <c r="G671"/>
  <c r="H671"/>
  <c r="I671"/>
  <c r="J671"/>
  <c r="K671"/>
  <c r="L671"/>
  <c r="M671"/>
  <c r="N671"/>
  <c r="A672"/>
  <c r="B672"/>
  <c r="C672"/>
  <c r="D672"/>
  <c r="E672"/>
  <c r="F672"/>
  <c r="G672"/>
  <c r="H672"/>
  <c r="I672"/>
  <c r="J672"/>
  <c r="K672"/>
  <c r="L672"/>
  <c r="M672"/>
  <c r="N672"/>
  <c r="A673"/>
  <c r="B673"/>
  <c r="C673"/>
  <c r="D673"/>
  <c r="E673"/>
  <c r="F673"/>
  <c r="G673"/>
  <c r="H673"/>
  <c r="I673"/>
  <c r="J673"/>
  <c r="K673"/>
  <c r="L673"/>
  <c r="M673"/>
  <c r="N673"/>
  <c r="A674"/>
  <c r="B674"/>
  <c r="C674"/>
  <c r="D674"/>
  <c r="E674"/>
  <c r="F674"/>
  <c r="G674"/>
  <c r="H674"/>
  <c r="I674"/>
  <c r="J674"/>
  <c r="K674"/>
  <c r="L674"/>
  <c r="M674"/>
  <c r="N674"/>
  <c r="A675"/>
  <c r="B675"/>
  <c r="C675"/>
  <c r="D675"/>
  <c r="E675"/>
  <c r="F675"/>
  <c r="G675"/>
  <c r="H675"/>
  <c r="I675"/>
  <c r="J675"/>
  <c r="K675"/>
  <c r="L675"/>
  <c r="M675"/>
  <c r="N675"/>
  <c r="A676"/>
  <c r="B676"/>
  <c r="C676"/>
  <c r="D676"/>
  <c r="E676"/>
  <c r="F676"/>
  <c r="G676"/>
  <c r="H676"/>
  <c r="I676"/>
  <c r="J676"/>
  <c r="K676"/>
  <c r="L676"/>
  <c r="M676"/>
  <c r="N676"/>
  <c r="A677"/>
  <c r="B677"/>
  <c r="C677"/>
  <c r="D677"/>
  <c r="E677"/>
  <c r="F677"/>
  <c r="G677"/>
  <c r="H677"/>
  <c r="I677"/>
  <c r="J677"/>
  <c r="K677"/>
  <c r="L677"/>
  <c r="M677"/>
  <c r="N677"/>
  <c r="A678"/>
  <c r="B678"/>
  <c r="C678"/>
  <c r="D678"/>
  <c r="E678"/>
  <c r="F678"/>
  <c r="G678"/>
  <c r="H678"/>
  <c r="I678"/>
  <c r="J678"/>
  <c r="K678"/>
  <c r="L678"/>
  <c r="M678"/>
  <c r="N678"/>
  <c r="A679"/>
  <c r="B679"/>
  <c r="C679"/>
  <c r="D679"/>
  <c r="E679"/>
  <c r="F679"/>
  <c r="G679"/>
  <c r="H679"/>
  <c r="I679"/>
  <c r="J679"/>
  <c r="K679"/>
  <c r="L679"/>
  <c r="M679"/>
  <c r="N679"/>
  <c r="A680"/>
  <c r="B680"/>
  <c r="C680"/>
  <c r="D680"/>
  <c r="E680"/>
  <c r="F680"/>
  <c r="G680"/>
  <c r="H680"/>
  <c r="I680"/>
  <c r="J680"/>
  <c r="K680"/>
  <c r="L680"/>
  <c r="M680"/>
  <c r="N680"/>
  <c r="A681"/>
  <c r="B681"/>
  <c r="C681"/>
  <c r="D681"/>
  <c r="E681"/>
  <c r="F681"/>
  <c r="G681"/>
  <c r="H681"/>
  <c r="I681"/>
  <c r="J681"/>
  <c r="K681"/>
  <c r="L681"/>
  <c r="M681"/>
  <c r="N681"/>
  <c r="A682"/>
  <c r="B682"/>
  <c r="C682"/>
  <c r="D682"/>
  <c r="E682"/>
  <c r="F682"/>
  <c r="G682"/>
  <c r="H682"/>
  <c r="I682"/>
  <c r="J682"/>
  <c r="K682"/>
  <c r="L682"/>
  <c r="M682"/>
  <c r="N682"/>
  <c r="A683"/>
  <c r="B683"/>
  <c r="C683"/>
  <c r="D683"/>
  <c r="E683"/>
  <c r="F683"/>
  <c r="G683"/>
  <c r="H683"/>
  <c r="I683"/>
  <c r="J683"/>
  <c r="K683"/>
  <c r="L683"/>
  <c r="M683"/>
  <c r="N683"/>
  <c r="A684"/>
  <c r="B684"/>
  <c r="C684"/>
  <c r="D684"/>
  <c r="E684"/>
  <c r="F684"/>
  <c r="G684"/>
  <c r="H684"/>
  <c r="I684"/>
  <c r="J684"/>
  <c r="K684"/>
  <c r="L684"/>
  <c r="M684"/>
  <c r="N684"/>
  <c r="A685"/>
  <c r="B685"/>
  <c r="C685"/>
  <c r="D685"/>
  <c r="E685"/>
  <c r="F685"/>
  <c r="G685"/>
  <c r="H685"/>
  <c r="I685"/>
  <c r="J685"/>
  <c r="K685"/>
  <c r="L685"/>
  <c r="M685"/>
  <c r="N685"/>
  <c r="A686"/>
  <c r="B686"/>
  <c r="C686"/>
  <c r="D686"/>
  <c r="E686"/>
  <c r="F686"/>
  <c r="G686"/>
  <c r="H686"/>
  <c r="I686"/>
  <c r="J686"/>
  <c r="K686"/>
  <c r="L686"/>
  <c r="M686"/>
  <c r="N686"/>
  <c r="A687"/>
  <c r="B687"/>
  <c r="C687"/>
  <c r="D687"/>
  <c r="E687"/>
  <c r="F687"/>
  <c r="G687"/>
  <c r="H687"/>
  <c r="I687"/>
  <c r="J687"/>
  <c r="K687"/>
  <c r="L687"/>
  <c r="M687"/>
  <c r="N687"/>
  <c r="A688"/>
  <c r="B688"/>
  <c r="C688"/>
  <c r="D688"/>
  <c r="E688"/>
  <c r="F688"/>
  <c r="G688"/>
  <c r="H688"/>
  <c r="I688"/>
  <c r="J688"/>
  <c r="K688"/>
  <c r="L688"/>
  <c r="M688"/>
  <c r="N688"/>
  <c r="A689"/>
  <c r="B689"/>
  <c r="C689"/>
  <c r="D689"/>
  <c r="E689"/>
  <c r="F689"/>
  <c r="G689"/>
  <c r="H689"/>
  <c r="I689"/>
  <c r="J689"/>
  <c r="K689"/>
  <c r="L689"/>
  <c r="M689"/>
  <c r="N689"/>
  <c r="A690"/>
  <c r="B690"/>
  <c r="C690"/>
  <c r="D690"/>
  <c r="E690"/>
  <c r="F690"/>
  <c r="G690"/>
  <c r="H690"/>
  <c r="I690"/>
  <c r="J690"/>
  <c r="K690"/>
  <c r="L690"/>
  <c r="M690"/>
  <c r="N690"/>
  <c r="A691"/>
  <c r="B691"/>
  <c r="C691"/>
  <c r="D691"/>
  <c r="E691"/>
  <c r="F691"/>
  <c r="G691"/>
  <c r="H691"/>
  <c r="I691"/>
  <c r="J691"/>
  <c r="K691"/>
  <c r="L691"/>
  <c r="M691"/>
  <c r="N691"/>
  <c r="A692"/>
  <c r="B692"/>
  <c r="C692"/>
  <c r="D692"/>
  <c r="E692"/>
  <c r="F692"/>
  <c r="G692"/>
  <c r="H692"/>
  <c r="I692"/>
  <c r="J692"/>
  <c r="K692"/>
  <c r="L692"/>
  <c r="M692"/>
  <c r="N692"/>
  <c r="A693"/>
  <c r="B693"/>
  <c r="C693"/>
  <c r="D693"/>
  <c r="E693"/>
  <c r="F693"/>
  <c r="G693"/>
  <c r="H693"/>
  <c r="I693"/>
  <c r="J693"/>
  <c r="K693"/>
  <c r="L693"/>
  <c r="M693"/>
  <c r="N693"/>
  <c r="A694"/>
  <c r="B694"/>
  <c r="C694"/>
  <c r="D694"/>
  <c r="E694"/>
  <c r="F694"/>
  <c r="G694"/>
  <c r="H694"/>
  <c r="I694"/>
  <c r="J694"/>
  <c r="K694"/>
  <c r="L694"/>
  <c r="M694"/>
  <c r="N694"/>
  <c r="A695"/>
  <c r="B695"/>
  <c r="C695"/>
  <c r="D695"/>
  <c r="E695"/>
  <c r="F695"/>
  <c r="G695"/>
  <c r="H695"/>
  <c r="I695"/>
  <c r="J695"/>
  <c r="K695"/>
  <c r="L695"/>
  <c r="M695"/>
  <c r="N695"/>
  <c r="A696"/>
  <c r="B696"/>
  <c r="C696"/>
  <c r="D696"/>
  <c r="E696"/>
  <c r="F696"/>
  <c r="G696"/>
  <c r="H696"/>
  <c r="I696"/>
  <c r="J696"/>
  <c r="K696"/>
  <c r="L696"/>
  <c r="M696"/>
  <c r="N696"/>
  <c r="A697"/>
  <c r="B697"/>
  <c r="C697"/>
  <c r="D697"/>
  <c r="E697"/>
  <c r="F697"/>
  <c r="G697"/>
  <c r="H697"/>
  <c r="I697"/>
  <c r="J697"/>
  <c r="K697"/>
  <c r="L697"/>
  <c r="M697"/>
  <c r="N697"/>
  <c r="A698"/>
  <c r="B698"/>
  <c r="C698"/>
  <c r="D698"/>
  <c r="E698"/>
  <c r="F698"/>
  <c r="G698"/>
  <c r="H698"/>
  <c r="I698"/>
  <c r="J698"/>
  <c r="K698"/>
  <c r="L698"/>
  <c r="M698"/>
  <c r="N698"/>
  <c r="A699"/>
  <c r="B699"/>
  <c r="C699"/>
  <c r="D699"/>
  <c r="E699"/>
  <c r="F699"/>
  <c r="G699"/>
  <c r="H699"/>
  <c r="I699"/>
  <c r="J699"/>
  <c r="K699"/>
  <c r="L699"/>
  <c r="M699"/>
  <c r="N699"/>
  <c r="A700"/>
  <c r="B700"/>
  <c r="C700"/>
  <c r="D700"/>
  <c r="E700"/>
  <c r="F700"/>
  <c r="G700"/>
  <c r="H700"/>
  <c r="I700"/>
  <c r="J700"/>
  <c r="K700"/>
  <c r="L700"/>
  <c r="M700"/>
  <c r="N700"/>
  <c r="A701"/>
  <c r="B701"/>
  <c r="C701"/>
  <c r="D701"/>
  <c r="E701"/>
  <c r="F701"/>
  <c r="G701"/>
  <c r="H701"/>
  <c r="I701"/>
  <c r="J701"/>
  <c r="K701"/>
  <c r="L701"/>
  <c r="M701"/>
  <c r="N701"/>
  <c r="A702"/>
  <c r="B702"/>
  <c r="C702"/>
  <c r="D702"/>
  <c r="E702"/>
  <c r="F702"/>
  <c r="G702"/>
  <c r="H702"/>
  <c r="I702"/>
  <c r="J702"/>
  <c r="K702"/>
  <c r="L702"/>
  <c r="M702"/>
  <c r="N702"/>
  <c r="A703"/>
  <c r="B703"/>
  <c r="C703"/>
  <c r="D703"/>
  <c r="E703"/>
  <c r="F703"/>
  <c r="G703"/>
  <c r="H703"/>
  <c r="I703"/>
  <c r="J703"/>
  <c r="K703"/>
  <c r="L703"/>
  <c r="M703"/>
  <c r="N703"/>
  <c r="A704"/>
  <c r="B704"/>
  <c r="C704"/>
  <c r="D704"/>
  <c r="E704"/>
  <c r="F704"/>
  <c r="G704"/>
  <c r="H704"/>
  <c r="I704"/>
  <c r="J704"/>
  <c r="K704"/>
  <c r="L704"/>
  <c r="M704"/>
  <c r="N704"/>
  <c r="A705"/>
  <c r="B705"/>
  <c r="C705"/>
  <c r="D705"/>
  <c r="E705"/>
  <c r="F705"/>
  <c r="G705"/>
  <c r="H705"/>
  <c r="I705"/>
  <c r="J705"/>
  <c r="K705"/>
  <c r="L705"/>
  <c r="M705"/>
  <c r="N705"/>
  <c r="A706"/>
  <c r="B706"/>
  <c r="C706"/>
  <c r="D706"/>
  <c r="E706"/>
  <c r="F706"/>
  <c r="G706"/>
  <c r="H706"/>
  <c r="I706"/>
  <c r="J706"/>
  <c r="K706"/>
  <c r="L706"/>
  <c r="M706"/>
  <c r="N706"/>
  <c r="A707"/>
  <c r="B707"/>
  <c r="C707"/>
  <c r="D707"/>
  <c r="E707"/>
  <c r="F707"/>
  <c r="G707"/>
  <c r="H707"/>
  <c r="I707"/>
  <c r="J707"/>
  <c r="K707"/>
  <c r="L707"/>
  <c r="M707"/>
  <c r="N707"/>
  <c r="A708"/>
  <c r="B708"/>
  <c r="C708"/>
  <c r="D708"/>
  <c r="E708"/>
  <c r="F708"/>
  <c r="G708"/>
  <c r="H708"/>
  <c r="I708"/>
  <c r="J708"/>
  <c r="K708"/>
  <c r="L708"/>
  <c r="M708"/>
  <c r="N708"/>
  <c r="A709"/>
  <c r="B709"/>
  <c r="C709"/>
  <c r="D709"/>
  <c r="E709"/>
  <c r="F709"/>
  <c r="G709"/>
  <c r="H709"/>
  <c r="I709"/>
  <c r="J709"/>
  <c r="K709"/>
  <c r="L709"/>
  <c r="M709"/>
  <c r="N709"/>
  <c r="A710"/>
  <c r="B710"/>
  <c r="C710"/>
  <c r="D710"/>
  <c r="E710"/>
  <c r="F710"/>
  <c r="G710"/>
  <c r="H710"/>
  <c r="I710"/>
  <c r="J710"/>
  <c r="K710"/>
  <c r="L710"/>
  <c r="M710"/>
  <c r="N710"/>
  <c r="A711"/>
  <c r="B711"/>
  <c r="C711"/>
  <c r="D711"/>
  <c r="E711"/>
  <c r="F711"/>
  <c r="G711"/>
  <c r="H711"/>
  <c r="I711"/>
  <c r="J711"/>
  <c r="K711"/>
  <c r="L711"/>
  <c r="M711"/>
  <c r="N711"/>
  <c r="A712"/>
  <c r="B712"/>
  <c r="C712"/>
  <c r="D712"/>
  <c r="E712"/>
  <c r="F712"/>
  <c r="G712"/>
  <c r="H712"/>
  <c r="I712"/>
  <c r="J712"/>
  <c r="K712"/>
  <c r="L712"/>
  <c r="M712"/>
  <c r="N712"/>
  <c r="A713"/>
  <c r="B713"/>
  <c r="C713"/>
  <c r="D713"/>
  <c r="E713"/>
  <c r="F713"/>
  <c r="G713"/>
  <c r="H713"/>
  <c r="I713"/>
  <c r="J713"/>
  <c r="K713"/>
  <c r="L713"/>
  <c r="M713"/>
  <c r="N713"/>
  <c r="A714"/>
  <c r="B714"/>
  <c r="C714"/>
  <c r="D714"/>
  <c r="E714"/>
  <c r="F714"/>
  <c r="G714"/>
  <c r="H714"/>
  <c r="I714"/>
  <c r="J714"/>
  <c r="K714"/>
  <c r="L714"/>
  <c r="M714"/>
  <c r="N714"/>
  <c r="A715"/>
  <c r="B715"/>
  <c r="C715"/>
  <c r="D715"/>
  <c r="E715"/>
  <c r="F715"/>
  <c r="G715"/>
  <c r="H715"/>
  <c r="I715"/>
  <c r="J715"/>
  <c r="K715"/>
  <c r="L715"/>
  <c r="M715"/>
  <c r="N715"/>
  <c r="A716"/>
  <c r="B716"/>
  <c r="C716"/>
  <c r="D716"/>
  <c r="E716"/>
  <c r="F716"/>
  <c r="G716"/>
  <c r="H716"/>
  <c r="I716"/>
  <c r="J716"/>
  <c r="K716"/>
  <c r="L716"/>
  <c r="M716"/>
  <c r="N716"/>
  <c r="N3" i="2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2"/>
  <c r="O2"/>
  <c r="K2"/>
  <c r="L2"/>
  <c r="M2"/>
  <c r="J70"/>
  <c r="K70"/>
  <c r="L70"/>
  <c r="M70"/>
  <c r="J71"/>
  <c r="K71"/>
  <c r="L71"/>
  <c r="M71"/>
  <c r="J72"/>
  <c r="K72"/>
  <c r="L72"/>
  <c r="M72"/>
  <c r="J73"/>
  <c r="K73"/>
  <c r="L73"/>
  <c r="M73"/>
  <c r="J74"/>
  <c r="K74"/>
  <c r="L74"/>
  <c r="M74"/>
  <c r="J75"/>
  <c r="K75"/>
  <c r="L75"/>
  <c r="M75"/>
  <c r="J76"/>
  <c r="K76"/>
  <c r="L76"/>
  <c r="M76"/>
  <c r="J77"/>
  <c r="K77"/>
  <c r="L77"/>
  <c r="M77"/>
  <c r="J78"/>
  <c r="K78"/>
  <c r="L78"/>
  <c r="M78"/>
  <c r="J79"/>
  <c r="K79"/>
  <c r="L79"/>
  <c r="M79"/>
  <c r="J80"/>
  <c r="K80"/>
  <c r="L80"/>
  <c r="M80"/>
  <c r="J81"/>
  <c r="K81"/>
  <c r="L81"/>
  <c r="M81"/>
  <c r="J82"/>
  <c r="K82"/>
  <c r="L82"/>
  <c r="M82"/>
  <c r="J83"/>
  <c r="K83"/>
  <c r="L83"/>
  <c r="M83"/>
  <c r="J84"/>
  <c r="K84"/>
  <c r="L84"/>
  <c r="M84"/>
  <c r="J85"/>
  <c r="K85"/>
  <c r="L85"/>
  <c r="M85"/>
  <c r="J86"/>
  <c r="K86"/>
  <c r="L86"/>
  <c r="M86"/>
  <c r="J87"/>
  <c r="K87"/>
  <c r="L87"/>
  <c r="M87"/>
  <c r="J88"/>
  <c r="K88"/>
  <c r="L88"/>
  <c r="M88"/>
  <c r="J89"/>
  <c r="K89"/>
  <c r="L89"/>
  <c r="M89"/>
  <c r="J90"/>
  <c r="K90"/>
  <c r="L90"/>
  <c r="M90"/>
  <c r="J91"/>
  <c r="K91"/>
  <c r="L91"/>
  <c r="M91"/>
  <c r="J92"/>
  <c r="K92"/>
  <c r="L92"/>
  <c r="M92"/>
  <c r="J93"/>
  <c r="K93"/>
  <c r="L93"/>
  <c r="M93"/>
  <c r="J94"/>
  <c r="K94"/>
  <c r="L94"/>
  <c r="M94"/>
  <c r="J95"/>
  <c r="K95"/>
  <c r="L95"/>
  <c r="M95"/>
  <c r="J96"/>
  <c r="K96"/>
  <c r="L96"/>
  <c r="M96"/>
  <c r="J97"/>
  <c r="K97"/>
  <c r="L97"/>
  <c r="M97"/>
  <c r="J98"/>
  <c r="K98"/>
  <c r="L98"/>
  <c r="M98"/>
  <c r="J99"/>
  <c r="K99"/>
  <c r="L99"/>
  <c r="M99"/>
  <c r="J100"/>
  <c r="K100"/>
  <c r="L100"/>
  <c r="M100"/>
  <c r="J101"/>
  <c r="K101"/>
  <c r="L101"/>
  <c r="M101"/>
  <c r="J102"/>
  <c r="K102"/>
  <c r="L102"/>
  <c r="M102"/>
  <c r="J103"/>
  <c r="K103"/>
  <c r="L103"/>
  <c r="M103"/>
  <c r="J104"/>
  <c r="K104"/>
  <c r="L104"/>
  <c r="M104"/>
  <c r="J105"/>
  <c r="K105"/>
  <c r="L105"/>
  <c r="M105"/>
  <c r="J106"/>
  <c r="K106"/>
  <c r="L106"/>
  <c r="M106"/>
  <c r="J107"/>
  <c r="K107"/>
  <c r="L107"/>
  <c r="M107"/>
  <c r="J108"/>
  <c r="K108"/>
  <c r="L108"/>
  <c r="M108"/>
  <c r="J109"/>
  <c r="K109"/>
  <c r="L109"/>
  <c r="M109"/>
  <c r="J110"/>
  <c r="K110"/>
  <c r="L110"/>
  <c r="M110"/>
  <c r="J111"/>
  <c r="K111"/>
  <c r="L111"/>
  <c r="M111"/>
  <c r="J112"/>
  <c r="K112"/>
  <c r="L112"/>
  <c r="M112"/>
  <c r="J113"/>
  <c r="K113"/>
  <c r="L113"/>
  <c r="M113"/>
  <c r="J114"/>
  <c r="K114"/>
  <c r="L114"/>
  <c r="M114"/>
  <c r="J115"/>
  <c r="K115"/>
  <c r="L115"/>
  <c r="M115"/>
  <c r="J116"/>
  <c r="K116"/>
  <c r="L116"/>
  <c r="M116"/>
  <c r="J117"/>
  <c r="K117"/>
  <c r="L117"/>
  <c r="M117"/>
  <c r="J118"/>
  <c r="K118"/>
  <c r="L118"/>
  <c r="M118"/>
  <c r="J119"/>
  <c r="K119"/>
  <c r="L119"/>
  <c r="M119"/>
  <c r="J120"/>
  <c r="K120"/>
  <c r="L120"/>
  <c r="M120"/>
  <c r="J121"/>
  <c r="K121"/>
  <c r="L121"/>
  <c r="M121"/>
  <c r="J122"/>
  <c r="K122"/>
  <c r="L122"/>
  <c r="M122"/>
  <c r="J123"/>
  <c r="K123"/>
  <c r="L123"/>
  <c r="M123"/>
  <c r="J124"/>
  <c r="K124"/>
  <c r="L124"/>
  <c r="M124"/>
  <c r="J125"/>
  <c r="K125"/>
  <c r="L125"/>
  <c r="M125"/>
  <c r="J126"/>
  <c r="K126"/>
  <c r="L126"/>
  <c r="M126"/>
  <c r="J127"/>
  <c r="K127"/>
  <c r="L127"/>
  <c r="M127"/>
  <c r="J128"/>
  <c r="K128"/>
  <c r="L128"/>
  <c r="M128"/>
  <c r="J129"/>
  <c r="K129"/>
  <c r="L129"/>
  <c r="M129"/>
  <c r="J130"/>
  <c r="K130"/>
  <c r="L130"/>
  <c r="M130"/>
  <c r="J131"/>
  <c r="K131"/>
  <c r="L131"/>
  <c r="M131"/>
  <c r="J132"/>
  <c r="K132"/>
  <c r="L132"/>
  <c r="M132"/>
  <c r="J133"/>
  <c r="K133"/>
  <c r="L133"/>
  <c r="M133"/>
  <c r="J134"/>
  <c r="K134"/>
  <c r="L134"/>
  <c r="M134"/>
  <c r="J135"/>
  <c r="K135"/>
  <c r="L135"/>
  <c r="M135"/>
  <c r="J136"/>
  <c r="K136"/>
  <c r="L136"/>
  <c r="M136"/>
  <c r="J137"/>
  <c r="K137"/>
  <c r="L137"/>
  <c r="M137"/>
  <c r="J138"/>
  <c r="K138"/>
  <c r="L138"/>
  <c r="M138"/>
  <c r="J139"/>
  <c r="K139"/>
  <c r="L139"/>
  <c r="M139"/>
  <c r="J140"/>
  <c r="K140"/>
  <c r="L140"/>
  <c r="M140"/>
  <c r="J141"/>
  <c r="K141"/>
  <c r="L141"/>
  <c r="M141"/>
  <c r="J142"/>
  <c r="K142"/>
  <c r="L142"/>
  <c r="M142"/>
  <c r="J143"/>
  <c r="K143"/>
  <c r="L143"/>
  <c r="M143"/>
  <c r="J144"/>
  <c r="K144"/>
  <c r="L144"/>
  <c r="M144"/>
  <c r="J145"/>
  <c r="K145"/>
  <c r="L145"/>
  <c r="M145"/>
  <c r="J146"/>
  <c r="K146"/>
  <c r="L146"/>
  <c r="M146"/>
  <c r="J147"/>
  <c r="K147"/>
  <c r="L147"/>
  <c r="M147"/>
  <c r="J148"/>
  <c r="K148"/>
  <c r="L148"/>
  <c r="M148"/>
  <c r="J149"/>
  <c r="K149"/>
  <c r="L149"/>
  <c r="M149"/>
  <c r="J150"/>
  <c r="K150"/>
  <c r="L150"/>
  <c r="M150"/>
  <c r="J151"/>
  <c r="K151"/>
  <c r="L151"/>
  <c r="M151"/>
  <c r="J152"/>
  <c r="K152"/>
  <c r="L152"/>
  <c r="M152"/>
  <c r="J153"/>
  <c r="K153"/>
  <c r="L153"/>
  <c r="M153"/>
  <c r="J154"/>
  <c r="K154"/>
  <c r="L154"/>
  <c r="M154"/>
  <c r="J155"/>
  <c r="K155"/>
  <c r="L155"/>
  <c r="M155"/>
  <c r="J156"/>
  <c r="K156"/>
  <c r="L156"/>
  <c r="M156"/>
  <c r="J157"/>
  <c r="K157"/>
  <c r="L157"/>
  <c r="M157"/>
  <c r="J158"/>
  <c r="K158"/>
  <c r="L158"/>
  <c r="M158"/>
  <c r="J159"/>
  <c r="K159"/>
  <c r="L159"/>
  <c r="M159"/>
  <c r="J160"/>
  <c r="K160"/>
  <c r="L160"/>
  <c r="M160"/>
  <c r="J161"/>
  <c r="K161"/>
  <c r="L161"/>
  <c r="M161"/>
  <c r="J162"/>
  <c r="K162"/>
  <c r="L162"/>
  <c r="M162"/>
  <c r="J163"/>
  <c r="K163"/>
  <c r="L163"/>
  <c r="M163"/>
  <c r="J164"/>
  <c r="K164"/>
  <c r="L164"/>
  <c r="M164"/>
  <c r="J165"/>
  <c r="K165"/>
  <c r="L165"/>
  <c r="M165"/>
  <c r="J166"/>
  <c r="K166"/>
  <c r="L166"/>
  <c r="M166"/>
  <c r="J167"/>
  <c r="K167"/>
  <c r="L167"/>
  <c r="M167"/>
  <c r="J168"/>
  <c r="K168"/>
  <c r="L168"/>
  <c r="M168"/>
  <c r="J169"/>
  <c r="K169"/>
  <c r="L169"/>
  <c r="M169"/>
  <c r="J170"/>
  <c r="K170"/>
  <c r="L170"/>
  <c r="M170"/>
  <c r="J171"/>
  <c r="K171"/>
  <c r="L171"/>
  <c r="M171"/>
  <c r="J172"/>
  <c r="K172"/>
  <c r="L172"/>
  <c r="M172"/>
  <c r="J173"/>
  <c r="K173"/>
  <c r="L173"/>
  <c r="M173"/>
  <c r="J174"/>
  <c r="K174"/>
  <c r="L174"/>
  <c r="M174"/>
  <c r="J175"/>
  <c r="K175"/>
  <c r="L175"/>
  <c r="M175"/>
  <c r="J176"/>
  <c r="K176"/>
  <c r="L176"/>
  <c r="M176"/>
  <c r="J177"/>
  <c r="K177"/>
  <c r="L177"/>
  <c r="M177"/>
  <c r="J178"/>
  <c r="K178"/>
  <c r="L178"/>
  <c r="M178"/>
  <c r="J179"/>
  <c r="K179"/>
  <c r="L179"/>
  <c r="M179"/>
  <c r="J180"/>
  <c r="K180"/>
  <c r="L180"/>
  <c r="M180"/>
  <c r="J181"/>
  <c r="K181"/>
  <c r="L181"/>
  <c r="M181"/>
  <c r="J182"/>
  <c r="K182"/>
  <c r="L182"/>
  <c r="M182"/>
  <c r="J183"/>
  <c r="K183"/>
  <c r="L183"/>
  <c r="M183"/>
  <c r="J184"/>
  <c r="K184"/>
  <c r="L184"/>
  <c r="M184"/>
  <c r="J185"/>
  <c r="K185"/>
  <c r="L185"/>
  <c r="M185"/>
  <c r="J3"/>
  <c r="K3"/>
  <c r="L3"/>
  <c r="M3"/>
  <c r="J4"/>
  <c r="K4"/>
  <c r="L4"/>
  <c r="M4"/>
  <c r="J5"/>
  <c r="K5"/>
  <c r="L5"/>
  <c r="M5"/>
  <c r="J6"/>
  <c r="K6"/>
  <c r="L6"/>
  <c r="M6"/>
  <c r="J7"/>
  <c r="K7"/>
  <c r="L7"/>
  <c r="M7"/>
  <c r="J8"/>
  <c r="K8"/>
  <c r="L8"/>
  <c r="M8"/>
  <c r="J9"/>
  <c r="K9"/>
  <c r="L9"/>
  <c r="M9"/>
  <c r="J10"/>
  <c r="K10"/>
  <c r="L10"/>
  <c r="M10"/>
  <c r="J11"/>
  <c r="K11"/>
  <c r="L11"/>
  <c r="M11"/>
  <c r="J12"/>
  <c r="K12"/>
  <c r="L12"/>
  <c r="M12"/>
  <c r="J13"/>
  <c r="K13"/>
  <c r="L13"/>
  <c r="M13"/>
  <c r="J14"/>
  <c r="K14"/>
  <c r="L14"/>
  <c r="M14"/>
  <c r="J15"/>
  <c r="K15"/>
  <c r="L15"/>
  <c r="M15"/>
  <c r="J16"/>
  <c r="K16"/>
  <c r="L16"/>
  <c r="M16"/>
  <c r="J17"/>
  <c r="K17"/>
  <c r="L17"/>
  <c r="M17"/>
  <c r="J18"/>
  <c r="K18"/>
  <c r="L18"/>
  <c r="M18"/>
  <c r="J19"/>
  <c r="K19"/>
  <c r="L19"/>
  <c r="M19"/>
  <c r="J20"/>
  <c r="K20"/>
  <c r="L20"/>
  <c r="M20"/>
  <c r="J21"/>
  <c r="K21"/>
  <c r="L21"/>
  <c r="M21"/>
  <c r="J22"/>
  <c r="K22"/>
  <c r="L22"/>
  <c r="M22"/>
  <c r="J23"/>
  <c r="K23"/>
  <c r="L23"/>
  <c r="M23"/>
  <c r="J24"/>
  <c r="K24"/>
  <c r="L24"/>
  <c r="M24"/>
  <c r="J25"/>
  <c r="K25"/>
  <c r="L25"/>
  <c r="M25"/>
  <c r="J26"/>
  <c r="K26"/>
  <c r="L26"/>
  <c r="M26"/>
  <c r="J27"/>
  <c r="K27"/>
  <c r="L27"/>
  <c r="M27"/>
  <c r="J28"/>
  <c r="K28"/>
  <c r="L28"/>
  <c r="M28"/>
  <c r="J29"/>
  <c r="K29"/>
  <c r="L29"/>
  <c r="M29"/>
  <c r="J30"/>
  <c r="K30"/>
  <c r="L30"/>
  <c r="M30"/>
  <c r="J31"/>
  <c r="K31"/>
  <c r="L31"/>
  <c r="M31"/>
  <c r="J32"/>
  <c r="K32"/>
  <c r="L32"/>
  <c r="M32"/>
  <c r="J33"/>
  <c r="K33"/>
  <c r="L33"/>
  <c r="M33"/>
  <c r="J34"/>
  <c r="K34"/>
  <c r="L34"/>
  <c r="M34"/>
  <c r="J35"/>
  <c r="K35"/>
  <c r="L35"/>
  <c r="M35"/>
  <c r="J36"/>
  <c r="K36"/>
  <c r="L36"/>
  <c r="M36"/>
  <c r="J37"/>
  <c r="K37"/>
  <c r="L37"/>
  <c r="M37"/>
  <c r="J38"/>
  <c r="K38"/>
  <c r="L38"/>
  <c r="M38"/>
  <c r="J39"/>
  <c r="K39"/>
  <c r="L39"/>
  <c r="M39"/>
  <c r="J40"/>
  <c r="K40"/>
  <c r="L40"/>
  <c r="M40"/>
  <c r="J41"/>
  <c r="K41"/>
  <c r="L41"/>
  <c r="M41"/>
  <c r="J42"/>
  <c r="K42"/>
  <c r="L42"/>
  <c r="M42"/>
  <c r="J43"/>
  <c r="K43"/>
  <c r="L43"/>
  <c r="M43"/>
  <c r="J44"/>
  <c r="K44"/>
  <c r="L44"/>
  <c r="M44"/>
  <c r="J45"/>
  <c r="K45"/>
  <c r="L45"/>
  <c r="M45"/>
  <c r="J46"/>
  <c r="K46"/>
  <c r="L46"/>
  <c r="M46"/>
  <c r="J47"/>
  <c r="K47"/>
  <c r="L47"/>
  <c r="M47"/>
  <c r="J48"/>
  <c r="K48"/>
  <c r="L48"/>
  <c r="M48"/>
  <c r="J49"/>
  <c r="K49"/>
  <c r="L49"/>
  <c r="M49"/>
  <c r="J50"/>
  <c r="K50"/>
  <c r="L50"/>
  <c r="M50"/>
  <c r="J51"/>
  <c r="K51"/>
  <c r="L51"/>
  <c r="M51"/>
  <c r="J52"/>
  <c r="K52"/>
  <c r="L52"/>
  <c r="M52"/>
  <c r="J53"/>
  <c r="K53"/>
  <c r="L53"/>
  <c r="M53"/>
  <c r="J54"/>
  <c r="K54"/>
  <c r="L54"/>
  <c r="M54"/>
  <c r="J55"/>
  <c r="K55"/>
  <c r="L55"/>
  <c r="M55"/>
  <c r="J56"/>
  <c r="K56"/>
  <c r="L56"/>
  <c r="M56"/>
  <c r="J57"/>
  <c r="K57"/>
  <c r="L57"/>
  <c r="M57"/>
  <c r="J58"/>
  <c r="K58"/>
  <c r="L58"/>
  <c r="M58"/>
  <c r="J59"/>
  <c r="K59"/>
  <c r="L59"/>
  <c r="M59"/>
  <c r="J60"/>
  <c r="K60"/>
  <c r="L60"/>
  <c r="M60"/>
  <c r="J61"/>
  <c r="K61"/>
  <c r="L61"/>
  <c r="M61"/>
  <c r="J62"/>
  <c r="K62"/>
  <c r="L62"/>
  <c r="M62"/>
  <c r="J63"/>
  <c r="K63"/>
  <c r="L63"/>
  <c r="M63"/>
  <c r="J64"/>
  <c r="K64"/>
  <c r="L64"/>
  <c r="M64"/>
  <c r="J65"/>
  <c r="K65"/>
  <c r="L65"/>
  <c r="M65"/>
  <c r="J66"/>
  <c r="K66"/>
  <c r="L66"/>
  <c r="M66"/>
  <c r="J67"/>
  <c r="K67"/>
  <c r="L67"/>
  <c r="M67"/>
  <c r="J68"/>
  <c r="K68"/>
  <c r="L68"/>
  <c r="M68"/>
  <c r="J69"/>
  <c r="K69"/>
  <c r="L69"/>
  <c r="M69"/>
  <c r="J2"/>
  <c r="V6" i="4" l="1"/>
  <c r="W6"/>
  <c r="V7"/>
  <c r="W7"/>
  <c r="V8"/>
  <c r="W8"/>
  <c r="V9"/>
  <c r="W9"/>
  <c r="V10"/>
  <c r="W10"/>
  <c r="V11"/>
  <c r="W11"/>
  <c r="V12"/>
  <c r="W12"/>
  <c r="V13"/>
  <c r="W13"/>
  <c r="V14"/>
  <c r="W14"/>
  <c r="V15"/>
  <c r="W15"/>
  <c r="V16"/>
  <c r="W16"/>
  <c r="V17"/>
  <c r="W17"/>
  <c r="V18"/>
  <c r="W18"/>
  <c r="V19"/>
  <c r="W19"/>
  <c r="V20"/>
  <c r="W20"/>
  <c r="V21"/>
  <c r="W21"/>
  <c r="V22"/>
  <c r="W22"/>
  <c r="V23"/>
  <c r="W23"/>
  <c r="V24"/>
  <c r="W24"/>
  <c r="V25"/>
  <c r="W25"/>
  <c r="V26"/>
  <c r="W26"/>
  <c r="V27"/>
  <c r="W27"/>
  <c r="V28"/>
  <c r="W28"/>
  <c r="V29"/>
  <c r="W29"/>
  <c r="V30"/>
  <c r="W30"/>
  <c r="V31"/>
  <c r="W31"/>
  <c r="V32"/>
  <c r="W32"/>
  <c r="V33"/>
  <c r="W33"/>
  <c r="V34"/>
  <c r="W34"/>
  <c r="V35"/>
  <c r="W35"/>
  <c r="V36"/>
  <c r="W36"/>
  <c r="V37"/>
  <c r="W37"/>
  <c r="V38"/>
  <c r="W38"/>
  <c r="V39"/>
  <c r="W39"/>
  <c r="V40"/>
  <c r="W40"/>
  <c r="V41"/>
  <c r="W41"/>
  <c r="V42"/>
  <c r="W42"/>
  <c r="V43"/>
  <c r="W43"/>
  <c r="V44"/>
  <c r="W44"/>
  <c r="V45"/>
  <c r="W45"/>
  <c r="V46"/>
  <c r="W46"/>
  <c r="V47"/>
  <c r="W47"/>
  <c r="V48"/>
  <c r="W48"/>
  <c r="V49"/>
  <c r="W49"/>
  <c r="V50"/>
  <c r="W50"/>
  <c r="V51"/>
  <c r="W51"/>
  <c r="V52"/>
  <c r="W52"/>
  <c r="V53"/>
  <c r="W53"/>
  <c r="V54"/>
  <c r="W54"/>
  <c r="V55"/>
  <c r="W55"/>
  <c r="V56"/>
  <c r="W56"/>
  <c r="V57"/>
  <c r="W57"/>
  <c r="V58"/>
  <c r="W58"/>
  <c r="V59"/>
  <c r="W59"/>
  <c r="V60"/>
  <c r="W60"/>
  <c r="V61"/>
  <c r="W61"/>
  <c r="V62"/>
  <c r="W62"/>
  <c r="V63"/>
  <c r="W63"/>
  <c r="V64"/>
  <c r="W64"/>
  <c r="V65"/>
  <c r="W65"/>
  <c r="V66"/>
  <c r="W66"/>
  <c r="V67"/>
  <c r="W67"/>
  <c r="V68"/>
  <c r="W68"/>
  <c r="V69"/>
  <c r="W69"/>
  <c r="V70"/>
  <c r="W70"/>
  <c r="V71"/>
  <c r="W71"/>
  <c r="V72"/>
  <c r="W72"/>
  <c r="V73"/>
  <c r="W73"/>
  <c r="V74"/>
  <c r="W74"/>
  <c r="V75"/>
  <c r="W75"/>
  <c r="V76"/>
  <c r="W76"/>
  <c r="V77"/>
  <c r="W77"/>
  <c r="V78"/>
  <c r="W78"/>
  <c r="V79"/>
  <c r="W79"/>
  <c r="V80"/>
  <c r="W80"/>
  <c r="V81"/>
  <c r="W81"/>
  <c r="V82"/>
  <c r="W82"/>
  <c r="V83"/>
  <c r="W83"/>
  <c r="V84"/>
  <c r="W84"/>
  <c r="V85"/>
  <c r="W85"/>
  <c r="V86"/>
  <c r="W86"/>
  <c r="V87"/>
  <c r="W87"/>
  <c r="V88"/>
  <c r="W88"/>
  <c r="V89"/>
  <c r="W89"/>
  <c r="V90"/>
  <c r="W90"/>
  <c r="V91"/>
  <c r="W91"/>
  <c r="V92"/>
  <c r="W92"/>
  <c r="V93"/>
  <c r="W93"/>
  <c r="V94"/>
  <c r="W94"/>
  <c r="V95"/>
  <c r="W95"/>
  <c r="V96"/>
  <c r="W96"/>
  <c r="V97"/>
  <c r="W97"/>
  <c r="V98"/>
  <c r="W98"/>
  <c r="V99"/>
  <c r="W99"/>
  <c r="V100"/>
  <c r="W100"/>
  <c r="V101"/>
  <c r="W101"/>
  <c r="V102"/>
  <c r="W102"/>
  <c r="V103"/>
  <c r="W103"/>
  <c r="V104"/>
  <c r="W104"/>
  <c r="V105"/>
  <c r="W105"/>
  <c r="V106"/>
  <c r="W106"/>
  <c r="V107"/>
  <c r="W107"/>
  <c r="V108"/>
  <c r="W108"/>
  <c r="V109"/>
  <c r="W109"/>
  <c r="V110"/>
  <c r="W110"/>
  <c r="V111"/>
  <c r="W111"/>
  <c r="V112"/>
  <c r="W112"/>
  <c r="V113"/>
  <c r="W113"/>
  <c r="V114"/>
  <c r="W114"/>
  <c r="V115"/>
  <c r="W115"/>
  <c r="V116"/>
  <c r="W116"/>
  <c r="V117"/>
  <c r="W117"/>
  <c r="V118"/>
  <c r="W118"/>
  <c r="V119"/>
  <c r="W119"/>
  <c r="V120"/>
  <c r="W120"/>
  <c r="V121"/>
  <c r="W121"/>
  <c r="V122"/>
  <c r="W122"/>
  <c r="V123"/>
  <c r="W123"/>
  <c r="V124"/>
  <c r="W124"/>
  <c r="V125"/>
  <c r="W125"/>
  <c r="V126"/>
  <c r="W126"/>
  <c r="V127"/>
  <c r="W127"/>
  <c r="V128"/>
  <c r="W128"/>
  <c r="V129"/>
  <c r="W129"/>
  <c r="V130"/>
  <c r="W130"/>
  <c r="V131"/>
  <c r="W131"/>
  <c r="V132"/>
  <c r="W132"/>
  <c r="V133"/>
  <c r="W133"/>
  <c r="V134"/>
  <c r="W134"/>
  <c r="V135"/>
  <c r="W135"/>
  <c r="V136"/>
  <c r="W136"/>
  <c r="V137"/>
  <c r="W137"/>
  <c r="V138"/>
  <c r="W138"/>
  <c r="V139"/>
  <c r="W139"/>
  <c r="V140"/>
  <c r="W140"/>
  <c r="V141"/>
  <c r="W141"/>
  <c r="V142"/>
  <c r="W142"/>
  <c r="V143"/>
  <c r="W143"/>
  <c r="V144"/>
  <c r="W144"/>
  <c r="V145"/>
  <c r="W145"/>
  <c r="V146"/>
  <c r="W146"/>
  <c r="V147"/>
  <c r="W147"/>
  <c r="V148"/>
  <c r="W148"/>
  <c r="V149"/>
  <c r="W149"/>
  <c r="V150"/>
  <c r="W150"/>
  <c r="V151"/>
  <c r="W151"/>
  <c r="V152"/>
  <c r="W152"/>
  <c r="V153"/>
  <c r="W153"/>
  <c r="V154"/>
  <c r="W154"/>
  <c r="V155"/>
  <c r="W155"/>
  <c r="V156"/>
  <c r="W156"/>
  <c r="V157"/>
  <c r="W157"/>
  <c r="V158"/>
  <c r="W158"/>
  <c r="V159"/>
  <c r="W159"/>
  <c r="V160"/>
  <c r="W160"/>
  <c r="V161"/>
  <c r="W161"/>
  <c r="V162"/>
  <c r="W162"/>
  <c r="V163"/>
  <c r="W163"/>
  <c r="V164"/>
  <c r="W164"/>
  <c r="V165"/>
  <c r="W165"/>
  <c r="V166"/>
  <c r="W166"/>
  <c r="V167"/>
  <c r="W167"/>
  <c r="V168"/>
  <c r="W168"/>
  <c r="V169"/>
  <c r="W169"/>
  <c r="V170"/>
  <c r="W170"/>
  <c r="V171"/>
  <c r="W171"/>
  <c r="V172"/>
  <c r="W172"/>
  <c r="V173"/>
  <c r="W173"/>
  <c r="V174"/>
  <c r="W174"/>
  <c r="V175"/>
  <c r="W175"/>
  <c r="V176"/>
  <c r="W176"/>
  <c r="V177"/>
  <c r="W177"/>
  <c r="V178"/>
  <c r="W178"/>
  <c r="V179"/>
  <c r="W179"/>
  <c r="V180"/>
  <c r="W180"/>
  <c r="V181"/>
  <c r="W181"/>
  <c r="V182"/>
  <c r="W182"/>
  <c r="V183"/>
  <c r="W183"/>
  <c r="V184"/>
  <c r="W184"/>
  <c r="V185"/>
  <c r="W185"/>
  <c r="V186"/>
  <c r="W186"/>
  <c r="V187"/>
  <c r="W187"/>
  <c r="V188"/>
  <c r="W188"/>
  <c r="V189"/>
  <c r="W189"/>
  <c r="V190"/>
  <c r="W190"/>
  <c r="V191"/>
  <c r="W191"/>
  <c r="V192"/>
  <c r="W192"/>
  <c r="V193"/>
  <c r="W193"/>
  <c r="V194"/>
  <c r="W194"/>
  <c r="V195"/>
  <c r="W195"/>
  <c r="V196"/>
  <c r="W196"/>
  <c r="V197"/>
  <c r="W197"/>
  <c r="V198"/>
  <c r="W198"/>
  <c r="V199"/>
  <c r="W199"/>
  <c r="V200"/>
  <c r="W200"/>
  <c r="V201"/>
  <c r="W201"/>
  <c r="V202"/>
  <c r="W202"/>
  <c r="V203"/>
  <c r="W203"/>
  <c r="V204"/>
  <c r="W204"/>
  <c r="V205"/>
  <c r="W205"/>
  <c r="V206"/>
  <c r="W206"/>
  <c r="V207"/>
  <c r="W207"/>
  <c r="V208"/>
  <c r="W208"/>
  <c r="V209"/>
  <c r="W209"/>
  <c r="V210"/>
  <c r="W210"/>
  <c r="V211"/>
  <c r="W211"/>
  <c r="V212"/>
  <c r="W212"/>
  <c r="V213"/>
  <c r="W213"/>
  <c r="V214"/>
  <c r="W214"/>
  <c r="V215"/>
  <c r="W215"/>
  <c r="V216"/>
  <c r="W216"/>
  <c r="V217"/>
  <c r="W217"/>
  <c r="V218"/>
  <c r="W218"/>
  <c r="V219"/>
  <c r="W219"/>
  <c r="V220"/>
  <c r="W220"/>
  <c r="V221"/>
  <c r="W221"/>
  <c r="V222"/>
  <c r="W222"/>
  <c r="V223"/>
  <c r="W223"/>
  <c r="V224"/>
  <c r="W224"/>
  <c r="V225"/>
  <c r="W225"/>
  <c r="V226"/>
  <c r="W226"/>
  <c r="V227"/>
  <c r="W227"/>
  <c r="V228"/>
  <c r="W228"/>
  <c r="V229"/>
  <c r="W229"/>
  <c r="V230"/>
  <c r="W230"/>
  <c r="V231"/>
  <c r="W231"/>
  <c r="V232"/>
  <c r="W232"/>
  <c r="V233"/>
  <c r="W233"/>
  <c r="V234"/>
  <c r="W234"/>
  <c r="V235"/>
  <c r="W235"/>
  <c r="V236"/>
  <c r="W236"/>
  <c r="V237"/>
  <c r="W237"/>
  <c r="V238"/>
  <c r="W238"/>
  <c r="V239"/>
  <c r="W239"/>
  <c r="V240"/>
  <c r="W240"/>
  <c r="V241"/>
  <c r="W241"/>
  <c r="V242"/>
  <c r="W242"/>
  <c r="V243"/>
  <c r="W243"/>
  <c r="V244"/>
  <c r="W244"/>
  <c r="V245"/>
  <c r="W245"/>
  <c r="V246"/>
  <c r="W246"/>
  <c r="V247"/>
  <c r="W247"/>
  <c r="V248"/>
  <c r="W248"/>
  <c r="V249"/>
  <c r="W249"/>
  <c r="V250"/>
  <c r="W250"/>
  <c r="V251"/>
  <c r="W251"/>
  <c r="V252"/>
  <c r="W252"/>
  <c r="V253"/>
  <c r="W253"/>
  <c r="V254"/>
  <c r="W254"/>
  <c r="V255"/>
  <c r="W255"/>
  <c r="V256"/>
  <c r="W256"/>
  <c r="V257"/>
  <c r="W257"/>
  <c r="V258"/>
  <c r="W258"/>
  <c r="V259"/>
  <c r="W259"/>
  <c r="V260"/>
  <c r="W260"/>
  <c r="V261"/>
  <c r="W261"/>
  <c r="V262"/>
  <c r="W262"/>
  <c r="V263"/>
  <c r="W263"/>
  <c r="V264"/>
  <c r="W264"/>
  <c r="V265"/>
  <c r="W265"/>
  <c r="V266"/>
  <c r="W266"/>
  <c r="V267"/>
  <c r="W267"/>
  <c r="V268"/>
  <c r="W268"/>
  <c r="V269"/>
  <c r="W269"/>
  <c r="V270"/>
  <c r="W270"/>
  <c r="V271"/>
  <c r="W271"/>
  <c r="V272"/>
  <c r="W272"/>
  <c r="V273"/>
  <c r="W273"/>
  <c r="V274"/>
  <c r="W274"/>
  <c r="V275"/>
  <c r="W275"/>
  <c r="V276"/>
  <c r="W276"/>
  <c r="V277"/>
  <c r="W277"/>
  <c r="V278"/>
  <c r="W278"/>
  <c r="V279"/>
  <c r="W279"/>
  <c r="V280"/>
  <c r="W280"/>
  <c r="V281"/>
  <c r="W281"/>
  <c r="V282"/>
  <c r="W282"/>
  <c r="V283"/>
  <c r="W283"/>
  <c r="V284"/>
  <c r="W284"/>
  <c r="V285"/>
  <c r="W285"/>
  <c r="V286"/>
  <c r="W286"/>
  <c r="V287"/>
  <c r="W287"/>
  <c r="V288"/>
  <c r="W288"/>
  <c r="V289"/>
  <c r="W289"/>
  <c r="V290"/>
  <c r="W290"/>
  <c r="V291"/>
  <c r="W291"/>
  <c r="V292"/>
  <c r="W292"/>
  <c r="V293"/>
  <c r="W293"/>
  <c r="V294"/>
  <c r="W294"/>
  <c r="V295"/>
  <c r="W295"/>
  <c r="V296"/>
  <c r="W296"/>
  <c r="V297"/>
  <c r="W297"/>
  <c r="V298"/>
  <c r="W298"/>
  <c r="V299"/>
  <c r="W299"/>
  <c r="V300"/>
  <c r="W300"/>
  <c r="V301"/>
  <c r="W301"/>
  <c r="V302"/>
  <c r="W302"/>
  <c r="V303"/>
  <c r="W303"/>
  <c r="V304"/>
  <c r="W304"/>
  <c r="V305"/>
  <c r="W305"/>
  <c r="V306"/>
  <c r="W306"/>
  <c r="V307"/>
  <c r="W307"/>
  <c r="V308"/>
  <c r="W308"/>
  <c r="V309"/>
  <c r="W309"/>
  <c r="V310"/>
  <c r="W310"/>
  <c r="V311"/>
  <c r="W311"/>
  <c r="V312"/>
  <c r="W312"/>
  <c r="V313"/>
  <c r="W313"/>
  <c r="V314"/>
  <c r="W314"/>
  <c r="V315"/>
  <c r="W315"/>
  <c r="V316"/>
  <c r="W316"/>
  <c r="V317"/>
  <c r="W317"/>
  <c r="V318"/>
  <c r="W318"/>
  <c r="V319"/>
  <c r="W319"/>
  <c r="V320"/>
  <c r="W320"/>
  <c r="V321"/>
  <c r="W321"/>
  <c r="V322"/>
  <c r="W322"/>
  <c r="V323"/>
  <c r="W323"/>
  <c r="V324"/>
  <c r="W324"/>
  <c r="V325"/>
  <c r="W325"/>
  <c r="V326"/>
  <c r="W326"/>
  <c r="V327"/>
  <c r="W327"/>
  <c r="V328"/>
  <c r="W328"/>
  <c r="V329"/>
  <c r="W329"/>
  <c r="V330"/>
  <c r="W330"/>
  <c r="V331"/>
  <c r="W331"/>
  <c r="V332"/>
  <c r="W332"/>
  <c r="V333"/>
  <c r="W333"/>
  <c r="V334"/>
  <c r="W334"/>
  <c r="V335"/>
  <c r="W335"/>
  <c r="V336"/>
  <c r="W336"/>
  <c r="V337"/>
  <c r="W337"/>
  <c r="V338"/>
  <c r="W338"/>
  <c r="V339"/>
  <c r="W339"/>
  <c r="V340"/>
  <c r="W340"/>
  <c r="V341"/>
  <c r="W341"/>
  <c r="V342"/>
  <c r="W342"/>
  <c r="V343"/>
  <c r="W343"/>
  <c r="V344"/>
  <c r="W344"/>
  <c r="V345"/>
  <c r="W345"/>
  <c r="V346"/>
  <c r="W346"/>
  <c r="V347"/>
  <c r="W347"/>
  <c r="V348"/>
  <c r="W348"/>
  <c r="V349"/>
  <c r="W349"/>
  <c r="V350"/>
  <c r="W350"/>
  <c r="V351"/>
  <c r="W351"/>
  <c r="V352"/>
  <c r="W352"/>
  <c r="V353"/>
  <c r="W353"/>
  <c r="V354"/>
  <c r="W354"/>
  <c r="V355"/>
  <c r="W355"/>
  <c r="V356"/>
  <c r="W356"/>
  <c r="V357"/>
  <c r="W357"/>
  <c r="V358"/>
  <c r="W358"/>
  <c r="V359"/>
  <c r="W359"/>
  <c r="V360"/>
  <c r="W360"/>
  <c r="V361"/>
  <c r="W361"/>
  <c r="V362"/>
  <c r="W362"/>
  <c r="V363"/>
  <c r="W363"/>
  <c r="V364"/>
  <c r="W364"/>
  <c r="V365"/>
  <c r="W365"/>
  <c r="V366"/>
  <c r="W366"/>
  <c r="V367"/>
  <c r="W367"/>
  <c r="V368"/>
  <c r="W368"/>
  <c r="V369"/>
  <c r="W369"/>
  <c r="V370"/>
  <c r="W370"/>
  <c r="V371"/>
  <c r="W371"/>
  <c r="V372"/>
  <c r="W372"/>
  <c r="V373"/>
  <c r="W373"/>
  <c r="V374"/>
  <c r="W374"/>
  <c r="V375"/>
  <c r="W375"/>
  <c r="V376"/>
  <c r="W376"/>
  <c r="V377"/>
  <c r="W377"/>
  <c r="V378"/>
  <c r="W378"/>
  <c r="V379"/>
  <c r="W379"/>
  <c r="V380"/>
  <c r="W380"/>
  <c r="V381"/>
  <c r="W381"/>
  <c r="V382"/>
  <c r="W382"/>
  <c r="V383"/>
  <c r="W383"/>
  <c r="V384"/>
  <c r="W384"/>
  <c r="V385"/>
  <c r="W385"/>
  <c r="V386"/>
  <c r="W386"/>
  <c r="V387"/>
  <c r="W387"/>
  <c r="V388"/>
  <c r="W388"/>
  <c r="V389"/>
  <c r="W389"/>
  <c r="V390"/>
  <c r="W390"/>
  <c r="V391"/>
  <c r="W391"/>
  <c r="V392"/>
  <c r="W392"/>
  <c r="V393"/>
  <c r="W393"/>
  <c r="V394"/>
  <c r="W394"/>
  <c r="V395"/>
  <c r="W395"/>
  <c r="V396"/>
  <c r="W396"/>
  <c r="V397"/>
  <c r="W397"/>
  <c r="V398"/>
  <c r="W398"/>
  <c r="V399"/>
  <c r="W399"/>
  <c r="V400"/>
  <c r="W400"/>
  <c r="V401"/>
  <c r="W401"/>
  <c r="V402"/>
  <c r="W402"/>
  <c r="V403"/>
  <c r="W403"/>
  <c r="V404"/>
  <c r="W404"/>
  <c r="V405"/>
  <c r="W405"/>
  <c r="V406"/>
  <c r="W406"/>
  <c r="V407"/>
  <c r="W407"/>
  <c r="V408"/>
  <c r="W408"/>
  <c r="V409"/>
  <c r="W409"/>
  <c r="V410"/>
  <c r="W410"/>
  <c r="V411"/>
  <c r="W411"/>
  <c r="V412"/>
  <c r="W412"/>
  <c r="V413"/>
  <c r="W413"/>
  <c r="V414"/>
  <c r="W414"/>
  <c r="V415"/>
  <c r="W415"/>
  <c r="V416"/>
  <c r="W416"/>
  <c r="V417"/>
  <c r="W417"/>
  <c r="V418"/>
  <c r="W418"/>
  <c r="V419"/>
  <c r="W419"/>
  <c r="V420"/>
  <c r="W420"/>
  <c r="V421"/>
  <c r="W421"/>
  <c r="V422"/>
  <c r="W422"/>
  <c r="V423"/>
  <c r="W423"/>
  <c r="V424"/>
  <c r="W424"/>
  <c r="V425"/>
  <c r="W425"/>
  <c r="V426"/>
  <c r="W426"/>
  <c r="V427"/>
  <c r="W427"/>
  <c r="V428"/>
  <c r="W428"/>
  <c r="V429"/>
  <c r="W429"/>
  <c r="V430"/>
  <c r="W430"/>
  <c r="V431"/>
  <c r="W431"/>
  <c r="V432"/>
  <c r="W432"/>
  <c r="V433"/>
  <c r="W433"/>
  <c r="V434"/>
  <c r="W434"/>
  <c r="V435"/>
  <c r="W435"/>
  <c r="V436"/>
  <c r="W436"/>
  <c r="V437"/>
  <c r="W437"/>
  <c r="V438"/>
  <c r="W438"/>
  <c r="V439"/>
  <c r="W439"/>
  <c r="V440"/>
  <c r="W440"/>
  <c r="V441"/>
  <c r="W441"/>
  <c r="V442"/>
  <c r="W442"/>
  <c r="V443"/>
  <c r="W443"/>
  <c r="V444"/>
  <c r="W444"/>
  <c r="V445"/>
  <c r="W445"/>
  <c r="V446"/>
  <c r="W446"/>
  <c r="V447"/>
  <c r="W447"/>
  <c r="V448"/>
  <c r="W448"/>
  <c r="V449"/>
  <c r="W449"/>
  <c r="V450"/>
  <c r="W450"/>
  <c r="V451"/>
  <c r="W451"/>
  <c r="V452"/>
  <c r="W452"/>
  <c r="V453"/>
  <c r="W453"/>
  <c r="V454"/>
  <c r="W454"/>
  <c r="V455"/>
  <c r="W455"/>
  <c r="V456"/>
  <c r="W456"/>
  <c r="V457"/>
  <c r="W457"/>
  <c r="V458"/>
  <c r="W458"/>
  <c r="V459"/>
  <c r="W459"/>
  <c r="V460"/>
  <c r="W460"/>
  <c r="V461"/>
  <c r="W461"/>
  <c r="V462"/>
  <c r="W462"/>
  <c r="V463"/>
  <c r="W463"/>
  <c r="V464"/>
  <c r="W464"/>
  <c r="V465"/>
  <c r="W465"/>
  <c r="V466"/>
  <c r="W466"/>
  <c r="V467"/>
  <c r="W467"/>
  <c r="V468"/>
  <c r="W468"/>
  <c r="V469"/>
  <c r="W469"/>
  <c r="V470"/>
  <c r="W470"/>
  <c r="V471"/>
  <c r="W471"/>
  <c r="V472"/>
  <c r="W472"/>
  <c r="V473"/>
  <c r="W473"/>
  <c r="V474"/>
  <c r="W474"/>
  <c r="V475"/>
  <c r="W475"/>
  <c r="V476"/>
  <c r="W476"/>
  <c r="V477"/>
  <c r="W477"/>
  <c r="V478"/>
  <c r="W478"/>
  <c r="V479"/>
  <c r="W479"/>
  <c r="V480"/>
  <c r="W480"/>
  <c r="V481"/>
  <c r="W481"/>
  <c r="V482"/>
  <c r="W482"/>
  <c r="V483"/>
  <c r="W483"/>
  <c r="V484"/>
  <c r="W484"/>
  <c r="V485"/>
  <c r="W485"/>
  <c r="V486"/>
  <c r="W486"/>
  <c r="V487"/>
  <c r="W487"/>
  <c r="V488"/>
  <c r="W488"/>
  <c r="V489"/>
  <c r="W489"/>
  <c r="V490"/>
  <c r="W490"/>
  <c r="V491"/>
  <c r="W491"/>
  <c r="V492"/>
  <c r="W492"/>
  <c r="V493"/>
  <c r="W493"/>
  <c r="V494"/>
  <c r="W494"/>
  <c r="V495"/>
  <c r="W495"/>
  <c r="V496"/>
  <c r="W496"/>
  <c r="V497"/>
  <c r="W497"/>
  <c r="V498"/>
  <c r="W498"/>
  <c r="V499"/>
  <c r="W499"/>
  <c r="V500"/>
  <c r="W500"/>
  <c r="V501"/>
  <c r="W501"/>
  <c r="V502"/>
  <c r="W502"/>
  <c r="V503"/>
  <c r="W503"/>
  <c r="V504"/>
  <c r="W504"/>
  <c r="V505"/>
  <c r="W505"/>
  <c r="V506"/>
  <c r="W506"/>
  <c r="V507"/>
  <c r="W507"/>
  <c r="V508"/>
  <c r="W508"/>
  <c r="V509"/>
  <c r="W509"/>
  <c r="V510"/>
  <c r="W510"/>
  <c r="V511"/>
  <c r="W511"/>
  <c r="V512"/>
  <c r="W512"/>
  <c r="V513"/>
  <c r="W513"/>
  <c r="V514"/>
  <c r="W514"/>
  <c r="V515"/>
  <c r="W515"/>
  <c r="V516"/>
  <c r="W516"/>
  <c r="V517"/>
  <c r="W517"/>
  <c r="V518"/>
  <c r="W518"/>
  <c r="V519"/>
  <c r="W519"/>
  <c r="V520"/>
  <c r="W520"/>
  <c r="V521"/>
  <c r="W521"/>
  <c r="V522"/>
  <c r="W522"/>
  <c r="V523"/>
  <c r="W523"/>
  <c r="V524"/>
  <c r="W524"/>
  <c r="V525"/>
  <c r="W525"/>
  <c r="V526"/>
  <c r="W526"/>
  <c r="V527"/>
  <c r="W527"/>
  <c r="V528"/>
  <c r="W528"/>
  <c r="V529"/>
  <c r="W529"/>
  <c r="V530"/>
  <c r="W530"/>
  <c r="V531"/>
  <c r="W531"/>
  <c r="V532"/>
  <c r="W532"/>
  <c r="V533"/>
  <c r="W533"/>
  <c r="V534"/>
  <c r="W534"/>
  <c r="V535"/>
  <c r="W535"/>
  <c r="V536"/>
  <c r="W536"/>
  <c r="V537"/>
  <c r="W537"/>
  <c r="V538"/>
  <c r="W538"/>
  <c r="V539"/>
  <c r="W539"/>
  <c r="V540"/>
  <c r="W540"/>
  <c r="V541"/>
  <c r="W541"/>
  <c r="V542"/>
  <c r="W542"/>
  <c r="V543"/>
  <c r="W543"/>
  <c r="V544"/>
  <c r="W544"/>
  <c r="V545"/>
  <c r="W545"/>
  <c r="V546"/>
  <c r="W546"/>
  <c r="V547"/>
  <c r="W547"/>
  <c r="V548"/>
  <c r="W548"/>
  <c r="V549"/>
  <c r="W549"/>
  <c r="V550"/>
  <c r="W550"/>
  <c r="V551"/>
  <c r="W551"/>
  <c r="V552"/>
  <c r="W552"/>
  <c r="V553"/>
  <c r="W553"/>
  <c r="V554"/>
  <c r="W554"/>
  <c r="V555"/>
  <c r="W555"/>
  <c r="V556"/>
  <c r="W556"/>
  <c r="V557"/>
  <c r="W557"/>
  <c r="V558"/>
  <c r="W558"/>
  <c r="V559"/>
  <c r="W559"/>
  <c r="V560"/>
  <c r="W560"/>
  <c r="V561"/>
  <c r="W561"/>
  <c r="V562"/>
  <c r="W562"/>
  <c r="V563"/>
  <c r="W563"/>
  <c r="V564"/>
  <c r="W564"/>
  <c r="V565"/>
  <c r="W565"/>
  <c r="V566"/>
  <c r="W566"/>
  <c r="V567"/>
  <c r="W567"/>
  <c r="V568"/>
  <c r="W568"/>
  <c r="V569"/>
  <c r="W569"/>
  <c r="V570"/>
  <c r="W570"/>
  <c r="V571"/>
  <c r="W571"/>
  <c r="V572"/>
  <c r="W572"/>
  <c r="V573"/>
  <c r="W573"/>
  <c r="V574"/>
  <c r="W574"/>
  <c r="V575"/>
  <c r="W575"/>
  <c r="V576"/>
  <c r="W576"/>
  <c r="Q7" l="1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6" l="1"/>
  <c r="O8" l="1"/>
  <c r="O9"/>
  <c r="O10"/>
  <c r="O12"/>
  <c r="O20"/>
  <c r="O37"/>
  <c r="O38"/>
  <c r="O40"/>
  <c r="O48"/>
  <c r="O55"/>
  <c r="O56"/>
  <c r="O58"/>
  <c r="O61"/>
  <c r="O65"/>
  <c r="O72"/>
  <c r="O74"/>
  <c r="O75"/>
  <c r="O142"/>
  <c r="O149"/>
  <c r="O219"/>
  <c r="O221"/>
  <c r="O260"/>
  <c r="O508"/>
  <c r="O511"/>
  <c r="O514"/>
  <c r="O516"/>
  <c r="O518"/>
  <c r="O520"/>
  <c r="O523"/>
  <c r="O525"/>
  <c r="O527"/>
  <c r="O529"/>
  <c r="O531"/>
  <c r="O533"/>
  <c r="O536"/>
  <c r="O540"/>
  <c r="O543"/>
  <c r="O545"/>
  <c r="O550"/>
  <c r="O552"/>
  <c r="O555"/>
  <c r="O557"/>
  <c r="O559"/>
  <c r="O561"/>
  <c r="O563"/>
  <c r="O565"/>
  <c r="O567"/>
  <c r="O569"/>
  <c r="O571"/>
  <c r="O574"/>
  <c r="O576"/>
  <c r="O578"/>
  <c r="O580"/>
  <c r="O582"/>
  <c r="O585"/>
  <c r="O587"/>
  <c r="O589"/>
  <c r="O591"/>
  <c r="O593"/>
  <c r="O597"/>
  <c r="O599"/>
  <c r="O601"/>
  <c r="O603"/>
  <c r="O605"/>
  <c r="O607"/>
  <c r="O609"/>
  <c r="O611"/>
  <c r="O614"/>
  <c r="O616"/>
  <c r="O619"/>
  <c r="O621"/>
  <c r="O623"/>
  <c r="O625"/>
  <c r="O627"/>
  <c r="O629"/>
  <c r="O631"/>
  <c r="O633"/>
  <c r="O635"/>
  <c r="O637"/>
  <c r="O640"/>
  <c r="O642"/>
  <c r="O645"/>
  <c r="O647"/>
  <c r="O649"/>
  <c r="O651"/>
  <c r="O655"/>
  <c r="O657"/>
  <c r="O659"/>
  <c r="O661"/>
  <c r="O663"/>
  <c r="O665"/>
  <c r="O668"/>
  <c r="O670"/>
  <c r="O672"/>
  <c r="O674"/>
  <c r="O676"/>
  <c r="O678"/>
  <c r="O680"/>
  <c r="O682"/>
  <c r="O684"/>
  <c r="O686"/>
  <c r="O688"/>
  <c r="O683" l="1"/>
  <c r="O681"/>
  <c r="O675"/>
  <c r="O673"/>
  <c r="O671"/>
  <c r="O669"/>
  <c r="O667"/>
  <c r="O666"/>
  <c r="O664"/>
  <c r="O658"/>
  <c r="O656"/>
  <c r="O648"/>
  <c r="O646"/>
  <c r="O634"/>
  <c r="O632"/>
  <c r="O626"/>
  <c r="O624"/>
  <c r="O618"/>
  <c r="O617"/>
  <c r="O615"/>
  <c r="O608"/>
  <c r="O606"/>
  <c r="O598"/>
  <c r="O596"/>
  <c r="O595"/>
  <c r="O594"/>
  <c r="O592"/>
  <c r="O590"/>
  <c r="O584"/>
  <c r="O583"/>
  <c r="O581"/>
  <c r="O579"/>
  <c r="O568"/>
  <c r="O566"/>
  <c r="O560"/>
  <c r="O558"/>
  <c r="O554"/>
  <c r="O553"/>
  <c r="O551"/>
  <c r="O549"/>
  <c r="O548"/>
  <c r="O547"/>
  <c r="O546"/>
  <c r="O542"/>
  <c r="O541"/>
  <c r="O538"/>
  <c r="O537"/>
  <c r="O528"/>
  <c r="O526"/>
  <c r="O522"/>
  <c r="O521"/>
  <c r="O519"/>
  <c r="O687"/>
  <c r="O685"/>
  <c r="O679"/>
  <c r="O677"/>
  <c r="O662"/>
  <c r="O660"/>
  <c r="O654"/>
  <c r="O653"/>
  <c r="O652"/>
  <c r="O650"/>
  <c r="O644"/>
  <c r="O643"/>
  <c r="O641"/>
  <c r="O639"/>
  <c r="O638"/>
  <c r="O636"/>
  <c r="O630"/>
  <c r="O628"/>
  <c r="O622"/>
  <c r="O620"/>
  <c r="O613"/>
  <c r="O612"/>
  <c r="O610"/>
  <c r="O604"/>
  <c r="O602"/>
  <c r="O600"/>
  <c r="O588"/>
  <c r="O586"/>
  <c r="O577"/>
  <c r="O575"/>
  <c r="O573"/>
  <c r="O572"/>
  <c r="O570"/>
  <c r="O564"/>
  <c r="O562"/>
  <c r="O556"/>
  <c r="O544"/>
  <c r="O539"/>
  <c r="O535"/>
  <c r="O534"/>
  <c r="O532"/>
  <c r="O530"/>
  <c r="O524"/>
  <c r="O517"/>
  <c r="O515"/>
  <c r="O513"/>
  <c r="O512"/>
  <c r="O510"/>
  <c r="O509"/>
  <c r="O507"/>
  <c r="O506"/>
  <c r="O505"/>
  <c r="O504"/>
  <c r="O503"/>
  <c r="O502"/>
  <c r="O501"/>
  <c r="O500"/>
  <c r="O499"/>
  <c r="O498"/>
  <c r="O497"/>
  <c r="O496"/>
  <c r="O495"/>
  <c r="O494"/>
  <c r="O493"/>
  <c r="O492"/>
  <c r="O491"/>
  <c r="O490"/>
  <c r="O489"/>
  <c r="O488"/>
  <c r="O487"/>
  <c r="O486"/>
  <c r="O485"/>
  <c r="O484"/>
  <c r="O483"/>
  <c r="O482"/>
  <c r="O481"/>
  <c r="O480"/>
  <c r="O479"/>
  <c r="O478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459"/>
  <c r="O458"/>
  <c r="O457"/>
  <c r="O456"/>
  <c r="O455"/>
  <c r="O454"/>
  <c r="O453"/>
  <c r="O452"/>
  <c r="O451"/>
  <c r="O450"/>
  <c r="O449"/>
  <c r="O448"/>
  <c r="O447"/>
  <c r="O446"/>
  <c r="O445"/>
  <c r="O444"/>
  <c r="O443"/>
  <c r="O442"/>
  <c r="O441"/>
  <c r="O440"/>
  <c r="O439"/>
  <c r="O438"/>
  <c r="O437"/>
  <c r="O436"/>
  <c r="O435"/>
  <c r="O434"/>
  <c r="O433"/>
  <c r="O432"/>
  <c r="O431"/>
  <c r="O430"/>
  <c r="O429"/>
  <c r="O428"/>
  <c r="O427"/>
  <c r="O426"/>
  <c r="O425"/>
  <c r="O424"/>
  <c r="O423"/>
  <c r="O422"/>
  <c r="O421"/>
  <c r="O420"/>
  <c r="O419"/>
  <c r="O418"/>
  <c r="O417"/>
  <c r="O416"/>
  <c r="O415"/>
  <c r="O414"/>
  <c r="O413"/>
  <c r="O412"/>
  <c r="O411"/>
  <c r="O410"/>
  <c r="O409"/>
  <c r="O408"/>
  <c r="O407"/>
  <c r="O406"/>
  <c r="O405"/>
  <c r="O404"/>
  <c r="O403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60"/>
  <c r="O359"/>
  <c r="O358"/>
  <c r="O357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38"/>
  <c r="O337"/>
  <c r="O336"/>
  <c r="O335"/>
  <c r="O334"/>
  <c r="O333"/>
  <c r="O332"/>
  <c r="O331"/>
  <c r="O330"/>
  <c r="O329"/>
  <c r="O328"/>
  <c r="O327"/>
  <c r="O326"/>
  <c r="O325"/>
  <c r="O324"/>
  <c r="O323"/>
  <c r="O322"/>
  <c r="O321"/>
  <c r="O320"/>
  <c r="O319"/>
  <c r="O318"/>
  <c r="O317"/>
  <c r="O316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98"/>
  <c r="O297"/>
  <c r="O296"/>
  <c r="O295"/>
  <c r="O294"/>
  <c r="O293"/>
  <c r="O292"/>
  <c r="O291"/>
  <c r="O290"/>
  <c r="O289"/>
  <c r="O288"/>
  <c r="O287"/>
  <c r="O286"/>
  <c r="O285"/>
  <c r="O284"/>
  <c r="O283"/>
  <c r="O282"/>
  <c r="O281"/>
  <c r="O280"/>
  <c r="O279"/>
  <c r="O278"/>
  <c r="O277"/>
  <c r="O276"/>
  <c r="O275"/>
  <c r="O274"/>
  <c r="O273"/>
  <c r="O272"/>
  <c r="O271"/>
  <c r="O270"/>
  <c r="O269"/>
  <c r="O268"/>
  <c r="O267"/>
  <c r="O266"/>
  <c r="O265"/>
  <c r="O264"/>
  <c r="O263"/>
  <c r="O262"/>
  <c r="O261"/>
  <c r="O259"/>
  <c r="O258"/>
  <c r="O257"/>
  <c r="O256"/>
  <c r="O255"/>
  <c r="O254"/>
  <c r="O253"/>
  <c r="O252"/>
  <c r="O251"/>
  <c r="O250"/>
  <c r="O249"/>
  <c r="O248"/>
  <c r="O247"/>
  <c r="O246"/>
  <c r="O245"/>
  <c r="O244"/>
  <c r="O243"/>
  <c r="O242"/>
  <c r="O241"/>
  <c r="O240"/>
  <c r="O239"/>
  <c r="O238"/>
  <c r="O237"/>
  <c r="O236"/>
  <c r="O235"/>
  <c r="O234"/>
  <c r="O233"/>
  <c r="O232"/>
  <c r="O231"/>
  <c r="O230"/>
  <c r="O229"/>
  <c r="O228"/>
  <c r="O227"/>
  <c r="O226"/>
  <c r="O225"/>
  <c r="O224"/>
  <c r="O223"/>
  <c r="O222"/>
  <c r="O220"/>
  <c r="O218"/>
  <c r="O217"/>
  <c r="O216"/>
  <c r="O215"/>
  <c r="O214"/>
  <c r="O213"/>
  <c r="O212"/>
  <c r="O211"/>
  <c r="O210"/>
  <c r="O209"/>
  <c r="O208"/>
  <c r="O207"/>
  <c r="O206"/>
  <c r="O205"/>
  <c r="O204"/>
  <c r="O203"/>
  <c r="O202"/>
  <c r="O201"/>
  <c r="O200"/>
  <c r="O199"/>
  <c r="O198"/>
  <c r="O197"/>
  <c r="O196"/>
  <c r="O195"/>
  <c r="O194"/>
  <c r="O193"/>
  <c r="O192"/>
  <c r="O191"/>
  <c r="O190"/>
  <c r="O189"/>
  <c r="O188"/>
  <c r="O187"/>
  <c r="O186"/>
  <c r="O185"/>
  <c r="O184"/>
  <c r="O183"/>
  <c r="O182"/>
  <c r="O181"/>
  <c r="O180"/>
  <c r="O179"/>
  <c r="O178"/>
  <c r="O177"/>
  <c r="O176"/>
  <c r="O175"/>
  <c r="O174"/>
  <c r="O173"/>
  <c r="O172"/>
  <c r="O171"/>
  <c r="O170"/>
  <c r="O169"/>
  <c r="O168"/>
  <c r="O167"/>
  <c r="O166"/>
  <c r="O165"/>
  <c r="O164"/>
  <c r="O163"/>
  <c r="O162"/>
  <c r="O161"/>
  <c r="O160"/>
  <c r="O159"/>
  <c r="O158"/>
  <c r="O157"/>
  <c r="O156"/>
  <c r="O155"/>
  <c r="O154"/>
  <c r="O153"/>
  <c r="O152"/>
  <c r="O151"/>
  <c r="O150"/>
  <c r="O148"/>
  <c r="O147"/>
  <c r="O146"/>
  <c r="O145"/>
  <c r="O144"/>
  <c r="O143"/>
  <c r="O141"/>
  <c r="O140"/>
  <c r="O139"/>
  <c r="O138"/>
  <c r="O137"/>
  <c r="O136"/>
  <c r="O135"/>
  <c r="O134"/>
  <c r="O133"/>
  <c r="O132"/>
  <c r="O131"/>
  <c r="O130"/>
  <c r="O129"/>
  <c r="O128"/>
  <c r="O127"/>
  <c r="O126"/>
  <c r="O125"/>
  <c r="O124"/>
  <c r="O123"/>
  <c r="O122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3"/>
  <c r="O71"/>
  <c r="O70"/>
  <c r="O69"/>
  <c r="O68"/>
  <c r="O67"/>
  <c r="O66"/>
  <c r="O64"/>
  <c r="O63"/>
  <c r="O62"/>
  <c r="O60"/>
  <c r="O59"/>
  <c r="O57"/>
  <c r="O54"/>
  <c r="O53"/>
  <c r="O52"/>
  <c r="O51"/>
  <c r="O50"/>
  <c r="O49"/>
  <c r="O47"/>
  <c r="O46"/>
  <c r="O45"/>
  <c r="O44"/>
  <c r="O43"/>
  <c r="O42"/>
  <c r="O41"/>
  <c r="O39"/>
  <c r="O36"/>
  <c r="O35"/>
  <c r="O34"/>
  <c r="O33"/>
  <c r="O32"/>
  <c r="O31"/>
  <c r="O30"/>
  <c r="O29"/>
  <c r="O28"/>
  <c r="O27"/>
  <c r="O26"/>
  <c r="O25"/>
  <c r="O24"/>
  <c r="O23"/>
  <c r="O22"/>
  <c r="O21"/>
  <c r="O19"/>
  <c r="O18"/>
  <c r="O17"/>
  <c r="O16"/>
  <c r="O15"/>
  <c r="O14"/>
  <c r="O13"/>
  <c r="O11"/>
  <c r="O7"/>
  <c r="O6"/>
  <c r="AB576" l="1"/>
  <c r="AB575"/>
  <c r="AB574"/>
  <c r="AB573"/>
  <c r="AB572"/>
  <c r="AB571"/>
  <c r="AB570"/>
  <c r="AB569"/>
  <c r="AB568"/>
  <c r="AB567"/>
  <c r="AB560" l="1"/>
  <c r="AB561"/>
  <c r="AB562"/>
  <c r="AB563"/>
  <c r="AB564"/>
  <c r="AB565"/>
  <c r="AB566"/>
  <c r="AB556"/>
  <c r="AB557"/>
  <c r="AB558"/>
  <c r="AB559"/>
  <c r="AB555" l="1"/>
  <c r="AB554"/>
  <c r="AB553"/>
  <c r="AB552"/>
  <c r="AB551"/>
  <c r="AB550"/>
  <c r="AB549"/>
  <c r="AB548"/>
  <c r="AB547"/>
  <c r="AB546"/>
  <c r="AB545"/>
  <c r="AB544"/>
  <c r="AB543"/>
  <c r="AB542"/>
  <c r="AB541"/>
  <c r="AB540"/>
  <c r="AB539"/>
  <c r="AB538"/>
  <c r="AB537"/>
  <c r="AB536"/>
  <c r="AB535"/>
  <c r="AB534"/>
  <c r="AB533"/>
  <c r="AB532"/>
  <c r="AB531"/>
  <c r="AB530"/>
  <c r="AB529"/>
  <c r="AB528"/>
  <c r="AB527"/>
  <c r="AB526"/>
  <c r="AB525"/>
  <c r="AB524"/>
  <c r="AB523"/>
  <c r="AB522"/>
  <c r="AB521"/>
  <c r="AB520"/>
  <c r="AB519"/>
  <c r="AB518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B484"/>
  <c r="AB483"/>
  <c r="AB482"/>
  <c r="AB481"/>
  <c r="AB480"/>
  <c r="AB479"/>
  <c r="AB478"/>
  <c r="AB477"/>
  <c r="AB476"/>
  <c r="AB475"/>
  <c r="AB474"/>
  <c r="AB473"/>
  <c r="AB472"/>
  <c r="AB471"/>
  <c r="AB470"/>
  <c r="AB469"/>
  <c r="AB468"/>
  <c r="AB467"/>
  <c r="AB466"/>
  <c r="AB465"/>
  <c r="AB464"/>
  <c r="AB463"/>
  <c r="AB462"/>
  <c r="AB461"/>
  <c r="AB460"/>
  <c r="AB459"/>
  <c r="AB458"/>
  <c r="AB457"/>
  <c r="AB456"/>
  <c r="AB455"/>
  <c r="AB454"/>
  <c r="AB453"/>
  <c r="AB452"/>
  <c r="AB451"/>
  <c r="AB450"/>
  <c r="AB449"/>
  <c r="AB448"/>
  <c r="AB447"/>
  <c r="AB446"/>
  <c r="AB445"/>
  <c r="AB444"/>
  <c r="AB443"/>
  <c r="AB442"/>
  <c r="AB441"/>
  <c r="AB440"/>
  <c r="AB439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B405"/>
  <c r="AB404"/>
  <c r="AB403"/>
  <c r="AB402"/>
  <c r="AB401"/>
  <c r="AB400"/>
  <c r="AB399"/>
  <c r="AB398"/>
  <c r="AB397"/>
  <c r="AB396"/>
  <c r="AB395"/>
  <c r="AB394"/>
  <c r="AB393"/>
  <c r="AB392"/>
  <c r="AB391"/>
  <c r="AB390"/>
  <c r="AB389"/>
  <c r="AB388"/>
  <c r="AB387"/>
  <c r="AB386"/>
  <c r="AB385"/>
  <c r="AB384"/>
  <c r="AB383"/>
  <c r="AB382"/>
  <c r="AB381"/>
  <c r="AB380"/>
  <c r="AB379"/>
  <c r="AB378"/>
  <c r="AB377"/>
  <c r="AB376"/>
  <c r="AB375"/>
  <c r="AB374"/>
  <c r="AB373"/>
  <c r="AB372"/>
  <c r="AB371"/>
  <c r="AB370"/>
  <c r="AB369"/>
  <c r="AB368"/>
  <c r="AB367"/>
  <c r="AB366"/>
  <c r="AB365"/>
  <c r="AB364"/>
  <c r="AB363"/>
  <c r="AB361"/>
  <c r="AB360"/>
  <c r="AB359"/>
  <c r="AB358"/>
  <c r="AB357"/>
  <c r="AB356"/>
  <c r="AB362"/>
  <c r="AB306" l="1"/>
  <c r="AB206"/>
  <c r="AB132"/>
  <c r="AB131"/>
  <c r="AB130"/>
  <c r="AB129"/>
  <c r="AB128"/>
  <c r="AB127"/>
  <c r="AB126"/>
  <c r="AB125"/>
  <c r="AB124"/>
  <c r="AB123"/>
  <c r="AB106"/>
  <c r="AB6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7"/>
  <c r="AB108"/>
  <c r="AB109"/>
  <c r="AB110"/>
  <c r="AB111"/>
  <c r="AB112"/>
  <c r="AB114"/>
  <c r="AB118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305" l="1"/>
  <c r="AB120"/>
  <c r="AB115"/>
  <c r="AB205"/>
  <c r="AB122"/>
  <c r="AB119"/>
  <c r="AB116"/>
  <c r="AB113"/>
  <c r="AB121"/>
  <c r="AB117"/>
  <c r="T6" l="1"/>
  <c r="T7"/>
  <c r="T8" l="1"/>
  <c r="T13"/>
  <c r="T9"/>
  <c r="T10"/>
  <c r="T11"/>
  <c r="T12"/>
  <c r="U6"/>
  <c r="T15" l="1"/>
  <c r="T14"/>
  <c r="AD6"/>
  <c r="Z6"/>
  <c r="U8"/>
  <c r="AD9"/>
  <c r="AD7"/>
  <c r="U7"/>
  <c r="T17" l="1"/>
  <c r="T16"/>
  <c r="Y6"/>
  <c r="AA6"/>
  <c r="AD8"/>
  <c r="U9"/>
  <c r="AA7"/>
  <c r="Z7"/>
  <c r="X6" l="1"/>
  <c r="T18"/>
  <c r="AE6"/>
  <c r="AC6"/>
  <c r="Y8"/>
  <c r="X8"/>
  <c r="Z8"/>
  <c r="AE8"/>
  <c r="AA8"/>
  <c r="AC9"/>
  <c r="AA9"/>
  <c r="AD11"/>
  <c r="Z9"/>
  <c r="U12"/>
  <c r="U10"/>
  <c r="AD10"/>
  <c r="AC7"/>
  <c r="AE7"/>
  <c r="Y7"/>
  <c r="AG6" l="1"/>
  <c r="AF6"/>
  <c r="U11"/>
  <c r="AC12"/>
  <c r="AC8"/>
  <c r="AA12"/>
  <c r="Z12"/>
  <c r="X12"/>
  <c r="Y12"/>
  <c r="AD12"/>
  <c r="Y9"/>
  <c r="AE9"/>
  <c r="AF8"/>
  <c r="AF7"/>
  <c r="U13"/>
  <c r="AA10"/>
  <c r="X7"/>
  <c r="X9"/>
  <c r="AH6" l="1"/>
  <c r="AI6" s="1"/>
  <c r="AF9"/>
  <c r="AE12"/>
  <c r="AC11"/>
  <c r="Z11"/>
  <c r="AF12"/>
  <c r="AG8"/>
  <c r="AH8" s="1"/>
</calcChain>
</file>

<file path=xl/sharedStrings.xml><?xml version="1.0" encoding="utf-8"?>
<sst xmlns="http://schemas.openxmlformats.org/spreadsheetml/2006/main" count="1689" uniqueCount="1228">
  <si>
    <t>组合编号</t>
  </si>
  <si>
    <t>组合名称</t>
  </si>
  <si>
    <t>谁的组合</t>
  </si>
  <si>
    <t>关联组合类型</t>
  </si>
  <si>
    <t>类型值1</t>
  </si>
  <si>
    <t>类型值2</t>
  </si>
  <si>
    <t>类型值3</t>
  </si>
  <si>
    <t>类型值4</t>
  </si>
  <si>
    <t>类型值5</t>
  </si>
  <si>
    <t>加成值类型1</t>
  </si>
  <si>
    <t>加成值类型2</t>
  </si>
  <si>
    <t>Both</t>
  </si>
  <si>
    <t>Excluded</t>
  </si>
  <si>
    <t>id</t>
  </si>
  <si>
    <t>name</t>
  </si>
  <si>
    <t>info_value_1</t>
  </si>
  <si>
    <t>info_value_2</t>
  </si>
  <si>
    <t>info_value_3</t>
  </si>
  <si>
    <t>info_value_4</t>
  </si>
  <si>
    <t>info_value_5</t>
  </si>
  <si>
    <t>type_1</t>
  </si>
  <si>
    <t>value_1</t>
  </si>
  <si>
    <t>type_2</t>
  </si>
  <si>
    <t>value_2</t>
  </si>
  <si>
    <t>王佐之才</t>
  </si>
  <si>
    <t>虎卫双煞</t>
  </si>
  <si>
    <t>一见倾心</t>
  </si>
  <si>
    <t>桃园结义</t>
  </si>
  <si>
    <t>白马将军</t>
  </si>
  <si>
    <t>相敬如宾</t>
  </si>
  <si>
    <t>托孤重臣</t>
  </si>
  <si>
    <t>谁敢杀我</t>
  </si>
  <si>
    <t>英雄美人</t>
  </si>
  <si>
    <t>兰心蕙质</t>
  </si>
  <si>
    <t>河北双雄</t>
  </si>
  <si>
    <t>刮骨疗毒</t>
  </si>
  <si>
    <t>汉室宗亲</t>
  </si>
  <si>
    <t>算无遗策</t>
  </si>
  <si>
    <t>身在曹营</t>
  </si>
  <si>
    <t>伉俪情深</t>
  </si>
  <si>
    <t>江东二张</t>
  </si>
  <si>
    <t>忠心耿耿</t>
  </si>
  <si>
    <t>铜墙铁壁</t>
  </si>
  <si>
    <t>冲锋陷阵</t>
  </si>
  <si>
    <t>纵横天下</t>
  </si>
  <si>
    <t>国色天香</t>
  </si>
  <si>
    <t>Client</t>
    <phoneticPr fontId="1" type="noConversion"/>
  </si>
  <si>
    <t>曹魏江山</t>
  </si>
  <si>
    <t>奇谋远略</t>
  </si>
  <si>
    <t>与郭嘉一起上阵，攻击提高24%</t>
  </si>
  <si>
    <t>虎痴安在</t>
  </si>
  <si>
    <t>犄角之势</t>
  </si>
  <si>
    <t>五虎上将</t>
  </si>
  <si>
    <t>子午奇谋</t>
  </si>
  <si>
    <t>乱世豪强</t>
  </si>
  <si>
    <t>郎情妾意</t>
  </si>
  <si>
    <t>东吴之柱</t>
  </si>
  <si>
    <t>托付江东</t>
  </si>
  <si>
    <t>与孙策一起上阵，攻击提高24%</t>
  </si>
  <si>
    <t>与貂蝉一起上阵，攻击提高24%</t>
  </si>
  <si>
    <t>乱世枭雄</t>
  </si>
  <si>
    <t>妖术惑世</t>
  </si>
  <si>
    <t>丹鼎传术</t>
  </si>
  <si>
    <t>各为其主</t>
  </si>
  <si>
    <t>并肩突击</t>
  </si>
  <si>
    <t>合围东海</t>
  </si>
  <si>
    <t>良禽择木</t>
  </si>
  <si>
    <t>兵贵神速</t>
  </si>
  <si>
    <t>奇谋鬼才</t>
  </si>
  <si>
    <t>乱世鬼谋</t>
  </si>
  <si>
    <t>与张飞一起上阵，生命提高15%</t>
  </si>
  <si>
    <t>仁君猛将</t>
  </si>
  <si>
    <t>白马银枪</t>
  </si>
  <si>
    <t>与赵云一起上阵，攻击提高15%</t>
  </si>
  <si>
    <t>裸衣恶斗</t>
  </si>
  <si>
    <t>箭不虚发</t>
  </si>
  <si>
    <t>家有虎妻</t>
  </si>
  <si>
    <t>与刘备一起上阵，生命提高15%</t>
  </si>
  <si>
    <t>此生有你</t>
  </si>
  <si>
    <t>君臣一心</t>
  </si>
  <si>
    <t>年少成名</t>
  </si>
  <si>
    <t>攻城掠地</t>
  </si>
  <si>
    <t>儒将风范</t>
  </si>
  <si>
    <t>悍将凶猛</t>
  </si>
  <si>
    <t>与貂蝉一起上阵，生命提高15%</t>
  </si>
  <si>
    <t>美人流离</t>
  </si>
  <si>
    <t>文德兼备</t>
  </si>
  <si>
    <t>武德昌盛</t>
  </si>
  <si>
    <t>与华佗一起上阵，攻击提高15%</t>
  </si>
  <si>
    <t>与曹操一起上阵，生命提高20%</t>
  </si>
  <si>
    <t>医道相左</t>
  </si>
  <si>
    <t>坚守汉中</t>
  </si>
  <si>
    <t>伏兵奇袭</t>
  </si>
  <si>
    <t>水路突围</t>
  </si>
  <si>
    <t>刚烈谋臣</t>
  </si>
  <si>
    <t>与田丰一起上阵，生命提高15%</t>
  </si>
  <si>
    <t>与程昱一起上阵，生命提高15%</t>
  </si>
  <si>
    <t>审时度势</t>
  </si>
  <si>
    <t>与徐晃一起上阵，攻击提高15%</t>
  </si>
  <si>
    <t>与张郃一起上阵，攻击提高15%</t>
  </si>
  <si>
    <t>背水一战</t>
  </si>
  <si>
    <t>严谨治军</t>
  </si>
  <si>
    <t>忠勇护主</t>
  </si>
  <si>
    <t>悍勇杀将</t>
  </si>
  <si>
    <t>与曹丕一起上阵，生命提高15%</t>
  </si>
  <si>
    <t>帝王之幸</t>
  </si>
  <si>
    <t>煮豆燃萁</t>
  </si>
  <si>
    <t>壮志未酬</t>
  </si>
  <si>
    <t>严法制典</t>
  </si>
  <si>
    <t>兄弟献策</t>
  </si>
  <si>
    <t>与马谡一起上阵，生命提高15%</t>
  </si>
  <si>
    <t>持重恭谨</t>
  </si>
  <si>
    <t>荆州危急</t>
  </si>
  <si>
    <t>与伊籍一起上阵，攻击提高15%</t>
  </si>
  <si>
    <t>夏侯宗亲</t>
  </si>
  <si>
    <t>与夏侯渊一起上阵，生命提高15%</t>
  </si>
  <si>
    <t>西蜀佳人</t>
  </si>
  <si>
    <t>水火双姬</t>
  </si>
  <si>
    <t>赤壁疑计</t>
  </si>
  <si>
    <t>孝道为先</t>
  </si>
  <si>
    <t>义结金兰</t>
  </si>
  <si>
    <t>关氏兄弟</t>
  </si>
  <si>
    <t>夷陵合击</t>
  </si>
  <si>
    <t>与马良一起上阵，攻击提高15%</t>
  </si>
  <si>
    <t>青年俊杰</t>
  </si>
  <si>
    <t>兄妹情深</t>
  </si>
  <si>
    <t>与张星彩一起上阵，生命提高15%</t>
  </si>
  <si>
    <t>巧计设伏</t>
  </si>
  <si>
    <t>烈焰滔天</t>
  </si>
  <si>
    <t>野蛮女友</t>
  </si>
  <si>
    <t>与孙尚香一起上阵，生命提高15%</t>
  </si>
  <si>
    <t>三朝老臣</t>
  </si>
  <si>
    <t>与孙权一起上阵，生命提高15%</t>
  </si>
  <si>
    <t>贤君慈后</t>
  </si>
  <si>
    <t>东征西讨</t>
  </si>
  <si>
    <t>铜雀春梦</t>
  </si>
  <si>
    <t>水陆合击</t>
  </si>
  <si>
    <t>与韩当一起上阵，生命提高15%</t>
  </si>
  <si>
    <t>怒保东吴</t>
  </si>
  <si>
    <t>筑城高手</t>
  </si>
  <si>
    <t>与张纮一起上阵，生命提高15%</t>
  </si>
  <si>
    <t>文士风流</t>
  </si>
  <si>
    <t>诗赋传世</t>
  </si>
  <si>
    <t>兄弟争雄</t>
  </si>
  <si>
    <t>素有德政</t>
  </si>
  <si>
    <t>素有医德</t>
  </si>
  <si>
    <t>与孙策一起上阵，攻击提高15%</t>
  </si>
  <si>
    <t>悍不畏死</t>
  </si>
  <si>
    <t>与华雄一起上阵，攻击提高15%</t>
  </si>
  <si>
    <t>智计之士</t>
  </si>
  <si>
    <t>不得明主</t>
  </si>
  <si>
    <t>巧谋无用</t>
  </si>
  <si>
    <t>挥师白马</t>
  </si>
  <si>
    <t>威风八面</t>
  </si>
  <si>
    <t>与文丑一起上阵，生命提高15%</t>
  </si>
  <si>
    <t>文氏大将</t>
  </si>
  <si>
    <t>与文聘一起上阵，生命提高15%</t>
  </si>
  <si>
    <t>助纣为虐</t>
  </si>
  <si>
    <t>以少胜多</t>
  </si>
  <si>
    <t>虎豹凶猛</t>
  </si>
  <si>
    <t>父子铁骑</t>
  </si>
  <si>
    <t>性急如火</t>
  </si>
  <si>
    <t>后蜀名臣</t>
  </si>
  <si>
    <t>义薄云天</t>
  </si>
  <si>
    <t>白虎之命</t>
  </si>
  <si>
    <t>乱世之谋</t>
  </si>
  <si>
    <t>辉煌守御</t>
  </si>
  <si>
    <t>辉煌护佑</t>
  </si>
  <si>
    <t>辉煌命运</t>
  </si>
  <si>
    <t>得道多助</t>
  </si>
  <si>
    <t>浴火重生</t>
  </si>
  <si>
    <t>辉煌威力</t>
  </si>
  <si>
    <t>兵法传承</t>
  </si>
  <si>
    <t>玄武之御</t>
  </si>
  <si>
    <t>玄武之命</t>
  </si>
  <si>
    <t>流星之力</t>
  </si>
  <si>
    <t>流星之御</t>
  </si>
  <si>
    <t>流星之护</t>
  </si>
  <si>
    <t>兵法大师</t>
  </si>
  <si>
    <t>流星之命</t>
  </si>
  <si>
    <t>青龙之力</t>
  </si>
  <si>
    <t>青龙之御</t>
  </si>
  <si>
    <t>天罡之力</t>
  </si>
  <si>
    <t>天罡之命</t>
  </si>
  <si>
    <t>朱雀之力</t>
  </si>
  <si>
    <t>三分天下</t>
  </si>
  <si>
    <t>天下霸图</t>
  </si>
  <si>
    <t>无双之力</t>
  </si>
  <si>
    <t>无双之护</t>
  </si>
  <si>
    <t>替天行道</t>
  </si>
  <si>
    <t>与曹操、夏侯惇、曹仁一起上阵，生命提高28%，攻击提高28%</t>
  </si>
  <si>
    <t>与曹操一起上阵，攻击提高24%</t>
  </si>
  <si>
    <t>与郭嘉一起上阵，生命提高24%</t>
  </si>
  <si>
    <t>与荀彧一起上阵，生命提高24%</t>
  </si>
  <si>
    <t>与关羽一起上阵，生命提高24%</t>
  </si>
  <si>
    <t>与张飞、赵云、马超、黄忠一起上阵，生命提高32%，攻击提高32%</t>
  </si>
  <si>
    <t>与关羽、赵云、马超、黄忠一起上阵，生命提高32%，攻击提高32%</t>
  </si>
  <si>
    <t>与关羽、张飞、马超、黄忠一起上阵，生命提高32%，攻击提高32%</t>
  </si>
  <si>
    <t>与关羽、张飞、赵云、黄忠一起上阵，生命提高32%，攻击提高32%</t>
  </si>
  <si>
    <t>与关羽、张飞、赵云、马超一起上阵，生命提高32%，攻击提高32%</t>
  </si>
  <si>
    <t>与关羽一起上阵，攻击提高24%</t>
  </si>
  <si>
    <t>肱骨之臣</t>
  </si>
  <si>
    <t>与诸葛亮一起上阵，攻击提高20%</t>
  </si>
  <si>
    <t>与诸葛亮一起上阵，生命提高24%</t>
  </si>
  <si>
    <t>勇不可挡</t>
  </si>
  <si>
    <t>与甘宁一起上阵，攻击提高24%</t>
  </si>
  <si>
    <t>与孙坚一起上阵，攻击提高24%</t>
  </si>
  <si>
    <t>与周瑜、鲁肃、陆逊一起上阵，生命提高28%，攻击提高28%</t>
  </si>
  <si>
    <t>与周瑜一起上阵，攻击提高24%</t>
  </si>
  <si>
    <t>与吕布一起上阵，攻击提高24%</t>
  </si>
  <si>
    <t>医道同归</t>
  </si>
  <si>
    <t>与华佗一起上阵，攻击提高24%</t>
  </si>
  <si>
    <t>与左慈一起上阵，攻击提高24%</t>
  </si>
  <si>
    <t>与左慈一起上阵，生命提高20%</t>
  </si>
  <si>
    <t>风云大将</t>
  </si>
  <si>
    <t>与吕蒙一起上阵，生命提高18%</t>
  </si>
  <si>
    <t>与于禁一起上阵，生命提高17%</t>
  </si>
  <si>
    <t>与夏侯惇一起上阵，生命提高17%</t>
  </si>
  <si>
    <t>与张辽一起上阵，攻击提高17%</t>
  </si>
  <si>
    <t>与贾诩一起上阵，攻击提高17%</t>
  </si>
  <si>
    <t>与曹丕一起上阵，生命提高17%</t>
  </si>
  <si>
    <t>与司马懿一起上阵，生命提高17%</t>
  </si>
  <si>
    <t>与马超一起上阵，攻击提高18%</t>
  </si>
  <si>
    <t>与赵云一起上阵，生命提高18%</t>
  </si>
  <si>
    <t>与赵云一起上阵，攻击提高18%</t>
  </si>
  <si>
    <t>与许褚一起上阵，攻击提高17%</t>
  </si>
  <si>
    <t>与马超一起上阵，攻击提高17%</t>
  </si>
  <si>
    <t>桀骜不驯</t>
  </si>
  <si>
    <t>与夏侯渊一起上阵，生命提高17%</t>
  </si>
  <si>
    <t>与黄忠一起上阵，生命提高17%</t>
  </si>
  <si>
    <t>与法正一起上阵，攻击提高17%</t>
  </si>
  <si>
    <t>与法正一起上阵，生命提高17%</t>
  </si>
  <si>
    <t>与陆逊一起上阵，攻击提高18%</t>
  </si>
  <si>
    <t>与孙策一起上阵，攻击提高18%</t>
  </si>
  <si>
    <t>与甘宁一起上阵，生命提高18%</t>
  </si>
  <si>
    <t>与鲁肃一起上阵，生命提高18%</t>
  </si>
  <si>
    <t>与陆逊一起上阵，生命提高18%</t>
  </si>
  <si>
    <t>与甘宁一起上阵，攻击提高18%</t>
  </si>
  <si>
    <t>与吕蒙一起上阵，攻击提高18%</t>
  </si>
  <si>
    <t>与周泰一起上阵，攻击提高17%</t>
  </si>
  <si>
    <t>与甘宁一起上阵，攻击提高17%</t>
  </si>
  <si>
    <t>与貂蝉一起上阵，生命提高17%</t>
  </si>
  <si>
    <t>与卢植一起上阵，生命提高17%</t>
  </si>
  <si>
    <t>与蔡文姬一起上阵，生命提高17%</t>
  </si>
  <si>
    <t>与黄月英一起上阵，攻击提高16%</t>
  </si>
  <si>
    <t>与蔡文姬一起上阵，攻击提高16%</t>
  </si>
  <si>
    <t>与张角一起上阵，攻击提高18%</t>
  </si>
  <si>
    <t>与华佗一起上阵，攻击提高18%</t>
  </si>
  <si>
    <t>与荀攸一起上阵，生命提高16%</t>
  </si>
  <si>
    <t>与徐晃一起上阵，攻击提高16%</t>
  </si>
  <si>
    <t>与荀攸一起上阵，攻击提高16%</t>
  </si>
  <si>
    <t>与田丰一起上阵，攻击提高16%</t>
  </si>
  <si>
    <t>与程昱一起上阵，攻击提高16%</t>
  </si>
  <si>
    <t>与于禁一起上阵，生命提高16%</t>
  </si>
  <si>
    <t>与徐晃一起上阵，生命提高16%</t>
  </si>
  <si>
    <t>与庞德一起上阵，攻击提高16%</t>
  </si>
  <si>
    <t>与于禁一起上阵，攻击提高16%</t>
  </si>
  <si>
    <t>与于禁一起上阵，防御提高16%</t>
  </si>
  <si>
    <t>陨身无惧</t>
  </si>
  <si>
    <t>与庞德一起上阵，生命提高16%</t>
  </si>
  <si>
    <t>与典韦一起上阵，生命提高16%</t>
  </si>
  <si>
    <t>与曹丕一起上阵，攻击提高16%</t>
  </si>
  <si>
    <t>与甄姬一起上阵，攻击提高16%</t>
  </si>
  <si>
    <t>舍生取义</t>
  </si>
  <si>
    <t>与高顺一起上阵，攻击提高16%</t>
  </si>
  <si>
    <t>与曹丕一起上阵，攻击提高15%</t>
  </si>
  <si>
    <t>与姜维一起上阵，生命提高15%</t>
  </si>
  <si>
    <t>与张苞一起上阵，攻击提高16%</t>
  </si>
  <si>
    <t>与马良一起上阵，生命提高15%</t>
  </si>
  <si>
    <t>与张昭一起上阵，生命提高16%</t>
  </si>
  <si>
    <t>与马良一起上阵，生命提高16%</t>
  </si>
  <si>
    <t>与黄月英一起上阵，生命提高16%</t>
  </si>
  <si>
    <t>与夏侯涓一起上阵，生命提高16%</t>
  </si>
  <si>
    <t>与祝融一起上阵，攻击提高16%</t>
  </si>
  <si>
    <t>与夏侯涓一起上阵，攻击提高16%</t>
  </si>
  <si>
    <t>巧计不言</t>
  </si>
  <si>
    <t>与徐庶一起上阵，生命提高15%</t>
  </si>
  <si>
    <t>与关兴一起上阵，生命提高16%</t>
  </si>
  <si>
    <t>与关兴一起上阵，攻击提高16%</t>
  </si>
  <si>
    <t>后蜀先锋</t>
  </si>
  <si>
    <t>与张苞一起上阵，生命提高15%</t>
  </si>
  <si>
    <t>与孟获一起上阵，生命提高15%</t>
  </si>
  <si>
    <t>与孟获一起上阵，攻击提高16%</t>
  </si>
  <si>
    <t>与孙尚香一起上阵，生命提高16%</t>
  </si>
  <si>
    <t>与祝融一起上阵，生命提高16%</t>
  </si>
  <si>
    <t>与徐盛一起上阵，攻击提高16%</t>
  </si>
  <si>
    <t>与黄盖一起上阵，生命提高16%</t>
  </si>
  <si>
    <t>与步练师一起上阵，攻击提高16%</t>
  </si>
  <si>
    <t>与周泰一起上阵，生命提高15%</t>
  </si>
  <si>
    <t>与张昭一起上阵，防御提高16%</t>
  </si>
  <si>
    <t>与徐盛一起上阵，生命提高16%</t>
  </si>
  <si>
    <t>与张纮一起上阵，防御提高16%</t>
  </si>
  <si>
    <t>与张昭一起上阵，攻击提高16%</t>
  </si>
  <si>
    <t>与陈宫一起上阵，生命提高16%</t>
  </si>
  <si>
    <t>与高顺一起上阵，生命提高16%</t>
  </si>
  <si>
    <t>与颜良一起上阵，攻击提高16%</t>
  </si>
  <si>
    <t>与沮授一起上阵，攻击提高16%</t>
  </si>
  <si>
    <t>与颜良一起上阵，生命提高16%</t>
  </si>
  <si>
    <t>与文丑一起上阵，攻击提高16%</t>
  </si>
  <si>
    <t>与张辽一起上阵，攻击提高15%</t>
  </si>
  <si>
    <t>固守不降</t>
  </si>
  <si>
    <t>故交之情</t>
  </si>
  <si>
    <t>与刘晔一起上阵，生命提高12%</t>
  </si>
  <si>
    <t>与满宠一起上阵，生命提高12%</t>
  </si>
  <si>
    <t>老骥伏枥</t>
  </si>
  <si>
    <t>与曹纯、曹真一起上阵，攻击提高14%</t>
  </si>
  <si>
    <t>与曹洪、曹真一起上阵，攻击提高14%</t>
  </si>
  <si>
    <t>与曹洪、曹纯一起上阵，攻击提高14%</t>
  </si>
  <si>
    <t>与曹休一起上阵，生命提高12%</t>
  </si>
  <si>
    <t>与曹洪一起上阵，生命提高12%</t>
  </si>
  <si>
    <t>彝陵争锋</t>
  </si>
  <si>
    <t>与甘宁一起上阵，生命提高15%</t>
  </si>
  <si>
    <t>长坂追讨</t>
  </si>
  <si>
    <t>与文聘一起上阵，攻击提高12%</t>
  </si>
  <si>
    <t>与曹纯一起上阵，攻击提高12%</t>
  </si>
  <si>
    <t>荆州故主</t>
  </si>
  <si>
    <t>与刘表一起上阵，生命提高12%</t>
  </si>
  <si>
    <t>与文聘一起上阵，生命提高12%</t>
  </si>
  <si>
    <t>狂士不羁</t>
  </si>
  <si>
    <t>与杨修一起上阵，攻击提高12%</t>
  </si>
  <si>
    <t>与许攸一起上阵，攻击提高12%</t>
  </si>
  <si>
    <t>辅佐新君</t>
  </si>
  <si>
    <t>与曹真一起上阵，生命提高12%</t>
  </si>
  <si>
    <t>石亭激战</t>
  </si>
  <si>
    <t>与全琮、朱桓一起上阵，攻击提高14%</t>
  </si>
  <si>
    <t>与曹休、朱桓一起上阵，攻击提高14%</t>
  </si>
  <si>
    <t>与曹休、全琮一起上阵，攻击提高14%</t>
  </si>
  <si>
    <t>祁山拒蜀</t>
  </si>
  <si>
    <t>与王朗一起上阵，生命提高12%</t>
  </si>
  <si>
    <t>大位之争</t>
  </si>
  <si>
    <t>与曹植一起上阵，生命提高12%</t>
  </si>
  <si>
    <t>与杨修一起上阵，生命提高12%</t>
  </si>
  <si>
    <t>清议复古</t>
  </si>
  <si>
    <t>与孔融一起上阵，生命提高12%</t>
  </si>
  <si>
    <t>兄弟无间</t>
  </si>
  <si>
    <t>神童之名</t>
  </si>
  <si>
    <t>与诸葛恪一起上阵，生命提高12%</t>
  </si>
  <si>
    <t>与曹冲一起上阵，生命提高12%</t>
  </si>
  <si>
    <t>神医若在</t>
  </si>
  <si>
    <t>治狱严谨</t>
  </si>
  <si>
    <t>与钟繇一起上阵，生命提高12%</t>
  </si>
  <si>
    <t>兴魏废汉</t>
  </si>
  <si>
    <t>与华歆一起上阵，攻击提高12%</t>
  </si>
  <si>
    <t>与王朗一起上阵，攻击提高12%</t>
  </si>
  <si>
    <t>各怀异心</t>
  </si>
  <si>
    <t>与司马昭一起上阵，攻击提高12%</t>
  </si>
  <si>
    <t>与钟会一起上阵，攻击提高12%</t>
  </si>
  <si>
    <t>路人皆知</t>
  </si>
  <si>
    <t>与司马师一起上阵，攻击提高12%</t>
  </si>
  <si>
    <t>母子连心</t>
  </si>
  <si>
    <t>与张春华一起上阵，生命提高12%</t>
  </si>
  <si>
    <t>与司马昭一起上阵，生命提高12%</t>
  </si>
  <si>
    <t>阴谋善妒</t>
  </si>
  <si>
    <t>与何皇后一起上阵，生命提高12%</t>
  </si>
  <si>
    <t>计上心头</t>
  </si>
  <si>
    <t>与王异一起上阵，攻击提高12%</t>
  </si>
  <si>
    <t>与张春华一起上阵，攻击提高12%</t>
  </si>
  <si>
    <t>奇谋女子</t>
  </si>
  <si>
    <t>与辛宪英一起上阵，生命提高12%</t>
  </si>
  <si>
    <t>与王异一起上阵，生命提高12%</t>
  </si>
  <si>
    <t>不畏牺牲</t>
  </si>
  <si>
    <t>与糜夫人一起上阵，生命提高12%</t>
  </si>
  <si>
    <t>有识之女</t>
  </si>
  <si>
    <t>与卞夫人一起上阵，生命提高12%</t>
  </si>
  <si>
    <t>大将对决</t>
  </si>
  <si>
    <t>与诸葛恪一起上阵，攻击提高12%</t>
  </si>
  <si>
    <t>独眼之怒</t>
  </si>
  <si>
    <t>与夏侯惇一起上阵，生命提高15%</t>
  </si>
  <si>
    <t>辅佐大将</t>
  </si>
  <si>
    <t>临危不乱</t>
  </si>
  <si>
    <t>镇守陇西</t>
  </si>
  <si>
    <t>与陈泰一起上阵，生命提高12%</t>
  </si>
  <si>
    <t>与郭淮一起上阵，生命提高12%</t>
  </si>
  <si>
    <t>武圣左右</t>
  </si>
  <si>
    <t>与周仓一起上阵，生命提高12%</t>
  </si>
  <si>
    <t>与关平一起上阵，生命提高12%</t>
  </si>
  <si>
    <t>勇武过人</t>
  </si>
  <si>
    <t>与刘封一起上阵，攻击提高12%</t>
  </si>
  <si>
    <t>与关平一起上阵，攻击提高12%</t>
  </si>
  <si>
    <t>两情相悦</t>
  </si>
  <si>
    <t>与鲍三娘一起上阵，生命提高12%</t>
  </si>
  <si>
    <t>与关索一起上阵，生命提高12%</t>
  </si>
  <si>
    <t>家传侠义</t>
  </si>
  <si>
    <t>与关银屏一起上阵，生命提高12%</t>
  </si>
  <si>
    <t>蜀汉巾帼</t>
  </si>
  <si>
    <t>与鲍三娘、张星彩一起上阵，攻击提高14%</t>
  </si>
  <si>
    <t>与关银屏、张星彩一起上阵，攻击提高14%</t>
  </si>
  <si>
    <t>与关银屏、鲍三娘一起上阵，攻击提高14%</t>
  </si>
  <si>
    <t>拜师子龙</t>
  </si>
  <si>
    <t>守护蜀主</t>
  </si>
  <si>
    <t>与刘禅一起上阵，防御提高12%</t>
  </si>
  <si>
    <t>与张星彩一起上阵，防御提高12%</t>
  </si>
  <si>
    <t>果决刚烈</t>
  </si>
  <si>
    <t>与廖化一起上阵，攻击提高12%</t>
  </si>
  <si>
    <t>与鲍三娘一起上阵，攻击提高12%</t>
  </si>
  <si>
    <t>固守南山</t>
  </si>
  <si>
    <t>与王平一起上阵，防御提高12%</t>
  </si>
  <si>
    <t>辅佐幼主</t>
  </si>
  <si>
    <t>与刘禅一起上阵，生命提高12%</t>
  </si>
  <si>
    <t>与蒋琬一起上阵，生命提高12%</t>
  </si>
  <si>
    <t>安邦定国</t>
  </si>
  <si>
    <t>与费祎一起上阵，防御提高12%</t>
  </si>
  <si>
    <t>与蒋琬一起上阵，防御提高12%</t>
  </si>
  <si>
    <t>黄巾出身</t>
  </si>
  <si>
    <t>与廖化一起上阵，生命提高12%</t>
  </si>
  <si>
    <t>遗诏托孤</t>
  </si>
  <si>
    <t>与诸葛亮一起上阵，生命提高16%</t>
  </si>
  <si>
    <t>绵竹鏖战</t>
  </si>
  <si>
    <t>与黄忠一起上阵，攻击提高15%</t>
  </si>
  <si>
    <t>老将威武</t>
  </si>
  <si>
    <t>神将护主</t>
  </si>
  <si>
    <t>追随明主</t>
  </si>
  <si>
    <t>兄弟歧路</t>
  </si>
  <si>
    <t>与糜芳一起上阵，攻击提高10%</t>
  </si>
  <si>
    <t>与糜竺一起上阵，攻击提高10%</t>
  </si>
  <si>
    <t>雍容礼仪</t>
  </si>
  <si>
    <t>与简雍、孙乾一起上阵，生命提高14%</t>
  </si>
  <si>
    <t>与糜竺、孙乾一起上阵，生命提高14%</t>
  </si>
  <si>
    <t>与糜竺、简雍一起上阵，生命提高14%</t>
  </si>
  <si>
    <t>素有辩才</t>
  </si>
  <si>
    <t>与伊籍一起上阵，生命提高12%</t>
  </si>
  <si>
    <t>与简雍一起上阵，生命提高12%</t>
  </si>
  <si>
    <t>周旋巧言</t>
  </si>
  <si>
    <t>与邓芝一起上阵，攻击提高12%</t>
  </si>
  <si>
    <t>与简雍一起上阵，攻击提高12%</t>
  </si>
  <si>
    <t>设计佯攻</t>
  </si>
  <si>
    <t>礼尚往来</t>
  </si>
  <si>
    <t>白玉美人</t>
  </si>
  <si>
    <t>幸得神将</t>
  </si>
  <si>
    <t>巧设陷阱</t>
  </si>
  <si>
    <t>与潘璋一起上阵，攻击提高12%</t>
  </si>
  <si>
    <t>与周仓一起上阵，攻击提高12%</t>
  </si>
  <si>
    <t>叔侄齐心</t>
  </si>
  <si>
    <t>与马腾一起上阵，生命提高12%</t>
  </si>
  <si>
    <t>箭若流星</t>
  </si>
  <si>
    <t>天罗地网</t>
  </si>
  <si>
    <t>与马忠一起上阵，防御提高10%</t>
  </si>
  <si>
    <t>与潘璋一起上阵，防御提高10%</t>
  </si>
  <si>
    <t>合力截击</t>
  </si>
  <si>
    <t>与朱然一起上阵，生命提高12%</t>
  </si>
  <si>
    <t>与潘璋一起上阵，生命提高12%</t>
  </si>
  <si>
    <t>平定四郡</t>
  </si>
  <si>
    <t>护驾有功</t>
  </si>
  <si>
    <t>武志昂扬</t>
  </si>
  <si>
    <t>与朱桓一起上阵，生命提高12%</t>
  </si>
  <si>
    <t>与凌统一起上阵，生命提高12%</t>
  </si>
  <si>
    <t>与董袭一起上阵，攻击提高12%</t>
  </si>
  <si>
    <t>与凌统一起上阵，攻击提高12%</t>
  </si>
  <si>
    <t>辅佐都督</t>
  </si>
  <si>
    <t>与全琮一起上阵，生命提高12%</t>
  </si>
  <si>
    <t>与朱然一起上阵，攻击提高12%</t>
  </si>
  <si>
    <t>与诸葛瑾一起上阵，攻击提高12%</t>
  </si>
  <si>
    <t>父子贤臣</t>
  </si>
  <si>
    <t>与诸葛瑾一起上阵，生命提高12%</t>
  </si>
  <si>
    <t>江东大贤</t>
  </si>
  <si>
    <t>四方巡使</t>
  </si>
  <si>
    <t>与吕范一起上阵，生命提高12%</t>
  </si>
  <si>
    <t>与朱治一起上阵，生命提高12%</t>
  </si>
  <si>
    <t>德高望重</t>
  </si>
  <si>
    <t>与顾雍一起上阵，生命提高12%</t>
  </si>
  <si>
    <t>刚毅正直</t>
  </si>
  <si>
    <t>与张承一起上阵，防御提高12%</t>
  </si>
  <si>
    <t>与朱治一起上阵，防御提高12%</t>
  </si>
  <si>
    <t>轻舟突袭</t>
  </si>
  <si>
    <t>与凌操一起上阵，攻击提高12%</t>
  </si>
  <si>
    <t>与全琮一起上阵，攻击提高12%</t>
  </si>
  <si>
    <t>江南先锋</t>
  </si>
  <si>
    <t>与吕范一起上阵，攻击提高12%</t>
  </si>
  <si>
    <t>求雨之术</t>
  </si>
  <si>
    <t>与于吉一起上阵，生命提高15%</t>
  </si>
  <si>
    <t>学识渊博</t>
  </si>
  <si>
    <t>与阚泽一起上阵，攻击提高12%</t>
  </si>
  <si>
    <t>与陆绩一起上阵，攻击提高12%</t>
  </si>
  <si>
    <t>自知之明</t>
  </si>
  <si>
    <t>与孙静、严畯一起上阵，生命提高14%</t>
  </si>
  <si>
    <t>与陆绩、严畯一起上阵，生命提高14%</t>
  </si>
  <si>
    <t>与陆绩、孙静一起上阵，生命提高14%</t>
  </si>
  <si>
    <t>姐妹相随</t>
  </si>
  <si>
    <t>与孙坚一起上阵，攻击提高16%</t>
  </si>
  <si>
    <t>爱女心切</t>
  </si>
  <si>
    <t>顺眼女婿</t>
  </si>
  <si>
    <t>宅心仁厚</t>
  </si>
  <si>
    <t>与陆逊一起上阵，生命提高15%</t>
  </si>
  <si>
    <t>辅国良相</t>
  </si>
  <si>
    <t>与步骘一起上阵，攻击提高12%</t>
  </si>
  <si>
    <t>与顾雍一起上阵，攻击提高12%</t>
  </si>
  <si>
    <t>攻其不备</t>
  </si>
  <si>
    <t>讨伐山越</t>
  </si>
  <si>
    <t>与张承一起上阵，攻击提高12%</t>
  </si>
  <si>
    <t>与孙静一起上阵，攻击提高12%</t>
  </si>
  <si>
    <t>多虑忧国</t>
  </si>
  <si>
    <t>挥师北征</t>
  </si>
  <si>
    <t>与孙韶一起上阵，攻击提高12%</t>
  </si>
  <si>
    <t>出使西蜀</t>
  </si>
  <si>
    <t>与诸葛亮一起上阵，攻击提高16%</t>
  </si>
  <si>
    <t>大破黄巾</t>
  </si>
  <si>
    <t>与张梁一起上阵，攻击提高12%</t>
  </si>
  <si>
    <t>朝廷倚重</t>
  </si>
  <si>
    <t>联合抗曹</t>
  </si>
  <si>
    <t>与张绣一起上阵，攻击提高12%</t>
  </si>
  <si>
    <t>与刘表一起上阵，攻击提高12%</t>
  </si>
  <si>
    <t>巧计连番</t>
  </si>
  <si>
    <t>与贾诩一起上阵，生命提高15%</t>
  </si>
  <si>
    <t>枪王之争</t>
  </si>
  <si>
    <t>南北双雄</t>
  </si>
  <si>
    <t>与张鲁一起上阵，攻击提高12%</t>
  </si>
  <si>
    <t>与马腾一起上阵，攻击提高12%</t>
  </si>
  <si>
    <t>西凉豪杰</t>
  </si>
  <si>
    <t>与韩遂一起上阵，生命提高12%</t>
  </si>
  <si>
    <t>我儿威武</t>
  </si>
  <si>
    <t>与吕布一起上阵，攻击提高16%</t>
  </si>
  <si>
    <t>与张角一起上阵，生命提高15%</t>
  </si>
  <si>
    <t>黄巾遗志</t>
  </si>
  <si>
    <t>与张梁一起上阵，生命提高12%</t>
  </si>
  <si>
    <t>与张宝一起上阵，生命提高12%</t>
  </si>
  <si>
    <t>看我妖术</t>
  </si>
  <si>
    <t>与刘备一起上阵，攻击提高15%</t>
  </si>
  <si>
    <t>各自为战</t>
  </si>
  <si>
    <t>与张燕一起上阵，攻击提高12%</t>
  </si>
  <si>
    <t>驱虎吞狼</t>
  </si>
  <si>
    <t>心腹大将</t>
  </si>
  <si>
    <t>与纪灵一起上阵，生命提高12%</t>
  </si>
  <si>
    <t>与袁术一起上阵，生命提高12%</t>
  </si>
  <si>
    <t>美人之计</t>
  </si>
  <si>
    <t>忠贞气节</t>
  </si>
  <si>
    <t>与汉献帝一起上阵，防御提高10%</t>
  </si>
  <si>
    <t>与王允一起上阵，防御提高10%</t>
  </si>
  <si>
    <t>割据一方</t>
  </si>
  <si>
    <t>与严白虎、刘虞一起上阵，生命提高14%</t>
  </si>
  <si>
    <t>与张燕、刘虞一起上阵，生命提高14%</t>
  </si>
  <si>
    <t>与张燕、严白虎一起上阵，生命提高14%</t>
  </si>
  <si>
    <t>豪杰善终</t>
  </si>
  <si>
    <t>心怀黎民</t>
  </si>
  <si>
    <t>与刘虞一起上阵，攻击提高12%</t>
  </si>
  <si>
    <t>长刀霍霍</t>
  </si>
  <si>
    <t>与严白虎一起上阵，攻击提高12%</t>
  </si>
  <si>
    <t>与纪灵一起上阵，攻击提高12%</t>
  </si>
  <si>
    <t>联军大将</t>
  </si>
  <si>
    <t>与潘凤一起上阵，攻击提高12%</t>
  </si>
  <si>
    <t>江东二虎</t>
  </si>
  <si>
    <t>多年故交</t>
  </si>
  <si>
    <t>与钟繇一起上阵，攻击提高12%</t>
  </si>
  <si>
    <t>与韩遂一起上阵，攻击提高12%</t>
  </si>
  <si>
    <t>敬重大哥</t>
  </si>
  <si>
    <t>与曹丕一起上阵，生命提高14%</t>
  </si>
  <si>
    <t>自寻明主</t>
  </si>
  <si>
    <t>与许攸一起上阵，生命提高12%</t>
  </si>
  <si>
    <t>二女争宠</t>
  </si>
  <si>
    <t>与甄姬一起上阵，攻击提高14%</t>
  </si>
  <si>
    <t>孤城不倾</t>
  </si>
  <si>
    <t>与霍峻一起上阵，防御提高11%</t>
  </si>
  <si>
    <t>与郝昭一起上阵，防御提高11%</t>
  </si>
  <si>
    <t>远近闻名</t>
  </si>
  <si>
    <t>与华歆一起上阵，生命提高11%</t>
  </si>
  <si>
    <t>与许靖一起上阵，生命提高11%</t>
  </si>
  <si>
    <t>杀身卫主</t>
  </si>
  <si>
    <t>与陈武一起上阵，防御提高11%</t>
  </si>
  <si>
    <t>与董袭一起上阵，防御提高11%</t>
  </si>
  <si>
    <t>直言进谏</t>
  </si>
  <si>
    <t>与田丰一起上阵，攻击提高14%</t>
  </si>
  <si>
    <t>心向曹公</t>
  </si>
  <si>
    <t>与蔡瑁一起上阵，生命提高10%</t>
  </si>
  <si>
    <t>与蒯越一起上阵，生命提高10%</t>
  </si>
  <si>
    <t>兄弟多谋</t>
  </si>
  <si>
    <t>与蒯良一起上阵，攻击提高11%</t>
  </si>
  <si>
    <t>与蒯越一起上阵，攻击提高11%</t>
  </si>
  <si>
    <t>痛失虎将</t>
  </si>
  <si>
    <t>可怜帝后</t>
  </si>
  <si>
    <t>与汉献帝一起上阵，生命提高10%</t>
  </si>
  <si>
    <t>与伏皇后一起上阵，生命提高10%</t>
  </si>
  <si>
    <t>白龙之力</t>
  </si>
  <si>
    <t>白龙之御</t>
  </si>
  <si>
    <t>白龙之护</t>
  </si>
  <si>
    <t>白龙之命</t>
  </si>
  <si>
    <t>飞雪之力</t>
  </si>
  <si>
    <t>飞雪之御</t>
  </si>
  <si>
    <t>飞雪之护</t>
  </si>
  <si>
    <t>飞雪之命</t>
  </si>
  <si>
    <t>龙翼之力</t>
  </si>
  <si>
    <t>龙翼之御</t>
  </si>
  <si>
    <t>龙翼之护</t>
  </si>
  <si>
    <t>龙翼之命</t>
  </si>
  <si>
    <t>惊雷之力</t>
  </si>
  <si>
    <t>惊雷之御</t>
  </si>
  <si>
    <t>惊雷之护</t>
  </si>
  <si>
    <t>惊雷之命</t>
  </si>
  <si>
    <t>落月之力</t>
  </si>
  <si>
    <t>落月之御</t>
  </si>
  <si>
    <t>落月之护</t>
  </si>
  <si>
    <t>落月之命</t>
  </si>
  <si>
    <t>破军之力</t>
  </si>
  <si>
    <t>破军之御</t>
  </si>
  <si>
    <t>破军之护</t>
  </si>
  <si>
    <t>破军之命</t>
  </si>
  <si>
    <t>贪狼之力</t>
  </si>
  <si>
    <t>贪狼之御</t>
  </si>
  <si>
    <t>贪狼之护</t>
  </si>
  <si>
    <t>贪狼之命</t>
  </si>
  <si>
    <t>血染沙场</t>
  </si>
  <si>
    <t>歃血为盟</t>
  </si>
  <si>
    <t>浴血奋战</t>
  </si>
  <si>
    <t>热血忠勇</t>
  </si>
  <si>
    <t>天罡之御</t>
  </si>
  <si>
    <t>天罡之护</t>
  </si>
  <si>
    <t>无双之御</t>
  </si>
  <si>
    <t>无双之命</t>
  </si>
  <si>
    <t>青龙之护</t>
  </si>
  <si>
    <t>青龙之命</t>
  </si>
  <si>
    <t>朱雀之御</t>
  </si>
  <si>
    <t>朱雀之护</t>
  </si>
  <si>
    <t>朱雀之命</t>
  </si>
  <si>
    <t>白虎之力</t>
  </si>
  <si>
    <t>白虎之御</t>
  </si>
  <si>
    <t>白虎之护</t>
  </si>
  <si>
    <t>玄武之力</t>
  </si>
  <si>
    <t>玄武之护</t>
  </si>
  <si>
    <t>挟天子</t>
  </si>
  <si>
    <t>与荀彧一起上阵，攻击提高24%</t>
  </si>
  <si>
    <t>文成武德</t>
  </si>
  <si>
    <t>与曹仁一起上阵，生命提高24%</t>
  </si>
  <si>
    <t>华容道</t>
  </si>
  <si>
    <t>神鬼八阵</t>
  </si>
  <si>
    <t>与姜维一起上阵，攻击提高24%</t>
  </si>
  <si>
    <t>与诸葛亮一起上阵，攻击提高24%</t>
  </si>
  <si>
    <t>与诸葛亮、刘备一起上阵，生命提高24%，攻击提高24%</t>
  </si>
  <si>
    <t>将星陨落</t>
  </si>
  <si>
    <t>与周瑜一起上阵，生命提高24%</t>
  </si>
  <si>
    <t>与孙坚一起上阵，生命提高24%</t>
  </si>
  <si>
    <t>霸王血脉</t>
  </si>
  <si>
    <t>与孙坚、董卓一起上阵，生命提高24%，攻击提高24%</t>
  </si>
  <si>
    <t>与小乔一起上阵，攻击提高24%</t>
  </si>
  <si>
    <t>与孙策一起上阵，生命提高24%</t>
  </si>
  <si>
    <t>与吕布、董卓、公孙瓒一起上阵，生命提高28%，攻击提高28%</t>
  </si>
  <si>
    <t>飞将奇门</t>
  </si>
  <si>
    <t>与左慈、于吉一起上阵，生命提高24%，攻击提高24%</t>
  </si>
  <si>
    <t>与乐进一起上阵，防御提高18%</t>
  </si>
  <si>
    <t>与曹仁一起上阵，防御提高18%</t>
  </si>
  <si>
    <t>虎豹骑</t>
  </si>
  <si>
    <t>与夏侯渊一起上阵，攻击提高18%</t>
  </si>
  <si>
    <t>与夏侯惇一起上阵，攻击提高18%</t>
  </si>
  <si>
    <t>与张郃一起上阵，攻击提高18%</t>
  </si>
  <si>
    <t>与张辽一起上阵，攻击提高18%</t>
  </si>
  <si>
    <t>与夏侯渊、乐进一起上阵，生命提高20%，攻击提高20%</t>
  </si>
  <si>
    <t>与张辽、乐进一起上阵，生命提高20%，攻击提高20%</t>
  </si>
  <si>
    <t>与张辽、夏侯渊一起上阵，生命提高20%，攻击提高20%</t>
  </si>
  <si>
    <t>与郭嘉一起上阵，生命提高18%</t>
  </si>
  <si>
    <t>与张辽一起上阵，生命提高18%</t>
  </si>
  <si>
    <t>与徐晃一起上阵，攻击提高17%</t>
  </si>
  <si>
    <t>与司马懿一起上阵，攻击提高18%</t>
  </si>
  <si>
    <t>与郭嘉一起上阵，攻击提高18%</t>
  </si>
  <si>
    <t>与贾诩一起上阵，攻击提高18%</t>
  </si>
  <si>
    <t>巧变破军</t>
  </si>
  <si>
    <t>与张郃、徐晃一起上阵，攻击提高20%，防御提高20%</t>
  </si>
  <si>
    <t>与司马懿、徐晃一起上阵，攻击提高20%，防御提高20%</t>
  </si>
  <si>
    <t>与司马懿、张郃一起上阵，攻击提高20%，防御提高20%</t>
  </si>
  <si>
    <t>美人图</t>
  </si>
  <si>
    <t>与夏侯涓一起上阵，生命提高17%</t>
  </si>
  <si>
    <t>与张飞一起上阵，生命提高17%</t>
  </si>
  <si>
    <t>横眉怒吼</t>
  </si>
  <si>
    <t>与许褚一起上阵，生命提高17%</t>
  </si>
  <si>
    <t>勇冠千军</t>
  </si>
  <si>
    <t>与黄忠一起上阵，攻击提高18%</t>
  </si>
  <si>
    <t>与刘备一起上阵，生命提高18%</t>
  </si>
  <si>
    <t>与公孙瓒一起上阵，攻击提高18%</t>
  </si>
  <si>
    <t>与魏延一起上阵，攻击提高18%</t>
  </si>
  <si>
    <t>大漠飞将</t>
  </si>
  <si>
    <t>与太史慈一起上阵，攻击提高18%</t>
  </si>
  <si>
    <t>定军山</t>
  </si>
  <si>
    <t>有凤来仪</t>
  </si>
  <si>
    <t>与庞统一起上阵，生命提高18%</t>
  </si>
  <si>
    <t>与大乔一起上阵，生命提高18%</t>
  </si>
  <si>
    <t>与孙策一起上阵，生命提高18%</t>
  </si>
  <si>
    <t>与孙权一起上阵，攻击提高18%</t>
  </si>
  <si>
    <t>与鲁肃一起上阵，攻击提高18%</t>
  </si>
  <si>
    <t>赤壁奇功</t>
  </si>
  <si>
    <t>与黄盖一起上阵，生命提高17%</t>
  </si>
  <si>
    <t>与鲁肃一起上阵，生命提高17%</t>
  </si>
  <si>
    <t>大都督</t>
  </si>
  <si>
    <t>白衣渡江</t>
  </si>
  <si>
    <t>与孙权一起上阵，生命提高18%</t>
  </si>
  <si>
    <t>与张郃一起上阵，生命提高18%</t>
  </si>
  <si>
    <t>戏貂蝉</t>
  </si>
  <si>
    <t>与董卓一起上阵，生命提高18%</t>
  </si>
  <si>
    <t>与貂蝉一起上阵，生命提高18%</t>
  </si>
  <si>
    <t>与小乔一起上阵，攻击提高18%</t>
  </si>
  <si>
    <t>与貂蝉一起上阵，攻击提高18%</t>
  </si>
  <si>
    <t>命途多舛</t>
  </si>
  <si>
    <t>与卢植一起上阵，攻击提高18%</t>
  </si>
  <si>
    <t>黄巾大战</t>
  </si>
  <si>
    <t>与张角一起上阵，生命提高18%</t>
  </si>
  <si>
    <t>与华佗一起上阵，生命提高18%</t>
  </si>
  <si>
    <t>太平道</t>
  </si>
  <si>
    <t>与于吉一起上阵，攻击提高18%</t>
  </si>
  <si>
    <t>与夏侯渊一起上阵，生命提高18%</t>
  </si>
  <si>
    <t>与贾诩一起上阵，生命提高17%</t>
  </si>
  <si>
    <t>与荀攸一起上阵，生命提高17%</t>
  </si>
  <si>
    <t>帝王心腹</t>
  </si>
  <si>
    <t>与法正一起上阵，生命提高16%</t>
  </si>
  <si>
    <t>与程昱一起上阵，防御提高16%</t>
  </si>
  <si>
    <t>共进退</t>
  </si>
  <si>
    <t>与乐进一起上阵，攻击提高15%</t>
  </si>
  <si>
    <t>与典韦一起上阵，攻击提高17%</t>
  </si>
  <si>
    <t>与乐进一起上阵，攻击提高17%</t>
  </si>
  <si>
    <t>与步练师、孙尚香、大乔一起上阵，生命提高20%，攻击提高20%</t>
  </si>
  <si>
    <t>与甄姬、孙尚香、大乔一起上阵，生命提高20%，攻击提高20%</t>
  </si>
  <si>
    <t>与甄姬、步练师、大乔一起上阵，生命提高20%，攻击提高20%</t>
  </si>
  <si>
    <t>与甄姬、步练师、孙尚香一起上阵，生命提高20%，攻击提高20%</t>
  </si>
  <si>
    <t>与公孙瓒一起上阵，生命提高17%</t>
  </si>
  <si>
    <t>与庞德一起上阵，生命提高17%</t>
  </si>
  <si>
    <t>与魏延一起上阵，生命提高18%</t>
  </si>
  <si>
    <t>与魏延一起上阵，攻击提高17%</t>
  </si>
  <si>
    <t>与徐庶一起上阵，攻击提高18%</t>
  </si>
  <si>
    <t>与庞统一起上阵，攻击提高18%</t>
  </si>
  <si>
    <t>挥师西川</t>
  </si>
  <si>
    <t>与庞统一起上阵，攻击提高17%</t>
  </si>
  <si>
    <t>与于吉、徐庶一起上阵，生命提高20%，防御提高20%</t>
  </si>
  <si>
    <t>与黄月英、徐庶一起上阵，生命提高20%，防御提高20%</t>
  </si>
  <si>
    <t>与黄月英、于吉一起上阵，生命提高20%，防御提高20%</t>
  </si>
  <si>
    <t>虎背熊腰</t>
  </si>
  <si>
    <t>南疆一战</t>
  </si>
  <si>
    <t>与程普一起上阵，生命提高17%</t>
  </si>
  <si>
    <t>与孙权一起上阵，生命提高17%</t>
  </si>
  <si>
    <t>与步练师一起上阵，生命提高17%</t>
  </si>
  <si>
    <t>风云际会</t>
  </si>
  <si>
    <t>骁勇难敌</t>
  </si>
  <si>
    <t>与太史慈一起上阵，生命提高17%</t>
  </si>
  <si>
    <t>与黄盖、张纮一起上阵，生命提高17%</t>
  </si>
  <si>
    <t>与程普、张纮一起上阵，生命提高17%</t>
  </si>
  <si>
    <t>与程普、黄盖一起上阵，生命提高17%</t>
  </si>
  <si>
    <t>帝室双姝</t>
  </si>
  <si>
    <t>与孙尚香一起上阵，攻击提高16%</t>
  </si>
  <si>
    <t>休要管我</t>
  </si>
  <si>
    <t>与程普一起上阵，攻击提高16%</t>
  </si>
  <si>
    <t>江南春</t>
  </si>
  <si>
    <t>与大乔一起上阵，攻击提高18%</t>
  </si>
  <si>
    <t>征讨山越</t>
  </si>
  <si>
    <t>誓死追随</t>
  </si>
  <si>
    <t>与韩当一起上阵，攻击提高15%</t>
  </si>
  <si>
    <t>与黄盖一起上阵，攻击提高15%</t>
  </si>
  <si>
    <t>与张纮一起上阵，生命提高16%</t>
  </si>
  <si>
    <t>与孔融一起上阵，攻击提高15%</t>
  </si>
  <si>
    <t>与张纮一起上阵，攻击提高15%</t>
  </si>
  <si>
    <t>与袁绍一起上阵，生命提高17%</t>
  </si>
  <si>
    <t>与华雄一起上阵，攻击提高17%</t>
  </si>
  <si>
    <t>与高顺一起上阵，攻击提高17%</t>
  </si>
  <si>
    <t>心存汉室</t>
  </si>
  <si>
    <t>有谋无命</t>
  </si>
  <si>
    <t>与田丰一起上阵，生命提高16%</t>
  </si>
  <si>
    <t>拒不降曹</t>
  </si>
  <si>
    <t>骁勇善战</t>
  </si>
  <si>
    <t>大漠豪强</t>
  </si>
  <si>
    <t>与华雄一起上阵，攻击提高18%</t>
  </si>
  <si>
    <t>与董卓一起上阵，攻击提高18%</t>
  </si>
  <si>
    <t>与文丑一起上阵，生命提高17%</t>
  </si>
  <si>
    <t>与华雄一起上阵，生命提高17%</t>
  </si>
  <si>
    <t>与曹仁一起上阵，攻击提高15%</t>
  </si>
  <si>
    <t>与严颜一起上阵，生命提高12%</t>
  </si>
  <si>
    <t>与董昭一起上阵，生命提高12%</t>
  </si>
  <si>
    <t>多智巧虑</t>
  </si>
  <si>
    <t>与钟会一起上阵，生命提高12%</t>
  </si>
  <si>
    <t>与辛宪英一起上阵，攻击提高12%</t>
  </si>
  <si>
    <t>长枪吐信</t>
  </si>
  <si>
    <t>与王平一起上阵，攻击提高12%</t>
  </si>
  <si>
    <t>与关索一起上阵，攻击提高12%</t>
  </si>
  <si>
    <t>欲擒故纵</t>
  </si>
  <si>
    <t>与李严一起上阵，生命提高12%</t>
  </si>
  <si>
    <t>与蒋钦一起上阵，生命提高12%</t>
  </si>
  <si>
    <t>据水奇兵</t>
  </si>
  <si>
    <t>与步骘、严畯一起上阵，生命提高14%</t>
  </si>
  <si>
    <t>与诸葛瑾、严畯一起上阵，生命提高14%</t>
  </si>
  <si>
    <t>与诸葛瑾、步骘一起上阵，生命提高14%</t>
  </si>
  <si>
    <t>与张昭一起上阵，生命提高15%</t>
  </si>
  <si>
    <t>良机易逝</t>
  </si>
  <si>
    <t>与何进一起上阵，生命提高10%</t>
  </si>
  <si>
    <t>与丁原一起上阵，生命提高10%</t>
  </si>
  <si>
    <t>与袁绍一起上阵，生命提高15%</t>
  </si>
  <si>
    <t>与张鲁、韩遂一起上阵，生命提高14%</t>
  </si>
  <si>
    <t>与张燕、韩遂一起上阵，生命提高14%</t>
  </si>
  <si>
    <t>与张燕、张鲁一起上阵，生命提高14%</t>
  </si>
  <si>
    <t>一刀两段</t>
  </si>
  <si>
    <t>与太史慈一起上阵，生命提高15%</t>
  </si>
  <si>
    <t>装备流星轻甲，生命提高10%</t>
  </si>
  <si>
    <t>装备流星轻甲，防御提高10%</t>
  </si>
  <si>
    <t>装备飞雪长枪，攻击提高10%</t>
  </si>
  <si>
    <t>装备飞雪皮甲，生命提高10%</t>
  </si>
  <si>
    <t>装备飞雪皮甲，防御提高10%</t>
  </si>
  <si>
    <t>装备飞雪发冠，生命提高10%</t>
  </si>
  <si>
    <t>装备飞雪发冠，防御提高10%</t>
  </si>
  <si>
    <t>装备飞雪腰带，生命提高10%</t>
  </si>
  <si>
    <t>装备龙翼轻甲，生命提高12%</t>
  </si>
  <si>
    <t>装备龙翼轻甲，防御提高12%</t>
  </si>
  <si>
    <t>装备惊雷斧盾，攻击提高12%</t>
  </si>
  <si>
    <t>装备惊雷铁甲，生命提高12%</t>
  </si>
  <si>
    <t>装备惊雷铁甲，防御提高12%</t>
  </si>
  <si>
    <t>装备惊雷头盔，生命提高12%</t>
  </si>
  <si>
    <t>装备惊雷头盔，防御提高12%</t>
  </si>
  <si>
    <t>装备惊雷护腰，生命提高12%</t>
  </si>
  <si>
    <t>装备落月长枪，攻击提高12%</t>
  </si>
  <si>
    <t>装备落月软甲，生命提高12%</t>
  </si>
  <si>
    <t>装备落月软甲，防御提高12%</t>
  </si>
  <si>
    <t>装备落月发冠，生命提高12%</t>
  </si>
  <si>
    <t>装备落月发冠，防御提高12%</t>
  </si>
  <si>
    <t>装备落月腰带，生命提高12%</t>
  </si>
  <si>
    <t>装备司马法，攻击提高10%</t>
  </si>
  <si>
    <t>装备火鼠印，生命提高10%</t>
  </si>
  <si>
    <t>装备孙子兵法，攻击提高12%</t>
  </si>
  <si>
    <t>装备天马印，生命提高12%</t>
  </si>
  <si>
    <t>与华雄一起上阵，生命提高18%</t>
  </si>
  <si>
    <t>与马超一起上阵，生命提高18%</t>
  </si>
  <si>
    <t>暗谋大位</t>
  </si>
  <si>
    <t>与曹丕一起上阵，攻击提高17%</t>
  </si>
  <si>
    <t>猛胆之士</t>
  </si>
  <si>
    <t>与乐进一起上阵，生命提高17%</t>
  </si>
  <si>
    <t>与程昱一起上阵，生命提高17%</t>
  </si>
  <si>
    <t>与周泰一起上阵，防御提高40%</t>
  </si>
  <si>
    <t>与典韦一起上阵，防御提高40%</t>
  </si>
  <si>
    <t>与许褚一起上阵，攻击提高16%</t>
  </si>
  <si>
    <t>与典韦一起上阵，攻击提高16%</t>
  </si>
  <si>
    <t>与孟获一起上阵，攻击提高17%</t>
  </si>
  <si>
    <t>二出祁山</t>
  </si>
  <si>
    <t>与姜维一起上阵，生命提高17%</t>
  </si>
  <si>
    <t>与关平一起上阵，攻击提高15%</t>
  </si>
  <si>
    <t>与关兴一起上阵，攻击提高15%</t>
  </si>
  <si>
    <t>与陈宫一起上阵，攻击提高16%</t>
  </si>
  <si>
    <t>与李儒一起上阵，生命提高15%</t>
  </si>
  <si>
    <t>与审配、陈宫一起上阵，生命提高16%</t>
  </si>
  <si>
    <t>与沮授、陈宫一起上阵，生命提高16%</t>
  </si>
  <si>
    <t>与沮授、审配一起上阵，生命提高16%</t>
  </si>
  <si>
    <t>敌我难分</t>
  </si>
  <si>
    <t>与姜维一起上阵，攻击提高15%</t>
  </si>
  <si>
    <t>与马岱一起上阵，生命提高12%</t>
  </si>
  <si>
    <t>兄弟俊杰</t>
  </si>
  <si>
    <t>与马超一起上阵，攻击提高15%</t>
  </si>
  <si>
    <t>与魏延一起上阵，攻击提高15%</t>
  </si>
  <si>
    <t>与丁奉一起上阵，生命提高12%</t>
  </si>
  <si>
    <t>与韩当一起上阵，生命提高12%</t>
  </si>
  <si>
    <t>并肩作战</t>
  </si>
  <si>
    <t>与徐盛一起上阵，攻击提高15%</t>
  </si>
  <si>
    <t>与董卓一起上阵，攻击提高15%</t>
  </si>
  <si>
    <t>机关算尽</t>
  </si>
  <si>
    <t>与王允一起上阵，攻击提高12%</t>
  </si>
  <si>
    <t>与李儒一起上阵，攻击提高12%</t>
  </si>
  <si>
    <t>与皇甫嵩一起上阵，攻击提高12%</t>
  </si>
  <si>
    <t>与丁原一起上阵，防御提高12%</t>
  </si>
  <si>
    <t>与皇甫嵩一起上阵，防御提高12%</t>
  </si>
  <si>
    <t>汉室脊梁</t>
  </si>
  <si>
    <t>与卢植一起上阵，生命提高15%</t>
  </si>
  <si>
    <t>装备白龙轻甲，生命提高10%</t>
  </si>
  <si>
    <t>装备白龙轻甲，防御提高10%</t>
  </si>
  <si>
    <t>装备白龙头饰，生命提高10%</t>
  </si>
  <si>
    <t>装备白龙头饰，防御提高10%</t>
  </si>
  <si>
    <t>装备白龙腰带，生命提高10%</t>
  </si>
  <si>
    <t>装备流星腰带，生命提高10%</t>
  </si>
  <si>
    <t>装备龙翼腰带，生命提高12%</t>
  </si>
  <si>
    <t>装备白龙枪刃，攻击提高10%</t>
  </si>
  <si>
    <t>装备流星枪刃，攻击提高10%</t>
  </si>
  <si>
    <t>装备流星头盔，生命提高10%</t>
  </si>
  <si>
    <t>装备流星头盔，防御提高10%</t>
  </si>
  <si>
    <t>装备龙翼枪刃，攻击提高12%</t>
  </si>
  <si>
    <t>装备龙翼头盔，生命提高12%</t>
  </si>
  <si>
    <t>装备龙翼头盔，防御提高12%</t>
  </si>
  <si>
    <t>装备辉煌噬心刃，攻击提高14%</t>
  </si>
  <si>
    <t>装备辉煌梦龙甲，生命提高14%</t>
  </si>
  <si>
    <t>装备辉煌梦龙甲，防御提高14%</t>
  </si>
  <si>
    <t>装备辉煌头盔，生命提高14%</t>
  </si>
  <si>
    <t>装备辉煌头盔，防御提高14%</t>
  </si>
  <si>
    <t>装备辉煌腰带，生命提高14%</t>
  </si>
  <si>
    <t>装备破军枪盾，攻击提高14%</t>
  </si>
  <si>
    <t>装备破军铁甲，生命提高14%</t>
  </si>
  <si>
    <t>装备破军铁甲，防御提高14%</t>
  </si>
  <si>
    <t>装备破军头盔，生命提高14%</t>
  </si>
  <si>
    <t>装备破军头盔，防御提高14%</t>
  </si>
  <si>
    <t>装备破军护腰，生命提高14%</t>
  </si>
  <si>
    <t>装备贪狼长枪，攻击提高14%</t>
  </si>
  <si>
    <t>装备贪狼皮甲，生命提高14%</t>
  </si>
  <si>
    <t>装备贪狼皮甲，防御提高14%</t>
  </si>
  <si>
    <t>装备贪狼发冠，生命提高14%</t>
  </si>
  <si>
    <t>装备贪狼发冠，防御提高14%</t>
  </si>
  <si>
    <t>装备贪狼护腰，生命提高14%</t>
  </si>
  <si>
    <t>装备血狱断魂刃，攻击提高15%</t>
  </si>
  <si>
    <t>装备血狱魔腾甲，生命提高15%</t>
  </si>
  <si>
    <t>装备血狱魔腾甲，防御提高15%</t>
  </si>
  <si>
    <t>装备血狱头盔，生命提高15%</t>
  </si>
  <si>
    <t>装备血狱头盔，防御提高15%</t>
  </si>
  <si>
    <t>装备血狱腰带，生命提高15%</t>
  </si>
  <si>
    <t>装备天罡龙胆枪，攻击提高15%</t>
  </si>
  <si>
    <t>装备天罡聚灵甲，生命提高15%</t>
  </si>
  <si>
    <t>装备天罡聚灵甲，防御提高15%</t>
  </si>
  <si>
    <t>装备天罡头盔，生命提高15%</t>
  </si>
  <si>
    <t>装备天罡头盔，防御提高15%</t>
  </si>
  <si>
    <t>装备天罡腰带，生命提高15%</t>
  </si>
  <si>
    <t>装备无双方天戟，攻击提高15%</t>
  </si>
  <si>
    <t>装备无双帝皇甲，生命提高15%</t>
  </si>
  <si>
    <t>装备无双帝皇甲，防御提高15%</t>
  </si>
  <si>
    <t>装备无双头盔，生命提高15%</t>
  </si>
  <si>
    <t>装备无双头盔，防御提高15%</t>
  </si>
  <si>
    <t>装备无双腰带，生命提高15%</t>
  </si>
  <si>
    <t>装备青龙偃月刀，攻击提高15%</t>
  </si>
  <si>
    <t>装备青龙流光甲，生命提高15%</t>
  </si>
  <si>
    <t>装备青龙流光甲，防御提高15%</t>
  </si>
  <si>
    <t>装备青龙头盔，生命提高15%</t>
  </si>
  <si>
    <t>装备青龙头盔，防御提高15%</t>
  </si>
  <si>
    <t>装备青龙腰带，生命提高15%</t>
  </si>
  <si>
    <t>装备朱雀凤羽扇，攻击提高15%</t>
  </si>
  <si>
    <t>装备朱雀星璇甲，生命提高15%</t>
  </si>
  <si>
    <t>装备朱雀星璇甲，防御提高15%</t>
  </si>
  <si>
    <t>装备朱雀金冠，生命提高15%</t>
  </si>
  <si>
    <t>装备朱雀金冠，防御提高15%</t>
  </si>
  <si>
    <t>装备朱雀腰带，生命提高15%</t>
  </si>
  <si>
    <t>装备白虎青虹剑，攻击提高15%</t>
  </si>
  <si>
    <t>装备白虎霸首甲，生命提高15%</t>
  </si>
  <si>
    <t>装备白虎霸首甲，防御提高15%</t>
  </si>
  <si>
    <t>装备白虎头盔，生命提高15%</t>
  </si>
  <si>
    <t>装备白虎头盔，防御提高15%</t>
  </si>
  <si>
    <t>装备白虎腰带，生命提高15%</t>
  </si>
  <si>
    <t>装备玄武轰天锤，攻击提高15%</t>
  </si>
  <si>
    <t>装备玄武裂地甲，生命提高15%</t>
  </si>
  <si>
    <t>装备玄武裂地甲，防御提高15%</t>
  </si>
  <si>
    <t>装备玄武头盔，生命提高15%</t>
  </si>
  <si>
    <t>装备玄武头盔，防御提高15%</t>
  </si>
  <si>
    <t>装备玄武腰带，生命提高15%</t>
  </si>
  <si>
    <t>生生不息</t>
  </si>
  <si>
    <t>经略纵横</t>
  </si>
  <si>
    <t>装备三略，攻击提高10%</t>
  </si>
  <si>
    <t>如鱼得水</t>
  </si>
  <si>
    <t>装备嬴鱼印，生命提高10%</t>
  </si>
  <si>
    <t>上兵伐谋</t>
  </si>
  <si>
    <t>兵强马壮</t>
  </si>
  <si>
    <t>文治武功</t>
  </si>
  <si>
    <t>雄心壮志</t>
  </si>
  <si>
    <t>装备腾蛇印，生命提高12%</t>
  </si>
  <si>
    <t>天下太平</t>
  </si>
  <si>
    <t>装备太平要术，攻击提高14%</t>
  </si>
  <si>
    <t>装备朱雀印，生命提高14%</t>
  </si>
  <si>
    <t>装备太公兵法，攻击提高14%</t>
  </si>
  <si>
    <t>装备玄武印，生命提高14%</t>
  </si>
  <si>
    <t>装备孟德新书，攻击提高15%</t>
  </si>
  <si>
    <t>如虎添翼</t>
  </si>
  <si>
    <t>装备猛虎印，生命提高15%</t>
  </si>
  <si>
    <t>神鬼莫测</t>
  </si>
  <si>
    <t>装备鬼谷子，攻击提高15%</t>
  </si>
  <si>
    <t>傲世风流</t>
  </si>
  <si>
    <t>装备麒麟印，生命提高15%</t>
  </si>
  <si>
    <t>装备遁甲天书，攻击提高16%</t>
  </si>
  <si>
    <t>装备卧龙印，生命提高16%</t>
  </si>
  <si>
    <t>阴阳无极</t>
  </si>
  <si>
    <t>装备阴符经，攻击提高16%</t>
  </si>
  <si>
    <t>装备凤雏印，生命提高16%</t>
  </si>
  <si>
    <t>装备吴子兵书，攻击提高12%</t>
  </si>
  <si>
    <t>与张飞一起上阵，攻击提高18%</t>
  </si>
  <si>
    <t>类型值1</t>
    <phoneticPr fontId="1" type="noConversion"/>
  </si>
  <si>
    <t>描述</t>
    <phoneticPr fontId="1" type="noConversion"/>
  </si>
  <si>
    <t>Both</t>
    <phoneticPr fontId="1" type="noConversion"/>
  </si>
  <si>
    <t>who</t>
    <phoneticPr fontId="1" type="noConversion"/>
  </si>
  <si>
    <t>info_type</t>
    <phoneticPr fontId="1" type="noConversion"/>
  </si>
  <si>
    <t>directions</t>
    <phoneticPr fontId="1" type="noConversion"/>
  </si>
  <si>
    <t>与夏侯惇、曹仁、司马懿一起上阵，生命提高28%，攻击提高28%</t>
  </si>
  <si>
    <t>与曹操、曹仁、司马懿一起上阵，生命提高28%，攻击提高28%</t>
  </si>
  <si>
    <t>与曹操、夏侯惇、司马懿一起上阵，生命提高28%，攻击提高28%</t>
  </si>
  <si>
    <t>第一功臣</t>
  </si>
  <si>
    <t>与张辽一起上阵，生命提高24%</t>
  </si>
  <si>
    <t>秀才遇兵</t>
  </si>
  <si>
    <t>伯仲之间</t>
  </si>
  <si>
    <t>求救无门</t>
  </si>
  <si>
    <t>与鲁肃、甘宁、陆逊一起上阵，生命提高28%，攻击提高28%</t>
  </si>
  <si>
    <t>与周瑜、甘宁、陆逊一起上阵，生命提高28%，攻击提高28%</t>
  </si>
  <si>
    <t>与周瑜、鲁肃、甘宁一起上阵，生命提高28%，攻击提高28%</t>
  </si>
  <si>
    <t>色心贼胆</t>
  </si>
  <si>
    <t>情场父子</t>
  </si>
  <si>
    <t>逆天改命</t>
  </si>
  <si>
    <t>与卢植、于吉、张角一起上阵，生命提高28%，攻击提高28%</t>
  </si>
  <si>
    <t>与左慈、卢植、张角一起上阵，生命提高28%，攻击提高28%</t>
  </si>
  <si>
    <t>邪魔外道</t>
  </si>
  <si>
    <t>与董卓一起上阵，生命提高24%</t>
  </si>
  <si>
    <t>美人如画</t>
  </si>
  <si>
    <t>胆大如斗</t>
  </si>
  <si>
    <t>不再当归</t>
  </si>
  <si>
    <t>与曹仁一起上阵，生命提高18%</t>
  </si>
  <si>
    <t>与某相值</t>
  </si>
  <si>
    <t>int</t>
  </si>
  <si>
    <t>string</t>
  </si>
  <si>
    <t>描述</t>
  </si>
  <si>
    <t>Client</t>
  </si>
  <si>
    <t>who</t>
  </si>
  <si>
    <t>info_type</t>
  </si>
  <si>
    <t>directions</t>
  </si>
  <si>
    <t>凌云之志</t>
  </si>
  <si>
    <t>与太史慈一起上阵，生命提高18%</t>
  </si>
  <si>
    <t>一战成名</t>
  </si>
  <si>
    <t>功高震主</t>
  </si>
  <si>
    <t>儒道合一</t>
  </si>
  <si>
    <t>与于吉一起上阵，生命提高18%</t>
  </si>
  <si>
    <t>乱世操戈</t>
  </si>
  <si>
    <t>英勇无双</t>
  </si>
  <si>
    <t>与太史慈一起上阵，攻击提高17%</t>
  </si>
  <si>
    <t>与小乔一起上阵，生命提高17%</t>
  </si>
  <si>
    <t>与袁绍、孙坚一起上阵，生命提高24%，攻击提高24%</t>
  </si>
  <si>
    <t>与夏侯惇、荀彧一起上阵，生命提高24%，攻击提高24%</t>
  </si>
  <si>
    <t>与袁绍、吕布、公孙瓒一起上阵，生命提高28%，攻击提高28%</t>
  </si>
  <si>
    <t>与黄忠一起上阵，生命提高18%</t>
  </si>
  <si>
    <t>与董卓一起上阵，防御提高18%</t>
  </si>
  <si>
    <t>与吕布一起上阵，生命提高24%</t>
  </si>
  <si>
    <t>与左慈、公孙瓒一起上阵，生命提高24%，攻击提高24%</t>
  </si>
  <si>
    <t>与袁绍、左慈一起上阵，生命提高24%，攻击提高24%</t>
  </si>
  <si>
    <t>与刘备一起上阵，攻击提高24%</t>
  </si>
  <si>
    <t>组合1</t>
    <phoneticPr fontId="1" type="noConversion"/>
  </si>
  <si>
    <t>组合2</t>
  </si>
  <si>
    <t>组合3</t>
  </si>
  <si>
    <t>组合4</t>
  </si>
  <si>
    <t>曹操</t>
  </si>
  <si>
    <t>曹仁</t>
  </si>
  <si>
    <t>夏侯惇</t>
  </si>
  <si>
    <t>夏侯渊</t>
  </si>
  <si>
    <t>张辽</t>
  </si>
  <si>
    <t>荀彧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</si>
  <si>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</si>
  <si>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</si>
  <si>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</si>
  <si>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</si>
  <si>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</si>
  <si>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</si>
  <si>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</si>
  <si>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</si>
  <si>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</si>
  <si>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</si>
  <si>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</si>
  <si>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</si>
  <si>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</si>
  <si>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</si>
  <si>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关羽</t>
  </si>
  <si>
    <t>张飞</t>
  </si>
  <si>
    <t>赵云</t>
  </si>
  <si>
    <t>马超</t>
  </si>
  <si>
    <t>黄忠</t>
  </si>
  <si>
    <t>魏延</t>
  </si>
  <si>
    <t>刘备</t>
  </si>
  <si>
    <t>诸葛亮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</si>
  <si>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</si>
  <si>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</si>
  <si>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</si>
  <si>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</si>
  <si>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</si>
  <si>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</si>
  <si>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</si>
  <si>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</si>
  <si>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</si>
  <si>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</si>
  <si>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</si>
  <si>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孙坚</t>
  </si>
  <si>
    <t>孙策</t>
  </si>
  <si>
    <t>孙权</t>
  </si>
  <si>
    <t>太史慈</t>
  </si>
  <si>
    <t>周瑜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</si>
  <si>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</si>
  <si>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</si>
  <si>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</si>
  <si>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</si>
  <si>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</si>
  <si>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</si>
  <si>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</si>
  <si>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</si>
  <si>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</si>
  <si>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</si>
  <si>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</si>
  <si>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</si>
  <si>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</si>
  <si>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</si>
  <si>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吕布</t>
  </si>
  <si>
    <t>袁绍</t>
  </si>
  <si>
    <t>貂蝉</t>
  </si>
  <si>
    <t>蔡文姬</t>
  </si>
  <si>
    <t>左慈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</si>
  <si>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</si>
  <si>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</si>
  <si>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</si>
  <si>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</si>
  <si>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</si>
  <si>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</si>
  <si>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</si>
  <si>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</si>
  <si>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</si>
  <si>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</si>
  <si>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</si>
  <si>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</si>
  <si>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</si>
  <si>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单向长缘</t>
    <phoneticPr fontId="1" type="noConversion"/>
  </si>
  <si>
    <t>单属性长缘</t>
    <phoneticPr fontId="1" type="noConversion"/>
  </si>
  <si>
    <t>改名</t>
    <phoneticPr fontId="1" type="noConversion"/>
  </si>
  <si>
    <t>knight_info没有用这个ID</t>
    <phoneticPr fontId="1" type="noConversion"/>
  </si>
  <si>
    <t>武将</t>
    <phoneticPr fontId="1" type="noConversion"/>
  </si>
  <si>
    <t>需改名</t>
    <phoneticPr fontId="1" type="noConversion"/>
  </si>
  <si>
    <t>18-23武将</t>
    <phoneticPr fontId="1" type="noConversion"/>
  </si>
  <si>
    <t>李典</t>
  </si>
  <si>
    <t>满宠</t>
  </si>
  <si>
    <t>曹洪</t>
  </si>
  <si>
    <t>曹纯</t>
  </si>
  <si>
    <t>曹昂</t>
  </si>
  <si>
    <t>刘晔</t>
  </si>
  <si>
    <t>董昭</t>
  </si>
  <si>
    <t>文聘</t>
  </si>
  <si>
    <t>许攸</t>
  </si>
  <si>
    <t>曹休</t>
  </si>
  <si>
    <t>曹真</t>
  </si>
  <si>
    <t>杨修</t>
  </si>
  <si>
    <t>曹冲</t>
  </si>
  <si>
    <t>王朗</t>
  </si>
  <si>
    <t>钟繇</t>
  </si>
  <si>
    <t>华歆</t>
  </si>
  <si>
    <t>曹植</t>
  </si>
  <si>
    <t>钟会</t>
  </si>
  <si>
    <t>司马昭</t>
  </si>
  <si>
    <t>张春华</t>
  </si>
  <si>
    <t>王异</t>
  </si>
  <si>
    <t>辛宪英</t>
  </si>
  <si>
    <t>郭女王</t>
  </si>
  <si>
    <t>司马师</t>
  </si>
  <si>
    <t>卞夫人</t>
  </si>
  <si>
    <t>陈泰</t>
  </si>
  <si>
    <t>郝昭</t>
  </si>
  <si>
    <t>郭淮</t>
  </si>
  <si>
    <t>蔡瑁</t>
  </si>
  <si>
    <t>关平</t>
  </si>
  <si>
    <t>关索</t>
  </si>
  <si>
    <t>关银屏</t>
  </si>
  <si>
    <t>张星彩</t>
  </si>
  <si>
    <t>鲍三娘</t>
  </si>
  <si>
    <t>马谡</t>
  </si>
  <si>
    <t>蒋琬</t>
  </si>
  <si>
    <t>费祎</t>
  </si>
  <si>
    <t>廖化</t>
  </si>
  <si>
    <t>李严</t>
  </si>
  <si>
    <t>严颜</t>
  </si>
  <si>
    <t>王平</t>
  </si>
  <si>
    <t>霍峻</t>
  </si>
  <si>
    <t>黄权</t>
  </si>
  <si>
    <t>刘禅</t>
  </si>
  <si>
    <t>糜竺</t>
  </si>
  <si>
    <t>简雍</t>
  </si>
  <si>
    <t>许靖</t>
  </si>
  <si>
    <t>孙乾</t>
  </si>
  <si>
    <t>伊籍</t>
  </si>
  <si>
    <t>邓芝</t>
  </si>
  <si>
    <t>甘夫人</t>
  </si>
  <si>
    <t>糜夫人</t>
  </si>
  <si>
    <t>周仓</t>
  </si>
  <si>
    <t>马岱</t>
  </si>
  <si>
    <t>刘封</t>
  </si>
  <si>
    <t>糜芳</t>
  </si>
  <si>
    <t>韩当</t>
  </si>
  <si>
    <t>潘璋</t>
  </si>
  <si>
    <t>蒋钦</t>
  </si>
  <si>
    <t>丁奉</t>
  </si>
  <si>
    <t>董袭</t>
  </si>
  <si>
    <t>陈武</t>
  </si>
  <si>
    <t>凌统</t>
  </si>
  <si>
    <t>凌操</t>
  </si>
  <si>
    <t>朱桓</t>
  </si>
  <si>
    <t>诸葛瑾</t>
  </si>
  <si>
    <t>朱治</t>
  </si>
  <si>
    <t>全琮</t>
  </si>
  <si>
    <t>朱然</t>
  </si>
  <si>
    <t>吕范</t>
  </si>
  <si>
    <t>虞翻</t>
  </si>
  <si>
    <t>陆绩</t>
  </si>
  <si>
    <t>诸葛恪</t>
  </si>
  <si>
    <t>吴国太</t>
  </si>
  <si>
    <t>顾雍</t>
  </si>
  <si>
    <t>孙静</t>
  </si>
  <si>
    <t>孙韶</t>
  </si>
  <si>
    <t>步骘</t>
  </si>
  <si>
    <t>张承</t>
  </si>
  <si>
    <t>阚泽</t>
  </si>
  <si>
    <t>严畯</t>
  </si>
  <si>
    <t>马忠</t>
  </si>
  <si>
    <t>李儒</t>
  </si>
  <si>
    <t>皇甫嵩</t>
  </si>
  <si>
    <t>刘表</t>
  </si>
  <si>
    <t>张绣</t>
  </si>
  <si>
    <t>马腾</t>
  </si>
  <si>
    <t>丁原</t>
  </si>
  <si>
    <t>张宝</t>
  </si>
  <si>
    <t>张梁</t>
  </si>
  <si>
    <t>袁术</t>
  </si>
  <si>
    <t>何皇后</t>
  </si>
  <si>
    <t>王允</t>
  </si>
  <si>
    <t>张燕</t>
  </si>
  <si>
    <t>蒯越</t>
  </si>
  <si>
    <t>刘繇</t>
  </si>
  <si>
    <t>审配</t>
  </si>
  <si>
    <t>张鲁</t>
  </si>
  <si>
    <t>蒯良</t>
  </si>
  <si>
    <t>纪灵</t>
  </si>
  <si>
    <t>潘凤</t>
  </si>
  <si>
    <t>刘虞</t>
  </si>
  <si>
    <t>严白虎</t>
  </si>
  <si>
    <t>孔融</t>
  </si>
  <si>
    <t>韩遂</t>
  </si>
  <si>
    <t>伏皇后</t>
  </si>
  <si>
    <t>何进</t>
  </si>
  <si>
    <t>汉献帝</t>
  </si>
  <si>
    <t>潜力</t>
    <phoneticPr fontId="1" type="noConversion"/>
  </si>
  <si>
    <t>*trunk上的表数据</t>
    <phoneticPr fontId="1" type="noConversion"/>
  </si>
  <si>
    <t>*设计表数据，对比参考</t>
    <phoneticPr fontId="1" type="noConversion"/>
  </si>
  <si>
    <t>组合5</t>
  </si>
  <si>
    <t>组合6</t>
  </si>
  <si>
    <t>紫将点红将</t>
    <phoneticPr fontId="1" type="noConversion"/>
  </si>
  <si>
    <t>与吕布点改为与华雄点</t>
    <phoneticPr fontId="1" type="noConversion"/>
  </si>
  <si>
    <t>问题</t>
    <phoneticPr fontId="1" type="noConversion"/>
  </si>
  <si>
    <t>解决方案</t>
    <phoneticPr fontId="1" type="noConversion"/>
  </si>
  <si>
    <t>与张飞一起上阵，攻击提高24%</t>
  </si>
  <si>
    <t>与华佗一起上阵，生命提高24%</t>
  </si>
  <si>
    <t>与小乔一起上阵，生命提高24%</t>
  </si>
  <si>
    <t>与袁绍、吕布、董卓一起上阵，生命提高28%，攻击提高28%</t>
  </si>
  <si>
    <t>智勇绝伦</t>
  </si>
  <si>
    <t>忠孝两难</t>
  </si>
  <si>
    <t>长缘改短缘，互点</t>
    <phoneticPr fontId="1" type="noConversion"/>
  </si>
  <si>
    <t>改名</t>
    <phoneticPr fontId="1" type="noConversion"/>
  </si>
  <si>
    <t>加一个属性</t>
    <phoneticPr fontId="1" type="noConversion"/>
  </si>
  <si>
    <t>自恃有功</t>
  </si>
  <si>
    <t>兵戈相见</t>
  </si>
  <si>
    <t>与陈宫、华雄一起上阵，生命提高18%，攻击提高18%</t>
  </si>
  <si>
    <t>与高顺、华雄一起上阵，生命提高18%，攻击提高18%</t>
  </si>
  <si>
    <t>曹氏天下</t>
  </si>
  <si>
    <t>与荀彧、程昱一起上阵，生命提高24%，攻击提高24%</t>
  </si>
  <si>
    <t>与刘备、张飞一起上阵，生命提高24%，攻击提高24%</t>
  </si>
  <si>
    <t>与关羽、张飞一起上阵，生命提高24%，攻击提高24%</t>
  </si>
  <si>
    <t>与关羽、刘备一起上阵，生命提高24%，攻击提高24%</t>
  </si>
  <si>
    <t>东吴良将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</si>
</sst>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1"/>
      <color rgb="FF253885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2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center" vertical="top"/>
    </xf>
    <xf numFmtId="0" fontId="0" fillId="4" borderId="0" xfId="0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9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9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0" fillId="0" borderId="0" xfId="0" applyFill="1" applyAlignment="1">
      <alignment horizontal="left" vertical="center"/>
    </xf>
    <xf numFmtId="0" fontId="10" fillId="8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left" vertical="center"/>
    </xf>
    <xf numFmtId="0" fontId="10" fillId="9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ill="1">
      <alignment vertical="center"/>
    </xf>
    <xf numFmtId="0" fontId="12" fillId="9" borderId="4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top"/>
    </xf>
  </cellXfs>
  <cellStyles count="1">
    <cellStyle name="常规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2304;Ngame_&#24576;&#36828;&#12305;\&#12304;&#23569;&#19977;&#25968;&#20540;&#35774;&#35745;&#12305;_&#24576;&#36828;\&#12304;&#25112;&#26007;&#25968;&#20540;&#12305;\&#27494;&#23558;&#32452;&#21512;&#19982;&#21512;&#20987;&#35774;&#35745;_&#32418;&#23558;&#29256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武将表"/>
      <sheetName val="组合设计"/>
      <sheetName val="红将组合"/>
      <sheetName val="组合整理"/>
      <sheetName val="填表辅助1"/>
      <sheetName val="组合填表1"/>
      <sheetName val="物品整理"/>
      <sheetName val="组合填表2"/>
      <sheetName val="物品组合"/>
      <sheetName val="组合武将填表"/>
      <sheetName val="基础武将表"/>
      <sheetName val="装备表"/>
      <sheetName val="宝物表"/>
      <sheetName val="提议"/>
      <sheetName val="用将"/>
      <sheetName val="组合标准"/>
      <sheetName val="原始需求"/>
      <sheetName val="原缘分"/>
      <sheetName val="Sheet1"/>
    </sheetNames>
    <sheetDataSet>
      <sheetData sheetId="0"/>
      <sheetData sheetId="1"/>
      <sheetData sheetId="2"/>
      <sheetData sheetId="3"/>
      <sheetData sheetId="4"/>
      <sheetData sheetId="5">
        <row r="8">
          <cell r="AH8">
            <v>1000111</v>
          </cell>
          <cell r="AI8" t="str">
            <v>奇谋远略</v>
          </cell>
          <cell r="AJ8">
            <v>0</v>
          </cell>
          <cell r="AK8">
            <v>1</v>
          </cell>
          <cell r="AL8">
            <v>10067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2</v>
          </cell>
          <cell r="AR8">
            <v>240</v>
          </cell>
          <cell r="AS8">
            <v>0</v>
          </cell>
          <cell r="AT8">
            <v>0</v>
          </cell>
          <cell r="AU8" t="str">
            <v>与郭嘉一起上阵，攻击提高24%</v>
          </cell>
        </row>
        <row r="9">
          <cell r="AH9">
            <v>1000112</v>
          </cell>
          <cell r="AI9" t="str">
            <v>奇谋远略</v>
          </cell>
          <cell r="AJ9">
            <v>0</v>
          </cell>
          <cell r="AK9">
            <v>1</v>
          </cell>
          <cell r="AL9">
            <v>10001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2</v>
          </cell>
          <cell r="AR9">
            <v>240</v>
          </cell>
          <cell r="AS9">
            <v>0</v>
          </cell>
          <cell r="AT9">
            <v>0</v>
          </cell>
          <cell r="AU9" t="str">
            <v>与曹操一起上阵，攻击提高24%</v>
          </cell>
        </row>
        <row r="10">
          <cell r="AH10">
            <v>1000121</v>
          </cell>
          <cell r="AI10" t="str">
            <v>曹魏江山</v>
          </cell>
          <cell r="AJ10">
            <v>0</v>
          </cell>
          <cell r="AK10">
            <v>1</v>
          </cell>
          <cell r="AL10">
            <v>10023</v>
          </cell>
          <cell r="AM10">
            <v>10012</v>
          </cell>
          <cell r="AN10">
            <v>10111</v>
          </cell>
          <cell r="AO10">
            <v>0</v>
          </cell>
          <cell r="AP10">
            <v>0</v>
          </cell>
          <cell r="AQ10">
            <v>1</v>
          </cell>
          <cell r="AR10">
            <v>280</v>
          </cell>
          <cell r="AS10">
            <v>2</v>
          </cell>
          <cell r="AT10">
            <v>280</v>
          </cell>
          <cell r="AU10" t="str">
            <v>与夏侯惇、曹仁、司马懿一起上阵，生命提高28%，攻击提高28%</v>
          </cell>
        </row>
        <row r="11">
          <cell r="AH11">
            <v>1000122</v>
          </cell>
          <cell r="AI11" t="str">
            <v>曹魏江山</v>
          </cell>
          <cell r="AJ11">
            <v>0</v>
          </cell>
          <cell r="AK11">
            <v>1</v>
          </cell>
          <cell r="AL11">
            <v>10001</v>
          </cell>
          <cell r="AM11">
            <v>10012</v>
          </cell>
          <cell r="AN11">
            <v>10111</v>
          </cell>
          <cell r="AO11">
            <v>0</v>
          </cell>
          <cell r="AP11">
            <v>0</v>
          </cell>
          <cell r="AQ11">
            <v>1</v>
          </cell>
          <cell r="AR11">
            <v>280</v>
          </cell>
          <cell r="AS11">
            <v>2</v>
          </cell>
          <cell r="AT11">
            <v>280</v>
          </cell>
          <cell r="AU11" t="str">
            <v>与曹操、曹仁、司马懿一起上阵，生命提高28%，攻击提高28%</v>
          </cell>
        </row>
        <row r="12">
          <cell r="AH12">
            <v>1000123</v>
          </cell>
          <cell r="AI12" t="str">
            <v>曹魏江山</v>
          </cell>
          <cell r="AJ12">
            <v>0</v>
          </cell>
          <cell r="AK12">
            <v>1</v>
          </cell>
          <cell r="AL12">
            <v>10001</v>
          </cell>
          <cell r="AM12">
            <v>10023</v>
          </cell>
          <cell r="AN12">
            <v>10111</v>
          </cell>
          <cell r="AO12">
            <v>0</v>
          </cell>
          <cell r="AP12">
            <v>0</v>
          </cell>
          <cell r="AQ12">
            <v>1</v>
          </cell>
          <cell r="AR12">
            <v>280</v>
          </cell>
          <cell r="AS12">
            <v>2</v>
          </cell>
          <cell r="AT12">
            <v>280</v>
          </cell>
          <cell r="AU12" t="str">
            <v>与曹操、夏侯惇、司马懿一起上阵，生命提高28%，攻击提高28%</v>
          </cell>
        </row>
        <row r="13">
          <cell r="AH13">
            <v>1000131</v>
          </cell>
          <cell r="AI13" t="str">
            <v>第一功臣</v>
          </cell>
          <cell r="AJ13">
            <v>0</v>
          </cell>
          <cell r="AK13">
            <v>1</v>
          </cell>
          <cell r="AL13">
            <v>10045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1</v>
          </cell>
          <cell r="AR13">
            <v>240</v>
          </cell>
          <cell r="AS13">
            <v>0</v>
          </cell>
          <cell r="AT13">
            <v>0</v>
          </cell>
          <cell r="AU13" t="str">
            <v>与张辽一起上阵，生命提高24%</v>
          </cell>
        </row>
        <row r="14">
          <cell r="AH14">
            <v>1000141</v>
          </cell>
          <cell r="AI14" t="str">
            <v>挟天子</v>
          </cell>
          <cell r="AJ14">
            <v>0</v>
          </cell>
          <cell r="AK14">
            <v>1</v>
          </cell>
          <cell r="AL14">
            <v>10056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2</v>
          </cell>
          <cell r="AR14">
            <v>240</v>
          </cell>
          <cell r="AS14">
            <v>0</v>
          </cell>
          <cell r="AT14">
            <v>0</v>
          </cell>
          <cell r="AU14" t="str">
            <v>与荀彧一起上阵，攻击提高24%</v>
          </cell>
        </row>
        <row r="15">
          <cell r="AH15">
            <v>1000142</v>
          </cell>
          <cell r="AI15" t="str">
            <v>挟天子</v>
          </cell>
          <cell r="AJ15">
            <v>0</v>
          </cell>
          <cell r="AK15">
            <v>1</v>
          </cell>
          <cell r="AL15">
            <v>10001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</v>
          </cell>
          <cell r="AR15">
            <v>240</v>
          </cell>
          <cell r="AS15">
            <v>0</v>
          </cell>
          <cell r="AT15">
            <v>0</v>
          </cell>
          <cell r="AU15" t="str">
            <v>与曹操一起上阵，攻击提高24%</v>
          </cell>
        </row>
        <row r="16">
          <cell r="AH16">
            <v>1005611</v>
          </cell>
          <cell r="AI16" t="str">
            <v>文成武德</v>
          </cell>
          <cell r="AJ16">
            <v>0</v>
          </cell>
          <cell r="AK16">
            <v>1</v>
          </cell>
          <cell r="AL16">
            <v>10012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</v>
          </cell>
          <cell r="AR16">
            <v>240</v>
          </cell>
          <cell r="AS16">
            <v>0</v>
          </cell>
          <cell r="AT16">
            <v>0</v>
          </cell>
          <cell r="AU16" t="str">
            <v>与曹仁一起上阵，生命提高24%</v>
          </cell>
        </row>
        <row r="17">
          <cell r="AH17">
            <v>1005612</v>
          </cell>
          <cell r="AI17" t="str">
            <v>文成武德</v>
          </cell>
          <cell r="AJ17">
            <v>0</v>
          </cell>
          <cell r="AK17">
            <v>1</v>
          </cell>
          <cell r="AL17">
            <v>10056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1</v>
          </cell>
          <cell r="AR17">
            <v>240</v>
          </cell>
          <cell r="AS17">
            <v>0</v>
          </cell>
          <cell r="AT17">
            <v>0</v>
          </cell>
          <cell r="AU17" t="str">
            <v>与荀彧一起上阵，生命提高24%</v>
          </cell>
        </row>
        <row r="18">
          <cell r="AH18">
            <v>1005621</v>
          </cell>
          <cell r="AI18" t="str">
            <v>王佐之才</v>
          </cell>
          <cell r="AJ18">
            <v>0</v>
          </cell>
          <cell r="AK18">
            <v>1</v>
          </cell>
          <cell r="AL18">
            <v>10067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1</v>
          </cell>
          <cell r="AR18">
            <v>240</v>
          </cell>
          <cell r="AS18">
            <v>0</v>
          </cell>
          <cell r="AT18">
            <v>0</v>
          </cell>
          <cell r="AU18" t="str">
            <v>与郭嘉一起上阵，生命提高24%</v>
          </cell>
        </row>
        <row r="19">
          <cell r="AH19">
            <v>1005622</v>
          </cell>
          <cell r="AI19" t="str">
            <v>王佐之才</v>
          </cell>
          <cell r="AJ19">
            <v>0</v>
          </cell>
          <cell r="AK19">
            <v>1</v>
          </cell>
          <cell r="AL19">
            <v>10056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1</v>
          </cell>
          <cell r="AR19">
            <v>240</v>
          </cell>
          <cell r="AS19">
            <v>0</v>
          </cell>
          <cell r="AT19">
            <v>0</v>
          </cell>
          <cell r="AU19" t="str">
            <v>与荀彧一起上阵，生命提高24%</v>
          </cell>
        </row>
        <row r="20">
          <cell r="AH20">
            <v>1005631</v>
          </cell>
          <cell r="AI20" t="str">
            <v>秀才遇兵</v>
          </cell>
          <cell r="AJ20">
            <v>0</v>
          </cell>
          <cell r="AK20">
            <v>1</v>
          </cell>
          <cell r="AL20">
            <v>20012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2</v>
          </cell>
          <cell r="AR20">
            <v>240</v>
          </cell>
          <cell r="AS20">
            <v>0</v>
          </cell>
          <cell r="AT20">
            <v>0</v>
          </cell>
          <cell r="AU20" t="str">
            <v>与张飞一起上阵，攻击提高24%</v>
          </cell>
        </row>
        <row r="21">
          <cell r="AH21">
            <v>2000111</v>
          </cell>
          <cell r="AI21" t="str">
            <v>桃园结义</v>
          </cell>
          <cell r="AJ21">
            <v>0</v>
          </cell>
          <cell r="AK21">
            <v>1</v>
          </cell>
          <cell r="AL21">
            <v>20067</v>
          </cell>
          <cell r="AM21">
            <v>20012</v>
          </cell>
          <cell r="AN21">
            <v>0</v>
          </cell>
          <cell r="AO21">
            <v>0</v>
          </cell>
          <cell r="AP21">
            <v>0</v>
          </cell>
          <cell r="AQ21">
            <v>1</v>
          </cell>
          <cell r="AR21">
            <v>240</v>
          </cell>
          <cell r="AS21">
            <v>2</v>
          </cell>
          <cell r="AT21">
            <v>240</v>
          </cell>
          <cell r="AU21" t="str">
            <v>与刘备、张飞一起上阵，生命提高24%，攻击提高24%</v>
          </cell>
        </row>
        <row r="22">
          <cell r="AH22">
            <v>2000112</v>
          </cell>
          <cell r="AI22" t="str">
            <v>桃园结义</v>
          </cell>
          <cell r="AJ22">
            <v>0</v>
          </cell>
          <cell r="AK22">
            <v>1</v>
          </cell>
          <cell r="AL22">
            <v>20001</v>
          </cell>
          <cell r="AM22">
            <v>20012</v>
          </cell>
          <cell r="AN22">
            <v>0</v>
          </cell>
          <cell r="AO22">
            <v>0</v>
          </cell>
          <cell r="AP22">
            <v>0</v>
          </cell>
          <cell r="AQ22">
            <v>1</v>
          </cell>
          <cell r="AR22">
            <v>240</v>
          </cell>
          <cell r="AS22">
            <v>2</v>
          </cell>
          <cell r="AT22">
            <v>240</v>
          </cell>
          <cell r="AU22" t="str">
            <v>与关羽、张飞一起上阵，生命提高24%，攻击提高24%</v>
          </cell>
        </row>
        <row r="23">
          <cell r="AH23">
            <v>2000113</v>
          </cell>
          <cell r="AI23" t="str">
            <v>桃园结义</v>
          </cell>
          <cell r="AJ23">
            <v>0</v>
          </cell>
          <cell r="AK23">
            <v>1</v>
          </cell>
          <cell r="AL23">
            <v>20001</v>
          </cell>
          <cell r="AM23">
            <v>20067</v>
          </cell>
          <cell r="AN23">
            <v>0</v>
          </cell>
          <cell r="AO23">
            <v>0</v>
          </cell>
          <cell r="AP23">
            <v>0</v>
          </cell>
          <cell r="AQ23">
            <v>1</v>
          </cell>
          <cell r="AR23">
            <v>240</v>
          </cell>
          <cell r="AS23">
            <v>2</v>
          </cell>
          <cell r="AT23">
            <v>240</v>
          </cell>
          <cell r="AU23" t="str">
            <v>与关羽、刘备一起上阵，生命提高24%，攻击提高24%</v>
          </cell>
        </row>
        <row r="24">
          <cell r="AH24">
            <v>2000121</v>
          </cell>
          <cell r="AI24" t="str">
            <v>刮骨疗毒</v>
          </cell>
          <cell r="AJ24">
            <v>0</v>
          </cell>
          <cell r="AK24">
            <v>1</v>
          </cell>
          <cell r="AL24">
            <v>40177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2</v>
          </cell>
          <cell r="AR24">
            <v>240</v>
          </cell>
          <cell r="AS24">
            <v>0</v>
          </cell>
          <cell r="AT24">
            <v>0</v>
          </cell>
          <cell r="AU24" t="str">
            <v>与华佗一起上阵，攻击提高24%</v>
          </cell>
        </row>
        <row r="25">
          <cell r="AH25">
            <v>2000122</v>
          </cell>
          <cell r="AI25" t="str">
            <v>刮骨疗毒</v>
          </cell>
          <cell r="AJ25">
            <v>0</v>
          </cell>
          <cell r="AK25">
            <v>1</v>
          </cell>
          <cell r="AL25">
            <v>20001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2</v>
          </cell>
          <cell r="AR25">
            <v>240</v>
          </cell>
          <cell r="AS25">
            <v>0</v>
          </cell>
          <cell r="AT25">
            <v>0</v>
          </cell>
          <cell r="AU25" t="str">
            <v>与关羽一起上阵，攻击提高24%</v>
          </cell>
        </row>
        <row r="26">
          <cell r="AH26">
            <v>2000131</v>
          </cell>
          <cell r="AI26" t="str">
            <v>五虎上将</v>
          </cell>
          <cell r="AJ26">
            <v>0</v>
          </cell>
          <cell r="AK26">
            <v>1</v>
          </cell>
          <cell r="AL26">
            <v>20012</v>
          </cell>
          <cell r="AM26">
            <v>20023</v>
          </cell>
          <cell r="AN26">
            <v>20034</v>
          </cell>
          <cell r="AO26">
            <v>20045</v>
          </cell>
          <cell r="AP26">
            <v>0</v>
          </cell>
          <cell r="AQ26">
            <v>1</v>
          </cell>
          <cell r="AR26">
            <v>320</v>
          </cell>
          <cell r="AS26">
            <v>2</v>
          </cell>
          <cell r="AT26">
            <v>320</v>
          </cell>
          <cell r="AU26" t="str">
            <v>与张飞、赵云、马超、黄忠一起上阵，生命提高32%，攻击提高32%</v>
          </cell>
        </row>
        <row r="27">
          <cell r="AH27">
            <v>2000132</v>
          </cell>
          <cell r="AI27" t="str">
            <v>五虎上将</v>
          </cell>
          <cell r="AJ27">
            <v>0</v>
          </cell>
          <cell r="AK27">
            <v>1</v>
          </cell>
          <cell r="AL27">
            <v>20001</v>
          </cell>
          <cell r="AM27">
            <v>20023</v>
          </cell>
          <cell r="AN27">
            <v>20034</v>
          </cell>
          <cell r="AO27">
            <v>20045</v>
          </cell>
          <cell r="AP27">
            <v>0</v>
          </cell>
          <cell r="AQ27">
            <v>1</v>
          </cell>
          <cell r="AR27">
            <v>320</v>
          </cell>
          <cell r="AS27">
            <v>2</v>
          </cell>
          <cell r="AT27">
            <v>320</v>
          </cell>
          <cell r="AU27" t="str">
            <v>与关羽、赵云、马超、黄忠一起上阵，生命提高32%，攻击提高32%</v>
          </cell>
        </row>
        <row r="28">
          <cell r="AH28">
            <v>2000133</v>
          </cell>
          <cell r="AI28" t="str">
            <v>五虎上将</v>
          </cell>
          <cell r="AJ28">
            <v>0</v>
          </cell>
          <cell r="AK28">
            <v>1</v>
          </cell>
          <cell r="AL28">
            <v>20001</v>
          </cell>
          <cell r="AM28">
            <v>20012</v>
          </cell>
          <cell r="AN28">
            <v>20034</v>
          </cell>
          <cell r="AO28">
            <v>20045</v>
          </cell>
          <cell r="AP28">
            <v>0</v>
          </cell>
          <cell r="AQ28">
            <v>1</v>
          </cell>
          <cell r="AR28">
            <v>320</v>
          </cell>
          <cell r="AS28">
            <v>2</v>
          </cell>
          <cell r="AT28">
            <v>320</v>
          </cell>
          <cell r="AU28" t="str">
            <v>与关羽、张飞、马超、黄忠一起上阵，生命提高32%，攻击提高32%</v>
          </cell>
        </row>
        <row r="29">
          <cell r="AH29">
            <v>2000134</v>
          </cell>
          <cell r="AI29" t="str">
            <v>五虎上将</v>
          </cell>
          <cell r="AJ29">
            <v>0</v>
          </cell>
          <cell r="AK29">
            <v>1</v>
          </cell>
          <cell r="AL29">
            <v>20001</v>
          </cell>
          <cell r="AM29">
            <v>20012</v>
          </cell>
          <cell r="AN29">
            <v>20023</v>
          </cell>
          <cell r="AO29">
            <v>20045</v>
          </cell>
          <cell r="AP29">
            <v>0</v>
          </cell>
          <cell r="AQ29">
            <v>1</v>
          </cell>
          <cell r="AR29">
            <v>320</v>
          </cell>
          <cell r="AS29">
            <v>2</v>
          </cell>
          <cell r="AT29">
            <v>320</v>
          </cell>
          <cell r="AU29" t="str">
            <v>与关羽、张飞、赵云、黄忠一起上阵，生命提高32%，攻击提高32%</v>
          </cell>
        </row>
        <row r="30">
          <cell r="AH30">
            <v>2000135</v>
          </cell>
          <cell r="AI30" t="str">
            <v>五虎上将</v>
          </cell>
          <cell r="AJ30">
            <v>0</v>
          </cell>
          <cell r="AK30">
            <v>1</v>
          </cell>
          <cell r="AL30">
            <v>20001</v>
          </cell>
          <cell r="AM30">
            <v>20012</v>
          </cell>
          <cell r="AN30">
            <v>20023</v>
          </cell>
          <cell r="AO30">
            <v>20034</v>
          </cell>
          <cell r="AP30">
            <v>0</v>
          </cell>
          <cell r="AQ30">
            <v>1</v>
          </cell>
          <cell r="AR30">
            <v>320</v>
          </cell>
          <cell r="AS30">
            <v>2</v>
          </cell>
          <cell r="AT30">
            <v>320</v>
          </cell>
          <cell r="AU30" t="str">
            <v>与关羽、张飞、赵云、马超一起上阵，生命提高32%，攻击提高32%</v>
          </cell>
        </row>
        <row r="31">
          <cell r="AH31">
            <v>2000141</v>
          </cell>
          <cell r="AI31" t="str">
            <v>华容道</v>
          </cell>
          <cell r="AJ31">
            <v>0</v>
          </cell>
          <cell r="AK31">
            <v>1</v>
          </cell>
          <cell r="AL31">
            <v>20078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1</v>
          </cell>
          <cell r="AR31">
            <v>240</v>
          </cell>
          <cell r="AS31">
            <v>0</v>
          </cell>
          <cell r="AT31">
            <v>0</v>
          </cell>
          <cell r="AU31" t="str">
            <v>与诸葛亮一起上阵，生命提高24%</v>
          </cell>
        </row>
        <row r="32">
          <cell r="AH32">
            <v>2000142</v>
          </cell>
          <cell r="AI32" t="str">
            <v>华容道</v>
          </cell>
          <cell r="AJ32">
            <v>0</v>
          </cell>
          <cell r="AK32">
            <v>1</v>
          </cell>
          <cell r="AL32">
            <v>20001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1</v>
          </cell>
          <cell r="AR32">
            <v>240</v>
          </cell>
          <cell r="AS32">
            <v>0</v>
          </cell>
          <cell r="AT32">
            <v>0</v>
          </cell>
          <cell r="AU32" t="str">
            <v>与关羽一起上阵，生命提高24%</v>
          </cell>
        </row>
        <row r="33">
          <cell r="AH33">
            <v>2007811</v>
          </cell>
          <cell r="AI33" t="str">
            <v>神鬼八阵</v>
          </cell>
          <cell r="AJ33">
            <v>0</v>
          </cell>
          <cell r="AK33">
            <v>1</v>
          </cell>
          <cell r="AL33">
            <v>20111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2</v>
          </cell>
          <cell r="AR33">
            <v>240</v>
          </cell>
          <cell r="AS33">
            <v>0</v>
          </cell>
          <cell r="AT33">
            <v>0</v>
          </cell>
          <cell r="AU33" t="str">
            <v>与姜维一起上阵，攻击提高24%</v>
          </cell>
        </row>
        <row r="34">
          <cell r="AH34">
            <v>2007812</v>
          </cell>
          <cell r="AI34" t="str">
            <v>神鬼八阵</v>
          </cell>
          <cell r="AJ34">
            <v>0</v>
          </cell>
          <cell r="AK34">
            <v>1</v>
          </cell>
          <cell r="AL34">
            <v>20078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2</v>
          </cell>
          <cell r="AR34">
            <v>240</v>
          </cell>
          <cell r="AS34">
            <v>0</v>
          </cell>
          <cell r="AT34">
            <v>0</v>
          </cell>
          <cell r="AU34" t="str">
            <v>与诸葛亮一起上阵，攻击提高24%</v>
          </cell>
        </row>
        <row r="35">
          <cell r="AH35">
            <v>2007821</v>
          </cell>
          <cell r="AI35" t="str">
            <v>肱骨之臣</v>
          </cell>
          <cell r="AJ35">
            <v>0</v>
          </cell>
          <cell r="AK35">
            <v>1</v>
          </cell>
          <cell r="AL35">
            <v>20067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2</v>
          </cell>
          <cell r="AR35">
            <v>240</v>
          </cell>
          <cell r="AS35">
            <v>0</v>
          </cell>
          <cell r="AT35">
            <v>0</v>
          </cell>
          <cell r="AU35" t="str">
            <v>与刘备一起上阵，攻击提高24%</v>
          </cell>
        </row>
        <row r="36">
          <cell r="AH36">
            <v>2007822</v>
          </cell>
          <cell r="AI36" t="str">
            <v>肱骨之臣</v>
          </cell>
          <cell r="AJ36">
            <v>0</v>
          </cell>
          <cell r="AK36">
            <v>1</v>
          </cell>
          <cell r="AL36">
            <v>20078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2</v>
          </cell>
          <cell r="AR36">
            <v>240</v>
          </cell>
          <cell r="AS36">
            <v>0</v>
          </cell>
          <cell r="AT36">
            <v>0</v>
          </cell>
          <cell r="AU36" t="str">
            <v>与诸葛亮一起上阵，攻击提高24%</v>
          </cell>
        </row>
        <row r="37">
          <cell r="AH37">
            <v>2007831</v>
          </cell>
          <cell r="AI37" t="str">
            <v>伯仲之间</v>
          </cell>
          <cell r="AJ37">
            <v>0</v>
          </cell>
          <cell r="AK37">
            <v>1</v>
          </cell>
          <cell r="AL37">
            <v>10067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1</v>
          </cell>
          <cell r="AR37">
            <v>240</v>
          </cell>
          <cell r="AS37">
            <v>0</v>
          </cell>
          <cell r="AT37">
            <v>0</v>
          </cell>
          <cell r="AU37" t="str">
            <v>与郭嘉一起上阵，生命提高24%</v>
          </cell>
        </row>
        <row r="38">
          <cell r="AH38">
            <v>3000111</v>
          </cell>
          <cell r="AI38" t="str">
            <v>勇不可挡</v>
          </cell>
          <cell r="AJ38">
            <v>0</v>
          </cell>
          <cell r="AK38">
            <v>1</v>
          </cell>
          <cell r="AL38">
            <v>30089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2</v>
          </cell>
          <cell r="AR38">
            <v>240</v>
          </cell>
          <cell r="AS38">
            <v>0</v>
          </cell>
          <cell r="AT38">
            <v>0</v>
          </cell>
          <cell r="AU38" t="str">
            <v>与甘宁一起上阵，攻击提高24%</v>
          </cell>
        </row>
        <row r="39">
          <cell r="AH39">
            <v>3000112</v>
          </cell>
          <cell r="AI39" t="str">
            <v>勇不可挡</v>
          </cell>
          <cell r="AJ39">
            <v>0</v>
          </cell>
          <cell r="AK39">
            <v>1</v>
          </cell>
          <cell r="AL39">
            <v>30001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2</v>
          </cell>
          <cell r="AR39">
            <v>240</v>
          </cell>
          <cell r="AS39">
            <v>0</v>
          </cell>
          <cell r="AT39">
            <v>0</v>
          </cell>
          <cell r="AU39" t="str">
            <v>与孙坚一起上阵，攻击提高24%</v>
          </cell>
        </row>
        <row r="40">
          <cell r="AH40">
            <v>3000121</v>
          </cell>
          <cell r="AI40" t="str">
            <v>将星陨落</v>
          </cell>
          <cell r="AJ40">
            <v>0</v>
          </cell>
          <cell r="AK40">
            <v>1</v>
          </cell>
          <cell r="AL40">
            <v>30045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1</v>
          </cell>
          <cell r="AR40">
            <v>240</v>
          </cell>
          <cell r="AS40">
            <v>0</v>
          </cell>
          <cell r="AT40">
            <v>0</v>
          </cell>
          <cell r="AU40" t="str">
            <v>与周瑜一起上阵，生命提高24%</v>
          </cell>
        </row>
        <row r="41">
          <cell r="AH41">
            <v>3000122</v>
          </cell>
          <cell r="AI41" t="str">
            <v>将星陨落</v>
          </cell>
          <cell r="AJ41">
            <v>0</v>
          </cell>
          <cell r="AK41">
            <v>1</v>
          </cell>
          <cell r="AL41">
            <v>30001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1</v>
          </cell>
          <cell r="AR41">
            <v>240</v>
          </cell>
          <cell r="AS41">
            <v>0</v>
          </cell>
          <cell r="AT41">
            <v>0</v>
          </cell>
          <cell r="AU41" t="str">
            <v>与孙坚一起上阵，生命提高24%</v>
          </cell>
        </row>
        <row r="42">
          <cell r="AH42">
            <v>3000131</v>
          </cell>
          <cell r="AI42" t="str">
            <v>霸王血脉</v>
          </cell>
          <cell r="AJ42">
            <v>0</v>
          </cell>
          <cell r="AK42">
            <v>1</v>
          </cell>
          <cell r="AL42">
            <v>30012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2</v>
          </cell>
          <cell r="AR42">
            <v>240</v>
          </cell>
          <cell r="AS42">
            <v>0</v>
          </cell>
          <cell r="AT42">
            <v>0</v>
          </cell>
          <cell r="AU42" t="str">
            <v>与孙策一起上阵，攻击提高24%</v>
          </cell>
        </row>
        <row r="43">
          <cell r="AH43">
            <v>3000132</v>
          </cell>
          <cell r="AI43" t="str">
            <v>霸王血脉</v>
          </cell>
          <cell r="AJ43">
            <v>0</v>
          </cell>
          <cell r="AK43">
            <v>1</v>
          </cell>
          <cell r="AL43">
            <v>30001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</v>
          </cell>
          <cell r="AR43">
            <v>240</v>
          </cell>
          <cell r="AS43">
            <v>0</v>
          </cell>
          <cell r="AT43">
            <v>0</v>
          </cell>
          <cell r="AU43" t="str">
            <v>与孙坚一起上阵，攻击提高24%</v>
          </cell>
        </row>
        <row r="44">
          <cell r="AH44">
            <v>3000141</v>
          </cell>
          <cell r="AI44" t="str">
            <v>求救无门</v>
          </cell>
          <cell r="AJ44">
            <v>0</v>
          </cell>
          <cell r="AK44">
            <v>1</v>
          </cell>
          <cell r="AL44">
            <v>40177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1</v>
          </cell>
          <cell r="AR44">
            <v>240</v>
          </cell>
          <cell r="AS44">
            <v>0</v>
          </cell>
          <cell r="AT44">
            <v>0</v>
          </cell>
          <cell r="AU44" t="str">
            <v>与华佗一起上阵，生命提高24%</v>
          </cell>
        </row>
        <row r="45">
          <cell r="AH45">
            <v>3004511</v>
          </cell>
          <cell r="AI45" t="str">
            <v>郎情妾意</v>
          </cell>
          <cell r="AJ45">
            <v>0</v>
          </cell>
          <cell r="AK45">
            <v>1</v>
          </cell>
          <cell r="AL45">
            <v>30144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2</v>
          </cell>
          <cell r="AR45">
            <v>240</v>
          </cell>
          <cell r="AS45">
            <v>0</v>
          </cell>
          <cell r="AT45">
            <v>0</v>
          </cell>
          <cell r="AU45" t="str">
            <v>与小乔一起上阵，攻击提高24%</v>
          </cell>
        </row>
        <row r="46">
          <cell r="AH46">
            <v>3004512</v>
          </cell>
          <cell r="AI46" t="str">
            <v>郎情妾意</v>
          </cell>
          <cell r="AJ46">
            <v>0</v>
          </cell>
          <cell r="AK46">
            <v>1</v>
          </cell>
          <cell r="AL46">
            <v>30045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2</v>
          </cell>
          <cell r="AR46">
            <v>240</v>
          </cell>
          <cell r="AS46">
            <v>0</v>
          </cell>
          <cell r="AT46">
            <v>0</v>
          </cell>
          <cell r="AU46" t="str">
            <v>与周瑜一起上阵，攻击提高24%</v>
          </cell>
        </row>
        <row r="47">
          <cell r="AH47">
            <v>3004521</v>
          </cell>
          <cell r="AI47" t="str">
            <v>托付江东</v>
          </cell>
          <cell r="AJ47">
            <v>0</v>
          </cell>
          <cell r="AK47">
            <v>1</v>
          </cell>
          <cell r="AL47">
            <v>30012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1</v>
          </cell>
          <cell r="AR47">
            <v>240</v>
          </cell>
          <cell r="AS47">
            <v>0</v>
          </cell>
          <cell r="AT47">
            <v>0</v>
          </cell>
          <cell r="AU47" t="str">
            <v>与孙策一起上阵，生命提高24%</v>
          </cell>
        </row>
        <row r="48">
          <cell r="AH48">
            <v>3004522</v>
          </cell>
          <cell r="AI48" t="str">
            <v>托付江东</v>
          </cell>
          <cell r="AJ48">
            <v>0</v>
          </cell>
          <cell r="AK48">
            <v>1</v>
          </cell>
          <cell r="AL48">
            <v>30045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1</v>
          </cell>
          <cell r="AR48">
            <v>240</v>
          </cell>
          <cell r="AS48">
            <v>0</v>
          </cell>
          <cell r="AT48">
            <v>0</v>
          </cell>
          <cell r="AU48" t="str">
            <v>与周瑜一起上阵，生命提高24%</v>
          </cell>
        </row>
        <row r="49">
          <cell r="AH49">
            <v>3004531</v>
          </cell>
          <cell r="AI49" t="str">
            <v>东吴之柱</v>
          </cell>
          <cell r="AJ49">
            <v>0</v>
          </cell>
          <cell r="AK49">
            <v>1</v>
          </cell>
          <cell r="AL49">
            <v>30056</v>
          </cell>
          <cell r="AM49">
            <v>30089</v>
          </cell>
          <cell r="AN49">
            <v>30078</v>
          </cell>
          <cell r="AO49">
            <v>0</v>
          </cell>
          <cell r="AP49">
            <v>0</v>
          </cell>
          <cell r="AQ49">
            <v>1</v>
          </cell>
          <cell r="AR49">
            <v>280</v>
          </cell>
          <cell r="AS49">
            <v>2</v>
          </cell>
          <cell r="AT49">
            <v>280</v>
          </cell>
          <cell r="AU49" t="str">
            <v>与鲁肃、甘宁、陆逊一起上阵，生命提高28%，攻击提高28%</v>
          </cell>
        </row>
        <row r="50">
          <cell r="AH50">
            <v>3004532</v>
          </cell>
          <cell r="AI50" t="str">
            <v>东吴之柱</v>
          </cell>
          <cell r="AJ50">
            <v>0</v>
          </cell>
          <cell r="AK50">
            <v>1</v>
          </cell>
          <cell r="AL50">
            <v>30045</v>
          </cell>
          <cell r="AM50">
            <v>30089</v>
          </cell>
          <cell r="AN50">
            <v>30078</v>
          </cell>
          <cell r="AO50">
            <v>0</v>
          </cell>
          <cell r="AP50">
            <v>0</v>
          </cell>
          <cell r="AQ50">
            <v>1</v>
          </cell>
          <cell r="AR50">
            <v>280</v>
          </cell>
          <cell r="AS50">
            <v>2</v>
          </cell>
          <cell r="AT50">
            <v>280</v>
          </cell>
          <cell r="AU50" t="str">
            <v>与周瑜、甘宁、陆逊一起上阵，生命提高28%，攻击提高28%</v>
          </cell>
        </row>
        <row r="51">
          <cell r="AH51">
            <v>3004534</v>
          </cell>
          <cell r="AI51" t="str">
            <v>东吴之柱</v>
          </cell>
          <cell r="AJ51">
            <v>0</v>
          </cell>
          <cell r="AK51">
            <v>1</v>
          </cell>
          <cell r="AL51">
            <v>30045</v>
          </cell>
          <cell r="AM51">
            <v>30056</v>
          </cell>
          <cell r="AN51">
            <v>30089</v>
          </cell>
          <cell r="AO51">
            <v>0</v>
          </cell>
          <cell r="AP51">
            <v>0</v>
          </cell>
          <cell r="AQ51">
            <v>1</v>
          </cell>
          <cell r="AR51">
            <v>280</v>
          </cell>
          <cell r="AS51">
            <v>2</v>
          </cell>
          <cell r="AT51">
            <v>280</v>
          </cell>
          <cell r="AU51" t="str">
            <v>与周瑜、鲁肃、甘宁一起上阵，生命提高28%，攻击提高28%</v>
          </cell>
        </row>
        <row r="52">
          <cell r="AH52">
            <v>4000111</v>
          </cell>
          <cell r="AI52" t="str">
            <v>英雄美人</v>
          </cell>
          <cell r="AJ52">
            <v>0</v>
          </cell>
          <cell r="AK52">
            <v>1</v>
          </cell>
          <cell r="AL52">
            <v>40023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2</v>
          </cell>
          <cell r="AR52">
            <v>240</v>
          </cell>
          <cell r="AS52">
            <v>0</v>
          </cell>
          <cell r="AT52">
            <v>0</v>
          </cell>
          <cell r="AU52" t="str">
            <v>与貂蝉一起上阵，攻击提高24%</v>
          </cell>
        </row>
        <row r="53">
          <cell r="AH53">
            <v>4000112</v>
          </cell>
          <cell r="AI53" t="str">
            <v>英雄美人</v>
          </cell>
          <cell r="AJ53">
            <v>0</v>
          </cell>
          <cell r="AK53">
            <v>1</v>
          </cell>
          <cell r="AL53">
            <v>40001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2</v>
          </cell>
          <cell r="AR53">
            <v>240</v>
          </cell>
          <cell r="AS53">
            <v>0</v>
          </cell>
          <cell r="AT53">
            <v>0</v>
          </cell>
          <cell r="AU53" t="str">
            <v>与吕布一起上阵，攻击提高24%</v>
          </cell>
        </row>
        <row r="54">
          <cell r="AH54">
            <v>4000121</v>
          </cell>
          <cell r="AI54" t="str">
            <v>色心贼胆</v>
          </cell>
          <cell r="AJ54">
            <v>0</v>
          </cell>
          <cell r="AK54">
            <v>1</v>
          </cell>
          <cell r="AL54">
            <v>30144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1</v>
          </cell>
          <cell r="AR54">
            <v>240</v>
          </cell>
          <cell r="AS54">
            <v>0</v>
          </cell>
          <cell r="AT54">
            <v>0</v>
          </cell>
          <cell r="AU54" t="str">
            <v>与小乔一起上阵，生命提高24%</v>
          </cell>
        </row>
        <row r="55">
          <cell r="AH55">
            <v>4000131</v>
          </cell>
          <cell r="AI55" t="str">
            <v>情场父子</v>
          </cell>
          <cell r="AJ55">
            <v>0</v>
          </cell>
          <cell r="AK55">
            <v>1</v>
          </cell>
          <cell r="AL55">
            <v>40144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1</v>
          </cell>
          <cell r="AR55">
            <v>240</v>
          </cell>
          <cell r="AS55">
            <v>0</v>
          </cell>
          <cell r="AT55">
            <v>0</v>
          </cell>
          <cell r="AU55" t="str">
            <v>与董卓一起上阵，生命提高24%</v>
          </cell>
        </row>
        <row r="56">
          <cell r="AH56">
            <v>4000141</v>
          </cell>
          <cell r="AI56" t="str">
            <v>飞将奇门</v>
          </cell>
          <cell r="AJ56">
            <v>0</v>
          </cell>
          <cell r="AK56">
            <v>1</v>
          </cell>
          <cell r="AL56">
            <v>40045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</v>
          </cell>
          <cell r="AR56">
            <v>240</v>
          </cell>
          <cell r="AS56">
            <v>0</v>
          </cell>
          <cell r="AT56">
            <v>0</v>
          </cell>
          <cell r="AU56" t="str">
            <v>与左慈一起上阵，攻击提高24%</v>
          </cell>
        </row>
        <row r="57">
          <cell r="AH57">
            <v>4000142</v>
          </cell>
          <cell r="AI57" t="str">
            <v>飞将奇门</v>
          </cell>
          <cell r="AJ57">
            <v>0</v>
          </cell>
          <cell r="AK57">
            <v>1</v>
          </cell>
          <cell r="AL57">
            <v>40001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2</v>
          </cell>
          <cell r="AR57">
            <v>240</v>
          </cell>
          <cell r="AS57">
            <v>0</v>
          </cell>
          <cell r="AT57">
            <v>0</v>
          </cell>
          <cell r="AU57" t="str">
            <v>与吕布一起上阵，攻击提高24%</v>
          </cell>
        </row>
        <row r="58">
          <cell r="AH58">
            <v>4004511</v>
          </cell>
          <cell r="AI58" t="str">
            <v>医道同归</v>
          </cell>
          <cell r="AJ58">
            <v>0</v>
          </cell>
          <cell r="AK58">
            <v>1</v>
          </cell>
          <cell r="AL58">
            <v>40177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</v>
          </cell>
          <cell r="AR58">
            <v>240</v>
          </cell>
          <cell r="AS58">
            <v>0</v>
          </cell>
          <cell r="AT58">
            <v>0</v>
          </cell>
          <cell r="AU58" t="str">
            <v>与华佗一起上阵，攻击提高24%</v>
          </cell>
        </row>
        <row r="59">
          <cell r="AH59">
            <v>4004512</v>
          </cell>
          <cell r="AI59" t="str">
            <v>医道同归</v>
          </cell>
          <cell r="AJ59">
            <v>0</v>
          </cell>
          <cell r="AK59">
            <v>1</v>
          </cell>
          <cell r="AL59">
            <v>40045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2</v>
          </cell>
          <cell r="AR59">
            <v>240</v>
          </cell>
          <cell r="AS59">
            <v>0</v>
          </cell>
          <cell r="AT59">
            <v>0</v>
          </cell>
          <cell r="AU59" t="str">
            <v>与左慈一起上阵，攻击提高24%</v>
          </cell>
        </row>
        <row r="60">
          <cell r="AH60">
            <v>4004521</v>
          </cell>
          <cell r="AI60" t="str">
            <v>逆天改命</v>
          </cell>
          <cell r="AJ60">
            <v>0</v>
          </cell>
          <cell r="AK60">
            <v>1</v>
          </cell>
          <cell r="AL60">
            <v>40133</v>
          </cell>
          <cell r="AM60">
            <v>40056</v>
          </cell>
          <cell r="AN60">
            <v>40188</v>
          </cell>
          <cell r="AO60">
            <v>0</v>
          </cell>
          <cell r="AP60">
            <v>0</v>
          </cell>
          <cell r="AQ60">
            <v>1</v>
          </cell>
          <cell r="AR60">
            <v>280</v>
          </cell>
          <cell r="AS60">
            <v>2</v>
          </cell>
          <cell r="AT60">
            <v>280</v>
          </cell>
          <cell r="AU60" t="str">
            <v>与卢植、于吉、张角一起上阵，生命提高28%，攻击提高28%</v>
          </cell>
        </row>
        <row r="61">
          <cell r="AH61">
            <v>4004523</v>
          </cell>
          <cell r="AI61" t="str">
            <v>逆天改命</v>
          </cell>
          <cell r="AJ61">
            <v>0</v>
          </cell>
          <cell r="AK61">
            <v>1</v>
          </cell>
          <cell r="AL61">
            <v>40045</v>
          </cell>
          <cell r="AM61">
            <v>40133</v>
          </cell>
          <cell r="AN61">
            <v>40188</v>
          </cell>
          <cell r="AO61">
            <v>0</v>
          </cell>
          <cell r="AP61">
            <v>0</v>
          </cell>
          <cell r="AQ61">
            <v>1</v>
          </cell>
          <cell r="AR61">
            <v>280</v>
          </cell>
          <cell r="AS61">
            <v>2</v>
          </cell>
          <cell r="AT61">
            <v>280</v>
          </cell>
          <cell r="AU61" t="str">
            <v>与左慈、卢植、张角一起上阵，生命提高28%，攻击提高28%</v>
          </cell>
        </row>
        <row r="62">
          <cell r="AH62">
            <v>4004531</v>
          </cell>
          <cell r="AI62" t="str">
            <v>邪魔外道</v>
          </cell>
          <cell r="AJ62">
            <v>0</v>
          </cell>
          <cell r="AK62">
            <v>1</v>
          </cell>
          <cell r="AL62">
            <v>40144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1</v>
          </cell>
          <cell r="AR62">
            <v>240</v>
          </cell>
          <cell r="AS62">
            <v>0</v>
          </cell>
          <cell r="AT62">
            <v>0</v>
          </cell>
          <cell r="AU62" t="str">
            <v>与董卓一起上阵，生命提高24%</v>
          </cell>
        </row>
        <row r="63">
          <cell r="AH63">
            <v>1001211</v>
          </cell>
          <cell r="AI63" t="str">
            <v>铜墙铁壁</v>
          </cell>
          <cell r="AJ63">
            <v>0</v>
          </cell>
          <cell r="AK63">
            <v>1</v>
          </cell>
          <cell r="AL63">
            <v>10144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3</v>
          </cell>
          <cell r="AR63">
            <v>180</v>
          </cell>
          <cell r="AS63">
            <v>0</v>
          </cell>
          <cell r="AT63">
            <v>0</v>
          </cell>
          <cell r="AU63" t="str">
            <v>与乐进一起上阵，防御提高18%</v>
          </cell>
        </row>
        <row r="64">
          <cell r="AH64">
            <v>1001212</v>
          </cell>
          <cell r="AI64" t="str">
            <v>铜墙铁壁</v>
          </cell>
          <cell r="AJ64">
            <v>0</v>
          </cell>
          <cell r="AK64">
            <v>1</v>
          </cell>
          <cell r="AL64">
            <v>10012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3</v>
          </cell>
          <cell r="AR64">
            <v>180</v>
          </cell>
          <cell r="AS64">
            <v>0</v>
          </cell>
          <cell r="AT64">
            <v>0</v>
          </cell>
          <cell r="AU64" t="str">
            <v>与曹仁一起上阵，防御提高18%</v>
          </cell>
        </row>
        <row r="65">
          <cell r="AH65">
            <v>1001221</v>
          </cell>
          <cell r="AI65" t="str">
            <v>风云大将</v>
          </cell>
          <cell r="AJ65">
            <v>0</v>
          </cell>
          <cell r="AK65">
            <v>1</v>
          </cell>
          <cell r="AL65">
            <v>30067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1</v>
          </cell>
          <cell r="AR65">
            <v>180</v>
          </cell>
          <cell r="AS65">
            <v>0</v>
          </cell>
          <cell r="AT65">
            <v>0</v>
          </cell>
          <cell r="AU65" t="str">
            <v>与吕蒙一起上阵，生命提高18%</v>
          </cell>
        </row>
        <row r="66">
          <cell r="AH66">
            <v>1002311</v>
          </cell>
          <cell r="AI66" t="str">
            <v>虎豹骑</v>
          </cell>
          <cell r="AJ66">
            <v>0</v>
          </cell>
          <cell r="AK66">
            <v>1</v>
          </cell>
          <cell r="AL66">
            <v>10034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2</v>
          </cell>
          <cell r="AR66">
            <v>180</v>
          </cell>
          <cell r="AS66">
            <v>0</v>
          </cell>
          <cell r="AT66">
            <v>0</v>
          </cell>
          <cell r="AU66" t="str">
            <v>与夏侯渊一起上阵，攻击提高18%</v>
          </cell>
        </row>
        <row r="67">
          <cell r="AH67">
            <v>1002312</v>
          </cell>
          <cell r="AI67" t="str">
            <v>虎豹骑</v>
          </cell>
          <cell r="AJ67">
            <v>0</v>
          </cell>
          <cell r="AK67">
            <v>1</v>
          </cell>
          <cell r="AL67">
            <v>10023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2</v>
          </cell>
          <cell r="AR67">
            <v>180</v>
          </cell>
          <cell r="AS67">
            <v>0</v>
          </cell>
          <cell r="AT67">
            <v>0</v>
          </cell>
          <cell r="AU67" t="str">
            <v>与夏侯惇一起上阵，攻击提高18%</v>
          </cell>
        </row>
        <row r="68">
          <cell r="AH68">
            <v>1002321</v>
          </cell>
          <cell r="AI68" t="str">
            <v>并肩突击</v>
          </cell>
          <cell r="AJ68">
            <v>0</v>
          </cell>
          <cell r="AK68">
            <v>1</v>
          </cell>
          <cell r="AL68">
            <v>10133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1</v>
          </cell>
          <cell r="AR68">
            <v>170</v>
          </cell>
          <cell r="AS68">
            <v>0</v>
          </cell>
          <cell r="AT68">
            <v>0</v>
          </cell>
          <cell r="AU68" t="str">
            <v>与于禁一起上阵，生命提高17%</v>
          </cell>
        </row>
        <row r="69">
          <cell r="AH69">
            <v>1002322</v>
          </cell>
          <cell r="AI69" t="str">
            <v>并肩突击</v>
          </cell>
          <cell r="AJ69">
            <v>0</v>
          </cell>
          <cell r="AK69">
            <v>1</v>
          </cell>
          <cell r="AL69">
            <v>10023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1</v>
          </cell>
          <cell r="AR69">
            <v>170</v>
          </cell>
          <cell r="AS69">
            <v>0</v>
          </cell>
          <cell r="AT69">
            <v>0</v>
          </cell>
          <cell r="AU69" t="str">
            <v>与夏侯惇一起上阵，生命提高17%</v>
          </cell>
        </row>
        <row r="70">
          <cell r="AH70">
            <v>1002331</v>
          </cell>
          <cell r="AI70" t="str">
            <v>犄角之势</v>
          </cell>
          <cell r="AJ70">
            <v>0</v>
          </cell>
          <cell r="AK70">
            <v>1</v>
          </cell>
          <cell r="AL70">
            <v>10056</v>
          </cell>
          <cell r="AM70">
            <v>10100</v>
          </cell>
          <cell r="AN70">
            <v>0</v>
          </cell>
          <cell r="AO70">
            <v>0</v>
          </cell>
          <cell r="AP70">
            <v>0</v>
          </cell>
          <cell r="AQ70">
            <v>1</v>
          </cell>
          <cell r="AR70">
            <v>240</v>
          </cell>
          <cell r="AS70">
            <v>2</v>
          </cell>
          <cell r="AT70">
            <v>240</v>
          </cell>
          <cell r="AU70" t="str">
            <v>与荀彧、程昱一起上阵，生命提高24%，攻击提高24%</v>
          </cell>
        </row>
        <row r="71">
          <cell r="AH71">
            <v>1002333</v>
          </cell>
          <cell r="AI71" t="str">
            <v>犄角之势</v>
          </cell>
          <cell r="AJ71">
            <v>0</v>
          </cell>
          <cell r="AK71">
            <v>1</v>
          </cell>
          <cell r="AL71">
            <v>10023</v>
          </cell>
          <cell r="AM71">
            <v>10056</v>
          </cell>
          <cell r="AN71">
            <v>0</v>
          </cell>
          <cell r="AO71">
            <v>0</v>
          </cell>
          <cell r="AP71">
            <v>0</v>
          </cell>
          <cell r="AQ71">
            <v>1</v>
          </cell>
          <cell r="AR71">
            <v>240</v>
          </cell>
          <cell r="AS71">
            <v>2</v>
          </cell>
          <cell r="AT71">
            <v>240</v>
          </cell>
          <cell r="AU71" t="str">
            <v>与夏侯惇、荀彧一起上阵，生命提高24%，攻击提高24%</v>
          </cell>
        </row>
        <row r="72">
          <cell r="AH72">
            <v>1004511</v>
          </cell>
          <cell r="AI72" t="str">
            <v>良禽择木</v>
          </cell>
          <cell r="AJ72">
            <v>0</v>
          </cell>
          <cell r="AK72">
            <v>1</v>
          </cell>
          <cell r="AL72">
            <v>10122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2</v>
          </cell>
          <cell r="AR72">
            <v>180</v>
          </cell>
          <cell r="AS72">
            <v>0</v>
          </cell>
          <cell r="AT72">
            <v>0</v>
          </cell>
          <cell r="AU72" t="str">
            <v>与张郃一起上阵，攻击提高18%</v>
          </cell>
        </row>
        <row r="73">
          <cell r="AH73">
            <v>1004512</v>
          </cell>
          <cell r="AI73" t="str">
            <v>良禽择木</v>
          </cell>
          <cell r="AJ73">
            <v>0</v>
          </cell>
          <cell r="AK73">
            <v>1</v>
          </cell>
          <cell r="AL73">
            <v>10045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2</v>
          </cell>
          <cell r="AR73">
            <v>180</v>
          </cell>
          <cell r="AS73">
            <v>0</v>
          </cell>
          <cell r="AT73">
            <v>0</v>
          </cell>
          <cell r="AU73" t="str">
            <v>与张辽一起上阵，攻击提高18%</v>
          </cell>
        </row>
        <row r="74">
          <cell r="AH74">
            <v>1004521</v>
          </cell>
          <cell r="AI74" t="str">
            <v>合围东海</v>
          </cell>
          <cell r="AJ74">
            <v>0</v>
          </cell>
          <cell r="AK74">
            <v>1</v>
          </cell>
          <cell r="AL74">
            <v>10034</v>
          </cell>
          <cell r="AM74">
            <v>10144</v>
          </cell>
          <cell r="AN74">
            <v>0</v>
          </cell>
          <cell r="AO74">
            <v>0</v>
          </cell>
          <cell r="AP74">
            <v>0</v>
          </cell>
          <cell r="AQ74">
            <v>1</v>
          </cell>
          <cell r="AR74">
            <v>200</v>
          </cell>
          <cell r="AS74">
            <v>2</v>
          </cell>
          <cell r="AT74">
            <v>200</v>
          </cell>
          <cell r="AU74" t="str">
            <v>与夏侯渊、乐进一起上阵，生命提高20%，攻击提高20%</v>
          </cell>
        </row>
        <row r="75">
          <cell r="AH75">
            <v>1004522</v>
          </cell>
          <cell r="AI75" t="str">
            <v>合围东海</v>
          </cell>
          <cell r="AJ75">
            <v>0</v>
          </cell>
          <cell r="AK75">
            <v>1</v>
          </cell>
          <cell r="AL75">
            <v>10045</v>
          </cell>
          <cell r="AM75">
            <v>10144</v>
          </cell>
          <cell r="AN75">
            <v>0</v>
          </cell>
          <cell r="AO75">
            <v>0</v>
          </cell>
          <cell r="AP75">
            <v>0</v>
          </cell>
          <cell r="AQ75">
            <v>1</v>
          </cell>
          <cell r="AR75">
            <v>200</v>
          </cell>
          <cell r="AS75">
            <v>2</v>
          </cell>
          <cell r="AT75">
            <v>200</v>
          </cell>
          <cell r="AU75" t="str">
            <v>与张辽、乐进一起上阵，生命提高20%，攻击提高20%</v>
          </cell>
        </row>
        <row r="76">
          <cell r="AH76">
            <v>1004523</v>
          </cell>
          <cell r="AI76" t="str">
            <v>合围东海</v>
          </cell>
          <cell r="AJ76">
            <v>0</v>
          </cell>
          <cell r="AK76">
            <v>1</v>
          </cell>
          <cell r="AL76">
            <v>10045</v>
          </cell>
          <cell r="AM76">
            <v>10034</v>
          </cell>
          <cell r="AN76">
            <v>0</v>
          </cell>
          <cell r="AO76">
            <v>0</v>
          </cell>
          <cell r="AP76">
            <v>0</v>
          </cell>
          <cell r="AQ76">
            <v>1</v>
          </cell>
          <cell r="AR76">
            <v>200</v>
          </cell>
          <cell r="AS76">
            <v>2</v>
          </cell>
          <cell r="AT76">
            <v>200</v>
          </cell>
          <cell r="AU76" t="str">
            <v>与张辽、夏侯渊一起上阵，生命提高20%，攻击提高20%</v>
          </cell>
        </row>
        <row r="77">
          <cell r="AH77">
            <v>1004531</v>
          </cell>
          <cell r="AI77" t="str">
            <v>兵贵神速</v>
          </cell>
          <cell r="AJ77">
            <v>0</v>
          </cell>
          <cell r="AK77">
            <v>1</v>
          </cell>
          <cell r="AL77">
            <v>10067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1</v>
          </cell>
          <cell r="AR77">
            <v>180</v>
          </cell>
          <cell r="AS77">
            <v>0</v>
          </cell>
          <cell r="AT77">
            <v>0</v>
          </cell>
          <cell r="AU77" t="str">
            <v>与郭嘉一起上阵，生命提高18%</v>
          </cell>
        </row>
        <row r="78">
          <cell r="AH78">
            <v>1004532</v>
          </cell>
          <cell r="AI78" t="str">
            <v>兵贵神速</v>
          </cell>
          <cell r="AJ78">
            <v>0</v>
          </cell>
          <cell r="AK78">
            <v>1</v>
          </cell>
          <cell r="AL78">
            <v>10045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1</v>
          </cell>
          <cell r="AR78">
            <v>180</v>
          </cell>
          <cell r="AS78">
            <v>0</v>
          </cell>
          <cell r="AT78">
            <v>0</v>
          </cell>
          <cell r="AU78" t="str">
            <v>与张辽一起上阵，生命提高18%</v>
          </cell>
        </row>
        <row r="79">
          <cell r="AH79">
            <v>1004541</v>
          </cell>
          <cell r="AI79" t="str">
            <v>以少胜多</v>
          </cell>
          <cell r="AJ79">
            <v>0</v>
          </cell>
          <cell r="AK79">
            <v>1</v>
          </cell>
          <cell r="AL79">
            <v>10155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2</v>
          </cell>
          <cell r="AR79">
            <v>170</v>
          </cell>
          <cell r="AS79">
            <v>0</v>
          </cell>
          <cell r="AT79">
            <v>0</v>
          </cell>
          <cell r="AU79" t="str">
            <v>与徐晃一起上阵，攻击提高17%</v>
          </cell>
        </row>
        <row r="80">
          <cell r="AH80">
            <v>1004542</v>
          </cell>
          <cell r="AI80" t="str">
            <v>以少胜多</v>
          </cell>
          <cell r="AJ80">
            <v>0</v>
          </cell>
          <cell r="AK80">
            <v>1</v>
          </cell>
          <cell r="AL80">
            <v>10045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2</v>
          </cell>
          <cell r="AR80">
            <v>170</v>
          </cell>
          <cell r="AS80">
            <v>0</v>
          </cell>
          <cell r="AT80">
            <v>0</v>
          </cell>
          <cell r="AU80" t="str">
            <v>与张辽一起上阵，攻击提高17%</v>
          </cell>
        </row>
        <row r="81">
          <cell r="AH81">
            <v>1006711</v>
          </cell>
          <cell r="AI81" t="str">
            <v>奇谋鬼才</v>
          </cell>
          <cell r="AJ81">
            <v>0</v>
          </cell>
          <cell r="AK81">
            <v>1</v>
          </cell>
          <cell r="AL81">
            <v>10111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2</v>
          </cell>
          <cell r="AR81">
            <v>180</v>
          </cell>
          <cell r="AS81">
            <v>0</v>
          </cell>
          <cell r="AT81">
            <v>0</v>
          </cell>
          <cell r="AU81" t="str">
            <v>与司马懿一起上阵，攻击提高18%</v>
          </cell>
        </row>
        <row r="82">
          <cell r="AH82">
            <v>1006712</v>
          </cell>
          <cell r="AI82" t="str">
            <v>奇谋鬼才</v>
          </cell>
          <cell r="AJ82">
            <v>0</v>
          </cell>
          <cell r="AK82">
            <v>1</v>
          </cell>
          <cell r="AL82">
            <v>10067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</v>
          </cell>
          <cell r="AR82">
            <v>180</v>
          </cell>
          <cell r="AS82">
            <v>0</v>
          </cell>
          <cell r="AT82">
            <v>0</v>
          </cell>
          <cell r="AU82" t="str">
            <v>与郭嘉一起上阵，攻击提高18%</v>
          </cell>
        </row>
        <row r="83">
          <cell r="AH83">
            <v>1011111</v>
          </cell>
          <cell r="AI83" t="str">
            <v>托孤重臣</v>
          </cell>
          <cell r="AJ83">
            <v>0</v>
          </cell>
          <cell r="AK83">
            <v>1</v>
          </cell>
          <cell r="AL83">
            <v>10210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1</v>
          </cell>
          <cell r="AR83">
            <v>170</v>
          </cell>
          <cell r="AS83">
            <v>0</v>
          </cell>
          <cell r="AT83">
            <v>0</v>
          </cell>
          <cell r="AU83" t="str">
            <v>与曹丕一起上阵，生命提高17%</v>
          </cell>
        </row>
        <row r="84">
          <cell r="AH84">
            <v>1011112</v>
          </cell>
          <cell r="AI84" t="str">
            <v>托孤重臣</v>
          </cell>
          <cell r="AJ84">
            <v>0</v>
          </cell>
          <cell r="AK84">
            <v>1</v>
          </cell>
          <cell r="AL84">
            <v>10111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1</v>
          </cell>
          <cell r="AR84">
            <v>170</v>
          </cell>
          <cell r="AS84">
            <v>0</v>
          </cell>
          <cell r="AT84">
            <v>0</v>
          </cell>
          <cell r="AU84" t="str">
            <v>与司马懿一起上阵，生命提高17%</v>
          </cell>
        </row>
        <row r="85">
          <cell r="AH85">
            <v>1011121</v>
          </cell>
          <cell r="AI85" t="str">
            <v>乱世鬼谋</v>
          </cell>
          <cell r="AJ85">
            <v>0</v>
          </cell>
          <cell r="AK85">
            <v>1</v>
          </cell>
          <cell r="AL85">
            <v>10089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2</v>
          </cell>
          <cell r="AR85">
            <v>180</v>
          </cell>
          <cell r="AS85">
            <v>0</v>
          </cell>
          <cell r="AT85">
            <v>0</v>
          </cell>
          <cell r="AU85" t="str">
            <v>与贾诩一起上阵，攻击提高18%</v>
          </cell>
        </row>
        <row r="86">
          <cell r="AH86">
            <v>1011122</v>
          </cell>
          <cell r="AI86" t="str">
            <v>乱世鬼谋</v>
          </cell>
          <cell r="AJ86">
            <v>0</v>
          </cell>
          <cell r="AK86">
            <v>1</v>
          </cell>
          <cell r="AL86">
            <v>10111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2</v>
          </cell>
          <cell r="AR86">
            <v>180</v>
          </cell>
          <cell r="AS86">
            <v>0</v>
          </cell>
          <cell r="AT86">
            <v>0</v>
          </cell>
          <cell r="AU86" t="str">
            <v>与司马懿一起上阵，攻击提高18%</v>
          </cell>
        </row>
        <row r="87">
          <cell r="AH87">
            <v>1011131</v>
          </cell>
          <cell r="AI87" t="str">
            <v>巧变破军</v>
          </cell>
          <cell r="AJ87">
            <v>0</v>
          </cell>
          <cell r="AK87">
            <v>1</v>
          </cell>
          <cell r="AL87">
            <v>10122</v>
          </cell>
          <cell r="AM87">
            <v>10155</v>
          </cell>
          <cell r="AN87">
            <v>0</v>
          </cell>
          <cell r="AO87">
            <v>0</v>
          </cell>
          <cell r="AP87">
            <v>0</v>
          </cell>
          <cell r="AQ87">
            <v>2</v>
          </cell>
          <cell r="AR87">
            <v>200</v>
          </cell>
          <cell r="AS87">
            <v>3</v>
          </cell>
          <cell r="AT87">
            <v>200</v>
          </cell>
          <cell r="AU87" t="str">
            <v>与张郃、徐晃一起上阵，攻击提高20%，防御提高20%</v>
          </cell>
        </row>
        <row r="88">
          <cell r="AH88">
            <v>1011132</v>
          </cell>
          <cell r="AI88" t="str">
            <v>巧变破军</v>
          </cell>
          <cell r="AJ88">
            <v>0</v>
          </cell>
          <cell r="AK88">
            <v>1</v>
          </cell>
          <cell r="AL88">
            <v>10111</v>
          </cell>
          <cell r="AM88">
            <v>10155</v>
          </cell>
          <cell r="AN88">
            <v>0</v>
          </cell>
          <cell r="AO88">
            <v>0</v>
          </cell>
          <cell r="AP88">
            <v>0</v>
          </cell>
          <cell r="AQ88">
            <v>2</v>
          </cell>
          <cell r="AR88">
            <v>200</v>
          </cell>
          <cell r="AS88">
            <v>3</v>
          </cell>
          <cell r="AT88">
            <v>200</v>
          </cell>
          <cell r="AU88" t="str">
            <v>与司马懿、徐晃一起上阵，攻击提高20%，防御提高20%</v>
          </cell>
        </row>
        <row r="89">
          <cell r="AH89">
            <v>1011133</v>
          </cell>
          <cell r="AI89" t="str">
            <v>巧变破军</v>
          </cell>
          <cell r="AJ89">
            <v>0</v>
          </cell>
          <cell r="AK89">
            <v>1</v>
          </cell>
          <cell r="AL89">
            <v>10111</v>
          </cell>
          <cell r="AM89">
            <v>10122</v>
          </cell>
          <cell r="AN89">
            <v>0</v>
          </cell>
          <cell r="AO89">
            <v>0</v>
          </cell>
          <cell r="AP89">
            <v>0</v>
          </cell>
          <cell r="AQ89">
            <v>2</v>
          </cell>
          <cell r="AR89">
            <v>200</v>
          </cell>
          <cell r="AS89">
            <v>3</v>
          </cell>
          <cell r="AT89">
            <v>200</v>
          </cell>
          <cell r="AU89" t="str">
            <v>与司马懿、张郃一起上阵，攻击提高20%，防御提高20%</v>
          </cell>
        </row>
        <row r="90">
          <cell r="AH90">
            <v>2001211</v>
          </cell>
          <cell r="AI90" t="str">
            <v>美人图</v>
          </cell>
          <cell r="AJ90">
            <v>0</v>
          </cell>
          <cell r="AK90">
            <v>1</v>
          </cell>
          <cell r="AL90">
            <v>20133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1</v>
          </cell>
          <cell r="AR90">
            <v>170</v>
          </cell>
          <cell r="AS90">
            <v>0</v>
          </cell>
          <cell r="AT90">
            <v>0</v>
          </cell>
          <cell r="AU90" t="str">
            <v>与夏侯涓一起上阵，生命提高17%</v>
          </cell>
        </row>
        <row r="91">
          <cell r="AH91">
            <v>2001212</v>
          </cell>
          <cell r="AI91" t="str">
            <v>美人图</v>
          </cell>
          <cell r="AJ91">
            <v>0</v>
          </cell>
          <cell r="AK91">
            <v>1</v>
          </cell>
          <cell r="AL91">
            <v>20012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</v>
          </cell>
          <cell r="AR91">
            <v>170</v>
          </cell>
          <cell r="AS91">
            <v>0</v>
          </cell>
          <cell r="AT91">
            <v>0</v>
          </cell>
          <cell r="AU91" t="str">
            <v>与张飞一起上阵，生命提高17%</v>
          </cell>
        </row>
        <row r="92">
          <cell r="AH92">
            <v>2001221</v>
          </cell>
          <cell r="AI92" t="str">
            <v>横眉怒吼</v>
          </cell>
          <cell r="AJ92">
            <v>0</v>
          </cell>
          <cell r="AK92">
            <v>1</v>
          </cell>
          <cell r="AL92">
            <v>10166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1</v>
          </cell>
          <cell r="AR92">
            <v>170</v>
          </cell>
          <cell r="AS92">
            <v>0</v>
          </cell>
          <cell r="AT92">
            <v>0</v>
          </cell>
          <cell r="AU92" t="str">
            <v>与许褚一起上阵，生命提高17%</v>
          </cell>
        </row>
        <row r="93">
          <cell r="AH93">
            <v>2001222</v>
          </cell>
          <cell r="AI93" t="str">
            <v>横眉怒吼</v>
          </cell>
          <cell r="AJ93">
            <v>0</v>
          </cell>
          <cell r="AK93">
            <v>1</v>
          </cell>
          <cell r="AL93">
            <v>20012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1</v>
          </cell>
          <cell r="AR93">
            <v>170</v>
          </cell>
          <cell r="AS93">
            <v>0</v>
          </cell>
          <cell r="AT93">
            <v>0</v>
          </cell>
          <cell r="AU93" t="str">
            <v>与张飞一起上阵，生命提高17%</v>
          </cell>
        </row>
        <row r="94">
          <cell r="AH94">
            <v>2002311</v>
          </cell>
          <cell r="AI94" t="str">
            <v>勇冠千军</v>
          </cell>
          <cell r="AJ94">
            <v>0</v>
          </cell>
          <cell r="AK94">
            <v>1</v>
          </cell>
          <cell r="AL94">
            <v>20045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2</v>
          </cell>
          <cell r="AR94">
            <v>180</v>
          </cell>
          <cell r="AS94">
            <v>0</v>
          </cell>
          <cell r="AT94">
            <v>0</v>
          </cell>
          <cell r="AU94" t="str">
            <v>与黄忠一起上阵，攻击提高18%</v>
          </cell>
        </row>
        <row r="95">
          <cell r="AH95">
            <v>2002312</v>
          </cell>
          <cell r="AI95" t="str">
            <v>勇冠千军</v>
          </cell>
          <cell r="AJ95">
            <v>0</v>
          </cell>
          <cell r="AK95">
            <v>1</v>
          </cell>
          <cell r="AL95">
            <v>20023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2</v>
          </cell>
          <cell r="AR95">
            <v>180</v>
          </cell>
          <cell r="AS95">
            <v>0</v>
          </cell>
          <cell r="AT95">
            <v>0</v>
          </cell>
          <cell r="AU95" t="str">
            <v>与赵云一起上阵，攻击提高18%</v>
          </cell>
        </row>
        <row r="96">
          <cell r="AH96">
            <v>2002321</v>
          </cell>
          <cell r="AI96" t="str">
            <v>仁君猛将</v>
          </cell>
          <cell r="AJ96">
            <v>0</v>
          </cell>
          <cell r="AK96">
            <v>1</v>
          </cell>
          <cell r="AL96">
            <v>20067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1</v>
          </cell>
          <cell r="AR96">
            <v>180</v>
          </cell>
          <cell r="AS96">
            <v>0</v>
          </cell>
          <cell r="AT96">
            <v>0</v>
          </cell>
          <cell r="AU96" t="str">
            <v>与刘备一起上阵，生命提高18%</v>
          </cell>
        </row>
        <row r="97">
          <cell r="AH97">
            <v>2002322</v>
          </cell>
          <cell r="AI97" t="str">
            <v>仁君猛将</v>
          </cell>
          <cell r="AJ97">
            <v>0</v>
          </cell>
          <cell r="AK97">
            <v>1</v>
          </cell>
          <cell r="AL97">
            <v>20023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1</v>
          </cell>
          <cell r="AR97">
            <v>180</v>
          </cell>
          <cell r="AS97">
            <v>0</v>
          </cell>
          <cell r="AT97">
            <v>0</v>
          </cell>
          <cell r="AU97" t="str">
            <v>与赵云一起上阵，生命提高18%</v>
          </cell>
        </row>
        <row r="98">
          <cell r="AH98">
            <v>2002331</v>
          </cell>
          <cell r="AI98" t="str">
            <v>一战成名</v>
          </cell>
          <cell r="AJ98">
            <v>0</v>
          </cell>
          <cell r="AK98">
            <v>1</v>
          </cell>
          <cell r="AL98">
            <v>20012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</v>
          </cell>
          <cell r="AR98">
            <v>180</v>
          </cell>
          <cell r="AS98">
            <v>0</v>
          </cell>
          <cell r="AT98">
            <v>0</v>
          </cell>
          <cell r="AU98" t="str">
            <v>与张飞一起上阵，攻击提高18%</v>
          </cell>
        </row>
        <row r="99">
          <cell r="AH99">
            <v>2003411</v>
          </cell>
          <cell r="AI99" t="str">
            <v>桀骜不驯</v>
          </cell>
          <cell r="AJ99">
            <v>0</v>
          </cell>
          <cell r="AK99">
            <v>1</v>
          </cell>
          <cell r="AL99">
            <v>20056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</v>
          </cell>
          <cell r="AR99">
            <v>180</v>
          </cell>
          <cell r="AS99">
            <v>0</v>
          </cell>
          <cell r="AT99">
            <v>0</v>
          </cell>
          <cell r="AU99" t="str">
            <v>与魏延一起上阵，攻击提高18%</v>
          </cell>
        </row>
        <row r="100">
          <cell r="AH100">
            <v>2003412</v>
          </cell>
          <cell r="AI100" t="str">
            <v>桀骜不驯</v>
          </cell>
          <cell r="AJ100">
            <v>0</v>
          </cell>
          <cell r="AK100">
            <v>1</v>
          </cell>
          <cell r="AL100">
            <v>20034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2</v>
          </cell>
          <cell r="AR100">
            <v>180</v>
          </cell>
          <cell r="AS100">
            <v>0</v>
          </cell>
          <cell r="AT100">
            <v>0</v>
          </cell>
          <cell r="AU100" t="str">
            <v>与马超一起上阵，攻击提高18%</v>
          </cell>
        </row>
        <row r="101">
          <cell r="AH101">
            <v>2003421</v>
          </cell>
          <cell r="AI101" t="str">
            <v>大漠飞将</v>
          </cell>
          <cell r="AJ101">
            <v>0</v>
          </cell>
          <cell r="AK101">
            <v>1</v>
          </cell>
          <cell r="AL101">
            <v>40155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1</v>
          </cell>
          <cell r="AR101">
            <v>180</v>
          </cell>
          <cell r="AS101">
            <v>0</v>
          </cell>
          <cell r="AT101">
            <v>0</v>
          </cell>
          <cell r="AU101" t="str">
            <v>与华雄一起上阵，生命提高18%</v>
          </cell>
        </row>
        <row r="102">
          <cell r="AH102">
            <v>2003422</v>
          </cell>
          <cell r="AI102" t="str">
            <v>大漠飞将</v>
          </cell>
          <cell r="AJ102">
            <v>0</v>
          </cell>
          <cell r="AK102">
            <v>1</v>
          </cell>
          <cell r="AL102">
            <v>20034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1</v>
          </cell>
          <cell r="AR102">
            <v>180</v>
          </cell>
          <cell r="AS102">
            <v>0</v>
          </cell>
          <cell r="AT102">
            <v>0</v>
          </cell>
          <cell r="AU102" t="str">
            <v>与马超一起上阵，生命提高18%</v>
          </cell>
        </row>
        <row r="103">
          <cell r="AH103">
            <v>2003431</v>
          </cell>
          <cell r="AI103" t="str">
            <v>裸衣恶斗</v>
          </cell>
          <cell r="AJ103">
            <v>0</v>
          </cell>
          <cell r="AK103">
            <v>1</v>
          </cell>
          <cell r="AL103">
            <v>10166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2</v>
          </cell>
          <cell r="AR103">
            <v>170</v>
          </cell>
          <cell r="AS103">
            <v>0</v>
          </cell>
          <cell r="AT103">
            <v>0</v>
          </cell>
          <cell r="AU103" t="str">
            <v>与许褚一起上阵，攻击提高17%</v>
          </cell>
        </row>
        <row r="104">
          <cell r="AH104">
            <v>2003432</v>
          </cell>
          <cell r="AI104" t="str">
            <v>裸衣恶斗</v>
          </cell>
          <cell r="AJ104">
            <v>0</v>
          </cell>
          <cell r="AK104">
            <v>1</v>
          </cell>
          <cell r="AL104">
            <v>20034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2</v>
          </cell>
          <cell r="AR104">
            <v>170</v>
          </cell>
          <cell r="AS104">
            <v>0</v>
          </cell>
          <cell r="AT104">
            <v>0</v>
          </cell>
          <cell r="AU104" t="str">
            <v>与马超一起上阵，攻击提高17%</v>
          </cell>
        </row>
        <row r="105">
          <cell r="AH105">
            <v>2004511</v>
          </cell>
          <cell r="AI105" t="str">
            <v>箭不虚发</v>
          </cell>
          <cell r="AJ105">
            <v>0</v>
          </cell>
          <cell r="AK105">
            <v>1</v>
          </cell>
          <cell r="AL105">
            <v>30034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2</v>
          </cell>
          <cell r="AR105">
            <v>180</v>
          </cell>
          <cell r="AS105">
            <v>0</v>
          </cell>
          <cell r="AT105">
            <v>0</v>
          </cell>
          <cell r="AU105" t="str">
            <v>与太史慈一起上阵，攻击提高18%</v>
          </cell>
        </row>
        <row r="106">
          <cell r="AH106">
            <v>2004521</v>
          </cell>
          <cell r="AI106" t="str">
            <v>定军山</v>
          </cell>
          <cell r="AJ106">
            <v>0</v>
          </cell>
          <cell r="AK106">
            <v>1</v>
          </cell>
          <cell r="AL106">
            <v>20100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1</v>
          </cell>
          <cell r="AR106">
            <v>170</v>
          </cell>
          <cell r="AS106">
            <v>0</v>
          </cell>
          <cell r="AT106">
            <v>0</v>
          </cell>
          <cell r="AU106" t="str">
            <v>与法正一起上阵，生命提高17%</v>
          </cell>
        </row>
        <row r="107">
          <cell r="AH107">
            <v>2004522</v>
          </cell>
          <cell r="AI107" t="str">
            <v>定军山</v>
          </cell>
          <cell r="AJ107">
            <v>0</v>
          </cell>
          <cell r="AK107">
            <v>1</v>
          </cell>
          <cell r="AL107">
            <v>20045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</v>
          </cell>
          <cell r="AR107">
            <v>170</v>
          </cell>
          <cell r="AS107">
            <v>0</v>
          </cell>
          <cell r="AT107">
            <v>0</v>
          </cell>
          <cell r="AU107" t="str">
            <v>与黄忠一起上阵，生命提高17%</v>
          </cell>
        </row>
        <row r="108">
          <cell r="AH108">
            <v>2006711</v>
          </cell>
          <cell r="AI108" t="str">
            <v>有凤来仪</v>
          </cell>
          <cell r="AJ108">
            <v>0</v>
          </cell>
          <cell r="AK108">
            <v>1</v>
          </cell>
          <cell r="AL108">
            <v>20089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1</v>
          </cell>
          <cell r="AR108">
            <v>180</v>
          </cell>
          <cell r="AS108">
            <v>0</v>
          </cell>
          <cell r="AT108">
            <v>0</v>
          </cell>
          <cell r="AU108" t="str">
            <v>与庞统一起上阵，生命提高18%</v>
          </cell>
        </row>
        <row r="109">
          <cell r="AH109">
            <v>2006712</v>
          </cell>
          <cell r="AI109" t="str">
            <v>有凤来仪</v>
          </cell>
          <cell r="AJ109">
            <v>0</v>
          </cell>
          <cell r="AK109">
            <v>1</v>
          </cell>
          <cell r="AL109">
            <v>20067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1</v>
          </cell>
          <cell r="AR109">
            <v>180</v>
          </cell>
          <cell r="AS109">
            <v>0</v>
          </cell>
          <cell r="AT109">
            <v>0</v>
          </cell>
          <cell r="AU109" t="str">
            <v>与刘备一起上阵，生命提高18%</v>
          </cell>
        </row>
        <row r="110">
          <cell r="AH110">
            <v>3001211</v>
          </cell>
          <cell r="AI110" t="str">
            <v>此生有你</v>
          </cell>
          <cell r="AJ110">
            <v>0</v>
          </cell>
          <cell r="AK110">
            <v>1</v>
          </cell>
          <cell r="AL110">
            <v>30133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1</v>
          </cell>
          <cell r="AR110">
            <v>180</v>
          </cell>
          <cell r="AS110">
            <v>0</v>
          </cell>
          <cell r="AT110">
            <v>0</v>
          </cell>
          <cell r="AU110" t="str">
            <v>与大乔一起上阵，生命提高18%</v>
          </cell>
        </row>
        <row r="111">
          <cell r="AH111">
            <v>3001212</v>
          </cell>
          <cell r="AI111" t="str">
            <v>此生有你</v>
          </cell>
          <cell r="AJ111">
            <v>0</v>
          </cell>
          <cell r="AK111">
            <v>1</v>
          </cell>
          <cell r="AL111">
            <v>30012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1</v>
          </cell>
          <cell r="AR111">
            <v>180</v>
          </cell>
          <cell r="AS111">
            <v>0</v>
          </cell>
          <cell r="AT111">
            <v>0</v>
          </cell>
          <cell r="AU111" t="str">
            <v>与孙策一起上阵，生命提高18%</v>
          </cell>
        </row>
        <row r="112">
          <cell r="AH112">
            <v>3005611</v>
          </cell>
          <cell r="AI112" t="str">
            <v>君臣一心</v>
          </cell>
          <cell r="AJ112">
            <v>0</v>
          </cell>
          <cell r="AK112">
            <v>1</v>
          </cell>
          <cell r="AL112">
            <v>30023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</v>
          </cell>
          <cell r="AR112">
            <v>180</v>
          </cell>
          <cell r="AS112">
            <v>0</v>
          </cell>
          <cell r="AT112">
            <v>0</v>
          </cell>
          <cell r="AU112" t="str">
            <v>与孙权一起上阵，攻击提高18%</v>
          </cell>
        </row>
        <row r="113">
          <cell r="AH113">
            <v>3005612</v>
          </cell>
          <cell r="AI113" t="str">
            <v>君臣一心</v>
          </cell>
          <cell r="AJ113">
            <v>0</v>
          </cell>
          <cell r="AK113">
            <v>1</v>
          </cell>
          <cell r="AL113">
            <v>30056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2</v>
          </cell>
          <cell r="AR113">
            <v>180</v>
          </cell>
          <cell r="AS113">
            <v>0</v>
          </cell>
          <cell r="AT113">
            <v>0</v>
          </cell>
          <cell r="AU113" t="str">
            <v>与鲁肃一起上阵，攻击提高18%</v>
          </cell>
        </row>
        <row r="114">
          <cell r="AH114">
            <v>3005621</v>
          </cell>
          <cell r="AI114" t="str">
            <v>年少成名</v>
          </cell>
          <cell r="AJ114">
            <v>0</v>
          </cell>
          <cell r="AK114">
            <v>1</v>
          </cell>
          <cell r="AL114">
            <v>30089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1</v>
          </cell>
          <cell r="AR114">
            <v>180</v>
          </cell>
          <cell r="AS114">
            <v>0</v>
          </cell>
          <cell r="AT114">
            <v>0</v>
          </cell>
          <cell r="AU114" t="str">
            <v>与甘宁一起上阵，生命提高18%</v>
          </cell>
        </row>
        <row r="115">
          <cell r="AH115">
            <v>3005622</v>
          </cell>
          <cell r="AI115" t="str">
            <v>年少成名</v>
          </cell>
          <cell r="AJ115">
            <v>0</v>
          </cell>
          <cell r="AK115">
            <v>1</v>
          </cell>
          <cell r="AL115">
            <v>30056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</v>
          </cell>
          <cell r="AR115">
            <v>180</v>
          </cell>
          <cell r="AS115">
            <v>0</v>
          </cell>
          <cell r="AT115">
            <v>0</v>
          </cell>
          <cell r="AU115" t="str">
            <v>与鲁肃一起上阵，生命提高18%</v>
          </cell>
        </row>
        <row r="116">
          <cell r="AH116">
            <v>3005631</v>
          </cell>
          <cell r="AI116" t="str">
            <v>赤壁奇功</v>
          </cell>
          <cell r="AJ116">
            <v>0</v>
          </cell>
          <cell r="AK116">
            <v>1</v>
          </cell>
          <cell r="AL116">
            <v>30166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1</v>
          </cell>
          <cell r="AR116">
            <v>170</v>
          </cell>
          <cell r="AS116">
            <v>0</v>
          </cell>
          <cell r="AT116">
            <v>0</v>
          </cell>
          <cell r="AU116" t="str">
            <v>与黄盖一起上阵，生命提高17%</v>
          </cell>
        </row>
        <row r="117">
          <cell r="AH117">
            <v>3005632</v>
          </cell>
          <cell r="AI117" t="str">
            <v>赤壁奇功</v>
          </cell>
          <cell r="AJ117">
            <v>0</v>
          </cell>
          <cell r="AK117">
            <v>1</v>
          </cell>
          <cell r="AL117">
            <v>30056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1</v>
          </cell>
          <cell r="AR117">
            <v>170</v>
          </cell>
          <cell r="AS117">
            <v>0</v>
          </cell>
          <cell r="AT117">
            <v>0</v>
          </cell>
          <cell r="AU117" t="str">
            <v>与鲁肃一起上阵，生命提高17%</v>
          </cell>
        </row>
        <row r="118">
          <cell r="AH118">
            <v>3006711</v>
          </cell>
          <cell r="AI118" t="str">
            <v>大都督</v>
          </cell>
          <cell r="AJ118">
            <v>0</v>
          </cell>
          <cell r="AK118">
            <v>1</v>
          </cell>
          <cell r="AL118">
            <v>30078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2</v>
          </cell>
          <cell r="AR118">
            <v>180</v>
          </cell>
          <cell r="AS118">
            <v>0</v>
          </cell>
          <cell r="AT118">
            <v>0</v>
          </cell>
          <cell r="AU118" t="str">
            <v>与陆逊一起上阵，攻击提高18%</v>
          </cell>
        </row>
        <row r="119">
          <cell r="AH119">
            <v>3006712</v>
          </cell>
          <cell r="AI119" t="str">
            <v>大都督</v>
          </cell>
          <cell r="AJ119">
            <v>0</v>
          </cell>
          <cell r="AK119">
            <v>1</v>
          </cell>
          <cell r="AL119">
            <v>30067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2</v>
          </cell>
          <cell r="AR119">
            <v>180</v>
          </cell>
          <cell r="AS119">
            <v>0</v>
          </cell>
          <cell r="AT119">
            <v>0</v>
          </cell>
          <cell r="AU119" t="str">
            <v>与吕蒙一起上阵，攻击提高18%</v>
          </cell>
        </row>
        <row r="120">
          <cell r="AH120">
            <v>3006721</v>
          </cell>
          <cell r="AI120" t="str">
            <v>攻城掠地</v>
          </cell>
          <cell r="AJ120">
            <v>0</v>
          </cell>
          <cell r="AK120">
            <v>1</v>
          </cell>
          <cell r="AL120">
            <v>30089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2</v>
          </cell>
          <cell r="AR120">
            <v>180</v>
          </cell>
          <cell r="AS120">
            <v>0</v>
          </cell>
          <cell r="AT120">
            <v>0</v>
          </cell>
          <cell r="AU120" t="str">
            <v>与甘宁一起上阵，攻击提高18%</v>
          </cell>
        </row>
        <row r="121">
          <cell r="AH121">
            <v>3006722</v>
          </cell>
          <cell r="AI121" t="str">
            <v>攻城掠地</v>
          </cell>
          <cell r="AJ121">
            <v>0</v>
          </cell>
          <cell r="AK121">
            <v>1</v>
          </cell>
          <cell r="AL121">
            <v>30067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2</v>
          </cell>
          <cell r="AR121">
            <v>180</v>
          </cell>
          <cell r="AS121">
            <v>0</v>
          </cell>
          <cell r="AT121">
            <v>0</v>
          </cell>
          <cell r="AU121" t="str">
            <v>与吕蒙一起上阵，攻击提高18%</v>
          </cell>
        </row>
        <row r="122">
          <cell r="AH122">
            <v>3006731</v>
          </cell>
          <cell r="AI122" t="str">
            <v>白衣渡江</v>
          </cell>
          <cell r="AJ122">
            <v>0</v>
          </cell>
          <cell r="AK122">
            <v>1</v>
          </cell>
          <cell r="AL122">
            <v>30023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1</v>
          </cell>
          <cell r="AR122">
            <v>180</v>
          </cell>
          <cell r="AS122">
            <v>0</v>
          </cell>
          <cell r="AT122">
            <v>0</v>
          </cell>
          <cell r="AU122" t="str">
            <v>与孙权一起上阵，生命提高18%</v>
          </cell>
        </row>
        <row r="123">
          <cell r="AH123">
            <v>3006732</v>
          </cell>
          <cell r="AI123" t="str">
            <v>白衣渡江</v>
          </cell>
          <cell r="AJ123">
            <v>0</v>
          </cell>
          <cell r="AK123">
            <v>1</v>
          </cell>
          <cell r="AL123">
            <v>30067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1</v>
          </cell>
          <cell r="AR123">
            <v>180</v>
          </cell>
          <cell r="AS123">
            <v>0</v>
          </cell>
          <cell r="AT123">
            <v>0</v>
          </cell>
          <cell r="AU123" t="str">
            <v>与吕蒙一起上阵，生命提高18%</v>
          </cell>
        </row>
        <row r="124">
          <cell r="AH124">
            <v>3006741</v>
          </cell>
          <cell r="AI124" t="str">
            <v>凌云之志</v>
          </cell>
          <cell r="AJ124">
            <v>0</v>
          </cell>
          <cell r="AK124">
            <v>1</v>
          </cell>
          <cell r="AL124">
            <v>30034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</v>
          </cell>
          <cell r="AR124">
            <v>180</v>
          </cell>
          <cell r="AS124">
            <v>0</v>
          </cell>
          <cell r="AT124">
            <v>0</v>
          </cell>
          <cell r="AU124" t="str">
            <v>与太史慈一起上阵，生命提高18%</v>
          </cell>
        </row>
        <row r="125">
          <cell r="AH125">
            <v>3006742</v>
          </cell>
          <cell r="AI125" t="str">
            <v>凌云之志</v>
          </cell>
          <cell r="AJ125">
            <v>0</v>
          </cell>
          <cell r="AK125">
            <v>1</v>
          </cell>
          <cell r="AL125">
            <v>30067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1</v>
          </cell>
          <cell r="AR125">
            <v>180</v>
          </cell>
          <cell r="AS125">
            <v>0</v>
          </cell>
          <cell r="AT125">
            <v>0</v>
          </cell>
          <cell r="AU125" t="str">
            <v>与吕蒙一起上阵，生命提高18%</v>
          </cell>
        </row>
        <row r="126">
          <cell r="AH126">
            <v>3007811</v>
          </cell>
          <cell r="AI126" t="str">
            <v>儒将风范</v>
          </cell>
          <cell r="AJ126">
            <v>0</v>
          </cell>
          <cell r="AK126">
            <v>1</v>
          </cell>
          <cell r="AL126">
            <v>10122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1</v>
          </cell>
          <cell r="AR126">
            <v>180</v>
          </cell>
          <cell r="AS126">
            <v>0</v>
          </cell>
          <cell r="AT126">
            <v>0</v>
          </cell>
          <cell r="AU126" t="str">
            <v>与张郃一起上阵，生命提高18%</v>
          </cell>
        </row>
        <row r="127">
          <cell r="AH127">
            <v>3007812</v>
          </cell>
          <cell r="AI127" t="str">
            <v>儒将风范</v>
          </cell>
          <cell r="AJ127">
            <v>0</v>
          </cell>
          <cell r="AK127">
            <v>1</v>
          </cell>
          <cell r="AL127">
            <v>30078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</v>
          </cell>
          <cell r="AR127">
            <v>180</v>
          </cell>
          <cell r="AS127">
            <v>0</v>
          </cell>
          <cell r="AT127">
            <v>0</v>
          </cell>
          <cell r="AU127" t="str">
            <v>与陆逊一起上阵，生命提高18%</v>
          </cell>
        </row>
        <row r="128">
          <cell r="AH128">
            <v>3007821</v>
          </cell>
          <cell r="AI128" t="str">
            <v>功高震主</v>
          </cell>
          <cell r="AJ128">
            <v>0</v>
          </cell>
          <cell r="AK128">
            <v>1</v>
          </cell>
          <cell r="AL128">
            <v>30023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</v>
          </cell>
          <cell r="AR128">
            <v>180</v>
          </cell>
          <cell r="AS128">
            <v>0</v>
          </cell>
          <cell r="AT128">
            <v>0</v>
          </cell>
          <cell r="AU128" t="str">
            <v>与孙权一起上阵，生命提高18%</v>
          </cell>
        </row>
        <row r="129">
          <cell r="AH129">
            <v>3008911</v>
          </cell>
          <cell r="AI129" t="str">
            <v>悍将凶猛</v>
          </cell>
          <cell r="AJ129">
            <v>0</v>
          </cell>
          <cell r="AK129">
            <v>1</v>
          </cell>
          <cell r="AL129">
            <v>30155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2</v>
          </cell>
          <cell r="AR129">
            <v>170</v>
          </cell>
          <cell r="AS129">
            <v>0</v>
          </cell>
          <cell r="AT129">
            <v>0</v>
          </cell>
          <cell r="AU129" t="str">
            <v>与周泰一起上阵，攻击提高17%</v>
          </cell>
        </row>
        <row r="130">
          <cell r="AH130">
            <v>3008912</v>
          </cell>
          <cell r="AI130" t="str">
            <v>悍将凶猛</v>
          </cell>
          <cell r="AJ130">
            <v>0</v>
          </cell>
          <cell r="AK130">
            <v>1</v>
          </cell>
          <cell r="AL130">
            <v>30089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2</v>
          </cell>
          <cell r="AR130">
            <v>170</v>
          </cell>
          <cell r="AS130">
            <v>0</v>
          </cell>
          <cell r="AT130">
            <v>0</v>
          </cell>
          <cell r="AU130" t="str">
            <v>与甘宁一起上阵，攻击提高17%</v>
          </cell>
        </row>
        <row r="131">
          <cell r="AH131">
            <v>4002311</v>
          </cell>
          <cell r="AI131" t="str">
            <v>戏貂蝉</v>
          </cell>
          <cell r="AJ131">
            <v>0</v>
          </cell>
          <cell r="AK131">
            <v>1</v>
          </cell>
          <cell r="AL131">
            <v>40144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1</v>
          </cell>
          <cell r="AR131">
            <v>180</v>
          </cell>
          <cell r="AS131">
            <v>0</v>
          </cell>
          <cell r="AT131">
            <v>0</v>
          </cell>
          <cell r="AU131" t="str">
            <v>与董卓一起上阵，生命提高18%</v>
          </cell>
        </row>
        <row r="132">
          <cell r="AH132">
            <v>4002312</v>
          </cell>
          <cell r="AI132" t="str">
            <v>戏貂蝉</v>
          </cell>
          <cell r="AJ132">
            <v>0</v>
          </cell>
          <cell r="AK132">
            <v>1</v>
          </cell>
          <cell r="AL132">
            <v>40023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1</v>
          </cell>
          <cell r="AR132">
            <v>180</v>
          </cell>
          <cell r="AS132">
            <v>0</v>
          </cell>
          <cell r="AT132">
            <v>0</v>
          </cell>
          <cell r="AU132" t="str">
            <v>与貂蝉一起上阵，生命提高18%</v>
          </cell>
        </row>
        <row r="133">
          <cell r="AH133">
            <v>4002321</v>
          </cell>
          <cell r="AI133" t="str">
            <v>国色天香</v>
          </cell>
          <cell r="AJ133">
            <v>0</v>
          </cell>
          <cell r="AK133">
            <v>1</v>
          </cell>
          <cell r="AL133">
            <v>30144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2</v>
          </cell>
          <cell r="AR133">
            <v>180</v>
          </cell>
          <cell r="AS133">
            <v>0</v>
          </cell>
          <cell r="AT133">
            <v>0</v>
          </cell>
          <cell r="AU133" t="str">
            <v>与小乔一起上阵，攻击提高18%</v>
          </cell>
        </row>
        <row r="134">
          <cell r="AH134">
            <v>4002322</v>
          </cell>
          <cell r="AI134" t="str">
            <v>国色天香</v>
          </cell>
          <cell r="AJ134">
            <v>0</v>
          </cell>
          <cell r="AK134">
            <v>1</v>
          </cell>
          <cell r="AL134">
            <v>40023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2</v>
          </cell>
          <cell r="AR134">
            <v>180</v>
          </cell>
          <cell r="AS134">
            <v>0</v>
          </cell>
          <cell r="AT134">
            <v>0</v>
          </cell>
          <cell r="AU134" t="str">
            <v>与貂蝉一起上阵，攻击提高18%</v>
          </cell>
        </row>
        <row r="135">
          <cell r="AH135">
            <v>4002331</v>
          </cell>
          <cell r="AI135" t="str">
            <v>美人如画</v>
          </cell>
          <cell r="AJ135">
            <v>0</v>
          </cell>
          <cell r="AK135">
            <v>1</v>
          </cell>
          <cell r="AL135">
            <v>30133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1</v>
          </cell>
          <cell r="AR135">
            <v>180</v>
          </cell>
          <cell r="AS135">
            <v>0</v>
          </cell>
          <cell r="AT135">
            <v>0</v>
          </cell>
          <cell r="AU135" t="str">
            <v>与大乔一起上阵，生命提高18%</v>
          </cell>
        </row>
        <row r="136">
          <cell r="AH136">
            <v>4003411</v>
          </cell>
          <cell r="AI136" t="str">
            <v>命途多舛</v>
          </cell>
          <cell r="AJ136">
            <v>0</v>
          </cell>
          <cell r="AK136">
            <v>1</v>
          </cell>
          <cell r="AL136">
            <v>10188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2</v>
          </cell>
          <cell r="AR136">
            <v>160</v>
          </cell>
          <cell r="AS136">
            <v>0</v>
          </cell>
          <cell r="AT136">
            <v>0</v>
          </cell>
          <cell r="AU136" t="str">
            <v>与甄姬一起上阵，攻击提高16%</v>
          </cell>
        </row>
        <row r="137">
          <cell r="AH137">
            <v>4003412</v>
          </cell>
          <cell r="AI137" t="str">
            <v>命途多舛</v>
          </cell>
          <cell r="AJ137">
            <v>0</v>
          </cell>
          <cell r="AK137">
            <v>1</v>
          </cell>
          <cell r="AL137">
            <v>40034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2</v>
          </cell>
          <cell r="AR137">
            <v>160</v>
          </cell>
          <cell r="AS137">
            <v>0</v>
          </cell>
          <cell r="AT137">
            <v>0</v>
          </cell>
          <cell r="AU137" t="str">
            <v>与蔡文姬一起上阵，攻击提高16%</v>
          </cell>
        </row>
        <row r="138">
          <cell r="AH138">
            <v>4003421</v>
          </cell>
          <cell r="AI138" t="str">
            <v>文德兼备</v>
          </cell>
          <cell r="AJ138">
            <v>0</v>
          </cell>
          <cell r="AK138">
            <v>1</v>
          </cell>
          <cell r="AL138">
            <v>40133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</v>
          </cell>
          <cell r="AR138">
            <v>170</v>
          </cell>
          <cell r="AS138">
            <v>0</v>
          </cell>
          <cell r="AT138">
            <v>0</v>
          </cell>
          <cell r="AU138" t="str">
            <v>与卢植一起上阵，生命提高17%</v>
          </cell>
        </row>
        <row r="139">
          <cell r="AH139">
            <v>4003422</v>
          </cell>
          <cell r="AI139" t="str">
            <v>文德兼备</v>
          </cell>
          <cell r="AJ139">
            <v>0</v>
          </cell>
          <cell r="AK139">
            <v>1</v>
          </cell>
          <cell r="AL139">
            <v>40034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1</v>
          </cell>
          <cell r="AR139">
            <v>170</v>
          </cell>
          <cell r="AS139">
            <v>0</v>
          </cell>
          <cell r="AT139">
            <v>0</v>
          </cell>
          <cell r="AU139" t="str">
            <v>与蔡文姬一起上阵，生命提高17%</v>
          </cell>
        </row>
        <row r="140">
          <cell r="AH140">
            <v>4003431</v>
          </cell>
          <cell r="AI140" t="str">
            <v>兰心蕙质</v>
          </cell>
          <cell r="AJ140">
            <v>0</v>
          </cell>
          <cell r="AK140">
            <v>1</v>
          </cell>
          <cell r="AL140">
            <v>20144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2</v>
          </cell>
          <cell r="AR140">
            <v>160</v>
          </cell>
          <cell r="AS140">
            <v>0</v>
          </cell>
          <cell r="AT140">
            <v>0</v>
          </cell>
          <cell r="AU140" t="str">
            <v>与黄月英一起上阵，攻击提高16%</v>
          </cell>
        </row>
        <row r="141">
          <cell r="AH141">
            <v>4003432</v>
          </cell>
          <cell r="AI141" t="str">
            <v>兰心蕙质</v>
          </cell>
          <cell r="AJ141">
            <v>0</v>
          </cell>
          <cell r="AK141">
            <v>1</v>
          </cell>
          <cell r="AL141">
            <v>40034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</v>
          </cell>
          <cell r="AR141">
            <v>160</v>
          </cell>
          <cell r="AS141">
            <v>0</v>
          </cell>
          <cell r="AT141">
            <v>0</v>
          </cell>
          <cell r="AU141" t="str">
            <v>与蔡文姬一起上阵，攻击提高16%</v>
          </cell>
        </row>
        <row r="142">
          <cell r="AH142">
            <v>4003441</v>
          </cell>
          <cell r="AI142" t="str">
            <v>美人流离</v>
          </cell>
          <cell r="AJ142">
            <v>0</v>
          </cell>
          <cell r="AK142">
            <v>1</v>
          </cell>
          <cell r="AL142">
            <v>40023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</v>
          </cell>
          <cell r="AR142">
            <v>170</v>
          </cell>
          <cell r="AS142">
            <v>0</v>
          </cell>
          <cell r="AT142">
            <v>0</v>
          </cell>
          <cell r="AU142" t="str">
            <v>与貂蝉一起上阵，生命提高17%</v>
          </cell>
        </row>
        <row r="143">
          <cell r="AH143">
            <v>4013311</v>
          </cell>
          <cell r="AI143" t="str">
            <v>武德昌盛</v>
          </cell>
          <cell r="AJ143">
            <v>0</v>
          </cell>
          <cell r="AK143">
            <v>1</v>
          </cell>
          <cell r="AL143">
            <v>40166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2</v>
          </cell>
          <cell r="AR143">
            <v>180</v>
          </cell>
          <cell r="AS143">
            <v>0</v>
          </cell>
          <cell r="AT143">
            <v>0</v>
          </cell>
          <cell r="AU143" t="str">
            <v>与公孙瓒一起上阵，攻击提高18%</v>
          </cell>
        </row>
        <row r="144">
          <cell r="AH144">
            <v>4013312</v>
          </cell>
          <cell r="AI144" t="str">
            <v>武德昌盛</v>
          </cell>
          <cell r="AJ144">
            <v>0</v>
          </cell>
          <cell r="AK144">
            <v>1</v>
          </cell>
          <cell r="AL144">
            <v>40133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2</v>
          </cell>
          <cell r="AR144">
            <v>180</v>
          </cell>
          <cell r="AS144">
            <v>0</v>
          </cell>
          <cell r="AT144">
            <v>0</v>
          </cell>
          <cell r="AU144" t="str">
            <v>与卢植一起上阵，攻击提高18%</v>
          </cell>
        </row>
        <row r="145">
          <cell r="AH145">
            <v>4013321</v>
          </cell>
          <cell r="AI145" t="str">
            <v>儒道合一</v>
          </cell>
          <cell r="AJ145">
            <v>0</v>
          </cell>
          <cell r="AK145">
            <v>1</v>
          </cell>
          <cell r="AL145">
            <v>40056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1</v>
          </cell>
          <cell r="AR145">
            <v>180</v>
          </cell>
          <cell r="AS145">
            <v>0</v>
          </cell>
          <cell r="AT145">
            <v>0</v>
          </cell>
          <cell r="AU145" t="str">
            <v>与于吉一起上阵，生命提高18%</v>
          </cell>
        </row>
        <row r="146">
          <cell r="AH146">
            <v>4013331</v>
          </cell>
          <cell r="AI146" t="str">
            <v>黄巾大战</v>
          </cell>
          <cell r="AJ146">
            <v>0</v>
          </cell>
          <cell r="AK146">
            <v>1</v>
          </cell>
          <cell r="AL146">
            <v>40188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2</v>
          </cell>
          <cell r="AR146">
            <v>180</v>
          </cell>
          <cell r="AS146">
            <v>0</v>
          </cell>
          <cell r="AT146">
            <v>0</v>
          </cell>
          <cell r="AU146" t="str">
            <v>与张角一起上阵，攻击提高18%</v>
          </cell>
        </row>
        <row r="147">
          <cell r="AH147">
            <v>4013332</v>
          </cell>
          <cell r="AI147" t="str">
            <v>黄巾大战</v>
          </cell>
          <cell r="AJ147">
            <v>0</v>
          </cell>
          <cell r="AK147">
            <v>1</v>
          </cell>
          <cell r="AL147">
            <v>40133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</v>
          </cell>
          <cell r="AR147">
            <v>180</v>
          </cell>
          <cell r="AS147">
            <v>0</v>
          </cell>
          <cell r="AT147">
            <v>0</v>
          </cell>
          <cell r="AU147" t="str">
            <v>与卢植一起上阵，攻击提高18%</v>
          </cell>
        </row>
        <row r="148">
          <cell r="AH148">
            <v>4017711</v>
          </cell>
          <cell r="AI148" t="str">
            <v>医道相左</v>
          </cell>
          <cell r="AJ148">
            <v>0</v>
          </cell>
          <cell r="AK148">
            <v>1</v>
          </cell>
          <cell r="AL148">
            <v>40188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</v>
          </cell>
          <cell r="AR148">
            <v>180</v>
          </cell>
          <cell r="AS148">
            <v>0</v>
          </cell>
          <cell r="AT148">
            <v>0</v>
          </cell>
          <cell r="AU148" t="str">
            <v>与张角一起上阵，生命提高18%</v>
          </cell>
        </row>
        <row r="149">
          <cell r="AH149">
            <v>4017712</v>
          </cell>
          <cell r="AI149" t="str">
            <v>医道相左</v>
          </cell>
          <cell r="AJ149">
            <v>0</v>
          </cell>
          <cell r="AK149">
            <v>1</v>
          </cell>
          <cell r="AL149">
            <v>40177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</v>
          </cell>
          <cell r="AR149">
            <v>180</v>
          </cell>
          <cell r="AS149">
            <v>0</v>
          </cell>
          <cell r="AT149">
            <v>0</v>
          </cell>
          <cell r="AU149" t="str">
            <v>与华佗一起上阵，生命提高18%</v>
          </cell>
        </row>
        <row r="150">
          <cell r="AH150">
            <v>4017721</v>
          </cell>
          <cell r="AI150" t="str">
            <v>素有医德</v>
          </cell>
          <cell r="AJ150">
            <v>0</v>
          </cell>
          <cell r="AK150">
            <v>1</v>
          </cell>
          <cell r="AL150">
            <v>40056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2</v>
          </cell>
          <cell r="AR150">
            <v>180</v>
          </cell>
          <cell r="AS150">
            <v>0</v>
          </cell>
          <cell r="AT150">
            <v>0</v>
          </cell>
          <cell r="AU150" t="str">
            <v>与于吉一起上阵，攻击提高18%</v>
          </cell>
        </row>
        <row r="151">
          <cell r="AH151">
            <v>4017722</v>
          </cell>
          <cell r="AI151" t="str">
            <v>素有医德</v>
          </cell>
          <cell r="AJ151">
            <v>0</v>
          </cell>
          <cell r="AK151">
            <v>1</v>
          </cell>
          <cell r="AL151">
            <v>40177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2</v>
          </cell>
          <cell r="AR151">
            <v>180</v>
          </cell>
          <cell r="AS151">
            <v>0</v>
          </cell>
          <cell r="AT151">
            <v>0</v>
          </cell>
          <cell r="AU151" t="str">
            <v>与华佗一起上阵，攻击提高18%</v>
          </cell>
        </row>
        <row r="152">
          <cell r="AH152">
            <v>4018811</v>
          </cell>
          <cell r="AI152" t="str">
            <v>太平道</v>
          </cell>
          <cell r="AJ152">
            <v>0</v>
          </cell>
          <cell r="AK152">
            <v>1</v>
          </cell>
          <cell r="AL152">
            <v>40056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2</v>
          </cell>
          <cell r="AR152">
            <v>180</v>
          </cell>
          <cell r="AS152">
            <v>0</v>
          </cell>
          <cell r="AT152">
            <v>0</v>
          </cell>
          <cell r="AU152" t="str">
            <v>与于吉一起上阵，攻击提高18%</v>
          </cell>
        </row>
        <row r="153">
          <cell r="AH153">
            <v>4018812</v>
          </cell>
          <cell r="AI153" t="str">
            <v>太平道</v>
          </cell>
          <cell r="AJ153">
            <v>0</v>
          </cell>
          <cell r="AK153">
            <v>1</v>
          </cell>
          <cell r="AL153">
            <v>40188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2</v>
          </cell>
          <cell r="AR153">
            <v>180</v>
          </cell>
          <cell r="AS153">
            <v>0</v>
          </cell>
          <cell r="AT153">
            <v>0</v>
          </cell>
          <cell r="AU153" t="str">
            <v>与张角一起上阵，攻击提高18%</v>
          </cell>
        </row>
        <row r="154">
          <cell r="AH154">
            <v>4018821</v>
          </cell>
          <cell r="AI154" t="str">
            <v>乱世操戈</v>
          </cell>
          <cell r="AJ154">
            <v>0</v>
          </cell>
          <cell r="AK154">
            <v>1</v>
          </cell>
          <cell r="AL154">
            <v>40155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1</v>
          </cell>
          <cell r="AR154">
            <v>180</v>
          </cell>
          <cell r="AS154">
            <v>0</v>
          </cell>
          <cell r="AT154">
            <v>0</v>
          </cell>
          <cell r="AU154" t="str">
            <v>与华雄一起上阵，生命提高18%</v>
          </cell>
        </row>
        <row r="155">
          <cell r="AH155">
            <v>1003411</v>
          </cell>
          <cell r="AI155" t="str">
            <v>坚守汉中</v>
          </cell>
          <cell r="AJ155">
            <v>0</v>
          </cell>
          <cell r="AK155">
            <v>1</v>
          </cell>
          <cell r="AL155">
            <v>10122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</v>
          </cell>
          <cell r="AR155">
            <v>180</v>
          </cell>
          <cell r="AS155">
            <v>0</v>
          </cell>
          <cell r="AT155">
            <v>0</v>
          </cell>
          <cell r="AU155" t="str">
            <v>与张郃一起上阵，生命提高18%</v>
          </cell>
        </row>
        <row r="156">
          <cell r="AH156">
            <v>1003412</v>
          </cell>
          <cell r="AI156" t="str">
            <v>坚守汉中</v>
          </cell>
          <cell r="AJ156">
            <v>0</v>
          </cell>
          <cell r="AK156">
            <v>1</v>
          </cell>
          <cell r="AL156">
            <v>10034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1</v>
          </cell>
          <cell r="AR156">
            <v>180</v>
          </cell>
          <cell r="AS156">
            <v>0</v>
          </cell>
          <cell r="AT156">
            <v>0</v>
          </cell>
          <cell r="AU156" t="str">
            <v>与夏侯渊一起上阵，生命提高18%</v>
          </cell>
        </row>
        <row r="157">
          <cell r="AH157">
            <v>1003421</v>
          </cell>
          <cell r="AI157" t="str">
            <v>夏侯宗亲</v>
          </cell>
          <cell r="AJ157">
            <v>0</v>
          </cell>
          <cell r="AK157">
            <v>1</v>
          </cell>
          <cell r="AL157">
            <v>20133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</v>
          </cell>
          <cell r="AR157">
            <v>170</v>
          </cell>
          <cell r="AS157">
            <v>0</v>
          </cell>
          <cell r="AT157">
            <v>0</v>
          </cell>
          <cell r="AU157" t="str">
            <v>与夏侯涓一起上阵，生命提高17%</v>
          </cell>
        </row>
        <row r="158">
          <cell r="AH158">
            <v>1003422</v>
          </cell>
          <cell r="AI158" t="str">
            <v>夏侯宗亲</v>
          </cell>
          <cell r="AJ158">
            <v>0</v>
          </cell>
          <cell r="AK158">
            <v>1</v>
          </cell>
          <cell r="AL158">
            <v>10034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</v>
          </cell>
          <cell r="AR158">
            <v>170</v>
          </cell>
          <cell r="AS158">
            <v>0</v>
          </cell>
          <cell r="AT158">
            <v>0</v>
          </cell>
          <cell r="AU158" t="str">
            <v>与夏侯渊一起上阵，生命提高17%</v>
          </cell>
        </row>
        <row r="159">
          <cell r="AH159">
            <v>1007811</v>
          </cell>
          <cell r="AI159" t="str">
            <v>伏兵奇袭</v>
          </cell>
          <cell r="AJ159">
            <v>0</v>
          </cell>
          <cell r="AK159">
            <v>1</v>
          </cell>
          <cell r="AL159">
            <v>10155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2</v>
          </cell>
          <cell r="AR159">
            <v>160</v>
          </cell>
          <cell r="AS159">
            <v>0</v>
          </cell>
          <cell r="AT159">
            <v>0</v>
          </cell>
          <cell r="AU159" t="str">
            <v>与徐晃一起上阵，攻击提高16%</v>
          </cell>
        </row>
        <row r="160">
          <cell r="AH160">
            <v>1007812</v>
          </cell>
          <cell r="AI160" t="str">
            <v>伏兵奇袭</v>
          </cell>
          <cell r="AJ160">
            <v>0</v>
          </cell>
          <cell r="AK160">
            <v>1</v>
          </cell>
          <cell r="AL160">
            <v>10078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2</v>
          </cell>
          <cell r="AR160">
            <v>160</v>
          </cell>
          <cell r="AS160">
            <v>0</v>
          </cell>
          <cell r="AT160">
            <v>0</v>
          </cell>
          <cell r="AU160" t="str">
            <v>与荀攸一起上阵，攻击提高16%</v>
          </cell>
        </row>
        <row r="161">
          <cell r="AH161">
            <v>1007821</v>
          </cell>
          <cell r="AI161" t="str">
            <v>算无遗策</v>
          </cell>
          <cell r="AJ161">
            <v>0</v>
          </cell>
          <cell r="AK161">
            <v>1</v>
          </cell>
          <cell r="AL161">
            <v>10089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</v>
          </cell>
          <cell r="AR161">
            <v>170</v>
          </cell>
          <cell r="AS161">
            <v>0</v>
          </cell>
          <cell r="AT161">
            <v>0</v>
          </cell>
          <cell r="AU161" t="str">
            <v>与贾诩一起上阵，生命提高17%</v>
          </cell>
        </row>
        <row r="162">
          <cell r="AH162">
            <v>1007822</v>
          </cell>
          <cell r="AI162" t="str">
            <v>算无遗策</v>
          </cell>
          <cell r="AJ162">
            <v>0</v>
          </cell>
          <cell r="AK162">
            <v>1</v>
          </cell>
          <cell r="AL162">
            <v>10078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1</v>
          </cell>
          <cell r="AR162">
            <v>170</v>
          </cell>
          <cell r="AS162">
            <v>0</v>
          </cell>
          <cell r="AT162">
            <v>0</v>
          </cell>
          <cell r="AU162" t="str">
            <v>与荀攸一起上阵，生命提高17%</v>
          </cell>
        </row>
        <row r="163">
          <cell r="AH163">
            <v>1007831</v>
          </cell>
          <cell r="AI163" t="str">
            <v>心存汉室</v>
          </cell>
          <cell r="AJ163">
            <v>0</v>
          </cell>
          <cell r="AK163">
            <v>1</v>
          </cell>
          <cell r="AL163">
            <v>40078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</v>
          </cell>
          <cell r="AR163">
            <v>160</v>
          </cell>
          <cell r="AS163">
            <v>0</v>
          </cell>
          <cell r="AT163">
            <v>0</v>
          </cell>
          <cell r="AU163" t="str">
            <v>与陈宫一起上阵，生命提高16%</v>
          </cell>
        </row>
        <row r="164">
          <cell r="AH164">
            <v>1007832</v>
          </cell>
          <cell r="AI164" t="str">
            <v>心存汉室</v>
          </cell>
          <cell r="AJ164">
            <v>0</v>
          </cell>
          <cell r="AK164">
            <v>1</v>
          </cell>
          <cell r="AL164">
            <v>10078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1</v>
          </cell>
          <cell r="AR164">
            <v>160</v>
          </cell>
          <cell r="AS164">
            <v>0</v>
          </cell>
          <cell r="AT164">
            <v>0</v>
          </cell>
          <cell r="AU164" t="str">
            <v>与荀攸一起上阵，生命提高16%</v>
          </cell>
        </row>
        <row r="165">
          <cell r="AH165">
            <v>1007841</v>
          </cell>
          <cell r="AI165" t="str">
            <v>帝王心腹</v>
          </cell>
          <cell r="AJ165">
            <v>0</v>
          </cell>
          <cell r="AK165">
            <v>1</v>
          </cell>
          <cell r="AL165">
            <v>20100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1</v>
          </cell>
          <cell r="AR165">
            <v>160</v>
          </cell>
          <cell r="AS165">
            <v>0</v>
          </cell>
          <cell r="AT165">
            <v>0</v>
          </cell>
          <cell r="AU165" t="str">
            <v>与法正一起上阵，生命提高16%</v>
          </cell>
        </row>
        <row r="166">
          <cell r="AH166">
            <v>1007842</v>
          </cell>
          <cell r="AI166" t="str">
            <v>帝王心腹</v>
          </cell>
          <cell r="AJ166">
            <v>0</v>
          </cell>
          <cell r="AK166">
            <v>1</v>
          </cell>
          <cell r="AL166">
            <v>10078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1</v>
          </cell>
          <cell r="AR166">
            <v>160</v>
          </cell>
          <cell r="AS166">
            <v>0</v>
          </cell>
          <cell r="AT166">
            <v>0</v>
          </cell>
          <cell r="AU166" t="str">
            <v>与荀攸一起上阵，生命提高16%</v>
          </cell>
        </row>
        <row r="167">
          <cell r="AH167">
            <v>1008911</v>
          </cell>
          <cell r="AI167" t="str">
            <v>暗谋大位</v>
          </cell>
          <cell r="AJ167">
            <v>0</v>
          </cell>
          <cell r="AK167">
            <v>1</v>
          </cell>
          <cell r="AL167">
            <v>10210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2</v>
          </cell>
          <cell r="AR167">
            <v>170</v>
          </cell>
          <cell r="AS167">
            <v>0</v>
          </cell>
          <cell r="AT167">
            <v>0</v>
          </cell>
          <cell r="AU167" t="str">
            <v>与曹丕一起上阵，攻击提高17%</v>
          </cell>
        </row>
        <row r="168">
          <cell r="AH168">
            <v>1008912</v>
          </cell>
          <cell r="AI168" t="str">
            <v>暗谋大位</v>
          </cell>
          <cell r="AJ168">
            <v>0</v>
          </cell>
          <cell r="AK168">
            <v>1</v>
          </cell>
          <cell r="AL168">
            <v>10089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2</v>
          </cell>
          <cell r="AR168">
            <v>170</v>
          </cell>
          <cell r="AS168">
            <v>0</v>
          </cell>
          <cell r="AT168">
            <v>0</v>
          </cell>
          <cell r="AU168" t="str">
            <v>与贾诩一起上阵，攻击提高17%</v>
          </cell>
        </row>
        <row r="169">
          <cell r="AH169">
            <v>1008921</v>
          </cell>
          <cell r="AI169" t="str">
            <v>妖术惑世</v>
          </cell>
          <cell r="AJ169">
            <v>0</v>
          </cell>
          <cell r="AK169">
            <v>1</v>
          </cell>
          <cell r="AL169">
            <v>40045</v>
          </cell>
          <cell r="AM169">
            <v>40056</v>
          </cell>
          <cell r="AN169">
            <v>0</v>
          </cell>
          <cell r="AO169">
            <v>0</v>
          </cell>
          <cell r="AP169">
            <v>0</v>
          </cell>
          <cell r="AQ169">
            <v>1</v>
          </cell>
          <cell r="AR169">
            <v>240</v>
          </cell>
          <cell r="AS169">
            <v>2</v>
          </cell>
          <cell r="AT169">
            <v>240</v>
          </cell>
          <cell r="AU169" t="str">
            <v>与左慈、于吉一起上阵，生命提高24%，攻击提高24%</v>
          </cell>
        </row>
        <row r="170">
          <cell r="AH170">
            <v>1010011</v>
          </cell>
          <cell r="AI170" t="str">
            <v>猛胆之士</v>
          </cell>
          <cell r="AJ170">
            <v>0</v>
          </cell>
          <cell r="AK170">
            <v>1</v>
          </cell>
          <cell r="AL170">
            <v>10144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1</v>
          </cell>
          <cell r="AR170">
            <v>170</v>
          </cell>
          <cell r="AS170">
            <v>0</v>
          </cell>
          <cell r="AT170">
            <v>0</v>
          </cell>
          <cell r="AU170" t="str">
            <v>与乐进一起上阵，生命提高17%</v>
          </cell>
        </row>
        <row r="171">
          <cell r="AH171">
            <v>1010012</v>
          </cell>
          <cell r="AI171" t="str">
            <v>猛胆之士</v>
          </cell>
          <cell r="AJ171">
            <v>0</v>
          </cell>
          <cell r="AK171">
            <v>1</v>
          </cell>
          <cell r="AL171">
            <v>10100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1</v>
          </cell>
          <cell r="AR171">
            <v>170</v>
          </cell>
          <cell r="AS171">
            <v>0</v>
          </cell>
          <cell r="AT171">
            <v>0</v>
          </cell>
          <cell r="AU171" t="str">
            <v>与程昱一起上阵，生命提高17%</v>
          </cell>
        </row>
        <row r="172">
          <cell r="AH172">
            <v>1010021</v>
          </cell>
          <cell r="AI172" t="str">
            <v>刚烈谋臣</v>
          </cell>
          <cell r="AJ172">
            <v>0</v>
          </cell>
          <cell r="AK172">
            <v>1</v>
          </cell>
          <cell r="AL172">
            <v>40089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2</v>
          </cell>
          <cell r="AR172">
            <v>160</v>
          </cell>
          <cell r="AS172">
            <v>0</v>
          </cell>
          <cell r="AT172">
            <v>0</v>
          </cell>
          <cell r="AU172" t="str">
            <v>与田丰一起上阵，攻击提高16%</v>
          </cell>
        </row>
        <row r="173">
          <cell r="AH173">
            <v>1010022</v>
          </cell>
          <cell r="AI173" t="str">
            <v>刚烈谋臣</v>
          </cell>
          <cell r="AJ173">
            <v>0</v>
          </cell>
          <cell r="AK173">
            <v>1</v>
          </cell>
          <cell r="AL173">
            <v>10100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</v>
          </cell>
          <cell r="AR173">
            <v>160</v>
          </cell>
          <cell r="AS173">
            <v>0</v>
          </cell>
          <cell r="AT173">
            <v>0</v>
          </cell>
          <cell r="AU173" t="str">
            <v>与程昱一起上阵，攻击提高16%</v>
          </cell>
        </row>
        <row r="174">
          <cell r="AH174">
            <v>1010031</v>
          </cell>
          <cell r="AI174" t="str">
            <v>审时度势</v>
          </cell>
          <cell r="AJ174">
            <v>0</v>
          </cell>
          <cell r="AK174">
            <v>1</v>
          </cell>
          <cell r="AL174">
            <v>10133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3</v>
          </cell>
          <cell r="AR174">
            <v>160</v>
          </cell>
          <cell r="AS174">
            <v>0</v>
          </cell>
          <cell r="AT174">
            <v>0</v>
          </cell>
          <cell r="AU174" t="str">
            <v>与于禁一起上阵，防御提高16%</v>
          </cell>
        </row>
        <row r="175">
          <cell r="AH175">
            <v>1010032</v>
          </cell>
          <cell r="AI175" t="str">
            <v>审时度势</v>
          </cell>
          <cell r="AJ175">
            <v>0</v>
          </cell>
          <cell r="AK175">
            <v>1</v>
          </cell>
          <cell r="AL175">
            <v>10100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3</v>
          </cell>
          <cell r="AR175">
            <v>160</v>
          </cell>
          <cell r="AS175">
            <v>0</v>
          </cell>
          <cell r="AT175">
            <v>0</v>
          </cell>
          <cell r="AU175" t="str">
            <v>与程昱一起上阵，防御提高16%</v>
          </cell>
        </row>
        <row r="176">
          <cell r="AH176">
            <v>1013311</v>
          </cell>
          <cell r="AI176" t="str">
            <v>严谨治军</v>
          </cell>
          <cell r="AJ176">
            <v>0</v>
          </cell>
          <cell r="AK176">
            <v>1</v>
          </cell>
          <cell r="AL176">
            <v>10155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1</v>
          </cell>
          <cell r="AR176">
            <v>160</v>
          </cell>
          <cell r="AS176">
            <v>0</v>
          </cell>
          <cell r="AT176">
            <v>0</v>
          </cell>
          <cell r="AU176" t="str">
            <v>与徐晃一起上阵，生命提高16%</v>
          </cell>
        </row>
        <row r="177">
          <cell r="AH177">
            <v>1013312</v>
          </cell>
          <cell r="AI177" t="str">
            <v>严谨治军</v>
          </cell>
          <cell r="AJ177">
            <v>0</v>
          </cell>
          <cell r="AK177">
            <v>1</v>
          </cell>
          <cell r="AL177">
            <v>10133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1</v>
          </cell>
          <cell r="AR177">
            <v>160</v>
          </cell>
          <cell r="AS177">
            <v>0</v>
          </cell>
          <cell r="AT177">
            <v>0</v>
          </cell>
          <cell r="AU177" t="str">
            <v>与于禁一起上阵，生命提高16%</v>
          </cell>
        </row>
        <row r="178">
          <cell r="AH178">
            <v>1014411</v>
          </cell>
          <cell r="AI178" t="str">
            <v>悍勇杀将</v>
          </cell>
          <cell r="AJ178">
            <v>0</v>
          </cell>
          <cell r="AK178">
            <v>1</v>
          </cell>
          <cell r="AL178">
            <v>10177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2</v>
          </cell>
          <cell r="AR178">
            <v>170</v>
          </cell>
          <cell r="AS178">
            <v>0</v>
          </cell>
          <cell r="AT178">
            <v>0</v>
          </cell>
          <cell r="AU178" t="str">
            <v>与典韦一起上阵，攻击提高17%</v>
          </cell>
        </row>
        <row r="179">
          <cell r="AH179">
            <v>1014412</v>
          </cell>
          <cell r="AI179" t="str">
            <v>悍勇杀将</v>
          </cell>
          <cell r="AJ179">
            <v>0</v>
          </cell>
          <cell r="AK179">
            <v>1</v>
          </cell>
          <cell r="AL179">
            <v>10144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2</v>
          </cell>
          <cell r="AR179">
            <v>170</v>
          </cell>
          <cell r="AS179">
            <v>0</v>
          </cell>
          <cell r="AT179">
            <v>0</v>
          </cell>
          <cell r="AU179" t="str">
            <v>与乐进一起上阵，攻击提高17%</v>
          </cell>
        </row>
        <row r="180">
          <cell r="AH180">
            <v>1016611</v>
          </cell>
          <cell r="AI180" t="str">
            <v>虎痴安在</v>
          </cell>
          <cell r="AJ180">
            <v>0</v>
          </cell>
          <cell r="AK180">
            <v>1</v>
          </cell>
          <cell r="AL180">
            <v>10001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1</v>
          </cell>
          <cell r="AR180">
            <v>200</v>
          </cell>
          <cell r="AS180">
            <v>0</v>
          </cell>
          <cell r="AT180">
            <v>0</v>
          </cell>
          <cell r="AU180" t="str">
            <v>与曹操一起上阵，生命提高20%</v>
          </cell>
        </row>
        <row r="181">
          <cell r="AH181">
            <v>1017711</v>
          </cell>
          <cell r="AI181" t="str">
            <v>忠勇护主</v>
          </cell>
          <cell r="AJ181">
            <v>0</v>
          </cell>
          <cell r="AK181">
            <v>1</v>
          </cell>
          <cell r="AL181">
            <v>30155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3</v>
          </cell>
          <cell r="AR181">
            <v>400</v>
          </cell>
          <cell r="AS181">
            <v>0</v>
          </cell>
          <cell r="AT181">
            <v>0</v>
          </cell>
          <cell r="AU181" t="str">
            <v>与周泰一起上阵，防御提高40%</v>
          </cell>
        </row>
        <row r="182">
          <cell r="AH182">
            <v>1017712</v>
          </cell>
          <cell r="AI182" t="str">
            <v>忠勇护主</v>
          </cell>
          <cell r="AJ182">
            <v>0</v>
          </cell>
          <cell r="AK182">
            <v>1</v>
          </cell>
          <cell r="AL182">
            <v>10177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3</v>
          </cell>
          <cell r="AR182">
            <v>400</v>
          </cell>
          <cell r="AS182">
            <v>0</v>
          </cell>
          <cell r="AT182">
            <v>0</v>
          </cell>
          <cell r="AU182" t="str">
            <v>与典韦一起上阵，防御提高40%</v>
          </cell>
        </row>
        <row r="183">
          <cell r="AH183">
            <v>1017721</v>
          </cell>
          <cell r="AI183" t="str">
            <v>虎卫双煞</v>
          </cell>
          <cell r="AJ183">
            <v>0</v>
          </cell>
          <cell r="AK183">
            <v>1</v>
          </cell>
          <cell r="AL183">
            <v>10166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2</v>
          </cell>
          <cell r="AR183">
            <v>160</v>
          </cell>
          <cell r="AS183">
            <v>0</v>
          </cell>
          <cell r="AT183">
            <v>0</v>
          </cell>
          <cell r="AU183" t="str">
            <v>与许褚一起上阵，攻击提高16%</v>
          </cell>
        </row>
        <row r="184">
          <cell r="AH184">
            <v>1017722</v>
          </cell>
          <cell r="AI184" t="str">
            <v>虎卫双煞</v>
          </cell>
          <cell r="AJ184">
            <v>0</v>
          </cell>
          <cell r="AK184">
            <v>1</v>
          </cell>
          <cell r="AL184">
            <v>10177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2</v>
          </cell>
          <cell r="AR184">
            <v>160</v>
          </cell>
          <cell r="AS184">
            <v>0</v>
          </cell>
          <cell r="AT184">
            <v>0</v>
          </cell>
          <cell r="AU184" t="str">
            <v>与典韦一起上阵，攻击提高16%</v>
          </cell>
        </row>
        <row r="185">
          <cell r="AH185">
            <v>1017731</v>
          </cell>
          <cell r="AI185" t="str">
            <v>陨身无惧</v>
          </cell>
          <cell r="AJ185">
            <v>0</v>
          </cell>
          <cell r="AK185">
            <v>1</v>
          </cell>
          <cell r="AL185">
            <v>10199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1</v>
          </cell>
          <cell r="AR185">
            <v>160</v>
          </cell>
          <cell r="AS185">
            <v>0</v>
          </cell>
          <cell r="AT185">
            <v>0</v>
          </cell>
          <cell r="AU185" t="str">
            <v>与庞德一起上阵，生命提高16%</v>
          </cell>
        </row>
        <row r="186">
          <cell r="AH186">
            <v>1017732</v>
          </cell>
          <cell r="AI186" t="str">
            <v>陨身无惧</v>
          </cell>
          <cell r="AJ186">
            <v>0</v>
          </cell>
          <cell r="AK186">
            <v>1</v>
          </cell>
          <cell r="AL186">
            <v>10177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</v>
          </cell>
          <cell r="AR186">
            <v>160</v>
          </cell>
          <cell r="AS186">
            <v>0</v>
          </cell>
          <cell r="AT186">
            <v>0</v>
          </cell>
          <cell r="AU186" t="str">
            <v>与典韦一起上阵，生命提高16%</v>
          </cell>
        </row>
        <row r="187">
          <cell r="AH187">
            <v>1018811</v>
          </cell>
          <cell r="AI187" t="str">
            <v>一见倾心</v>
          </cell>
          <cell r="AJ187">
            <v>0</v>
          </cell>
          <cell r="AK187">
            <v>1</v>
          </cell>
          <cell r="AL187">
            <v>10210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2</v>
          </cell>
          <cell r="AR187">
            <v>160</v>
          </cell>
          <cell r="AS187">
            <v>0</v>
          </cell>
          <cell r="AT187">
            <v>0</v>
          </cell>
          <cell r="AU187" t="str">
            <v>与曹丕一起上阵，攻击提高16%</v>
          </cell>
        </row>
        <row r="188">
          <cell r="AH188">
            <v>1018812</v>
          </cell>
          <cell r="AI188" t="str">
            <v>一见倾心</v>
          </cell>
          <cell r="AJ188">
            <v>0</v>
          </cell>
          <cell r="AK188">
            <v>1</v>
          </cell>
          <cell r="AL188">
            <v>10188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2</v>
          </cell>
          <cell r="AR188">
            <v>160</v>
          </cell>
          <cell r="AS188">
            <v>0</v>
          </cell>
          <cell r="AT188">
            <v>0</v>
          </cell>
          <cell r="AU188" t="str">
            <v>与甄姬一起上阵，攻击提高16%</v>
          </cell>
        </row>
        <row r="189">
          <cell r="AH189">
            <v>1018821</v>
          </cell>
          <cell r="AI189" t="str">
            <v>帝王之幸</v>
          </cell>
          <cell r="AJ189">
            <v>0</v>
          </cell>
          <cell r="AK189">
            <v>1</v>
          </cell>
          <cell r="AL189">
            <v>30122</v>
          </cell>
          <cell r="AM189">
            <v>30111</v>
          </cell>
          <cell r="AN189">
            <v>30133</v>
          </cell>
          <cell r="AO189">
            <v>0</v>
          </cell>
          <cell r="AP189">
            <v>0</v>
          </cell>
          <cell r="AQ189">
            <v>1</v>
          </cell>
          <cell r="AR189">
            <v>200</v>
          </cell>
          <cell r="AS189">
            <v>2</v>
          </cell>
          <cell r="AT189">
            <v>200</v>
          </cell>
          <cell r="AU189" t="str">
            <v>与步练师、孙尚香、大乔一起上阵，生命提高20%，攻击提高20%</v>
          </cell>
        </row>
        <row r="190">
          <cell r="AH190">
            <v>1018822</v>
          </cell>
          <cell r="AI190" t="str">
            <v>帝王之幸</v>
          </cell>
          <cell r="AJ190">
            <v>0</v>
          </cell>
          <cell r="AK190">
            <v>1</v>
          </cell>
          <cell r="AL190">
            <v>10188</v>
          </cell>
          <cell r="AM190">
            <v>30111</v>
          </cell>
          <cell r="AN190">
            <v>30133</v>
          </cell>
          <cell r="AO190">
            <v>0</v>
          </cell>
          <cell r="AP190">
            <v>0</v>
          </cell>
          <cell r="AQ190">
            <v>1</v>
          </cell>
          <cell r="AR190">
            <v>200</v>
          </cell>
          <cell r="AS190">
            <v>2</v>
          </cell>
          <cell r="AT190">
            <v>200</v>
          </cell>
          <cell r="AU190" t="str">
            <v>与甄姬、孙尚香、大乔一起上阵，生命提高20%，攻击提高20%</v>
          </cell>
        </row>
        <row r="191">
          <cell r="AH191">
            <v>1018823</v>
          </cell>
          <cell r="AI191" t="str">
            <v>帝王之幸</v>
          </cell>
          <cell r="AJ191">
            <v>0</v>
          </cell>
          <cell r="AK191">
            <v>1</v>
          </cell>
          <cell r="AL191">
            <v>10188</v>
          </cell>
          <cell r="AM191">
            <v>30122</v>
          </cell>
          <cell r="AN191">
            <v>30133</v>
          </cell>
          <cell r="AO191">
            <v>0</v>
          </cell>
          <cell r="AP191">
            <v>0</v>
          </cell>
          <cell r="AQ191">
            <v>1</v>
          </cell>
          <cell r="AR191">
            <v>200</v>
          </cell>
          <cell r="AS191">
            <v>2</v>
          </cell>
          <cell r="AT191">
            <v>200</v>
          </cell>
          <cell r="AU191" t="str">
            <v>与甄姬、步练师、大乔一起上阵，生命提高20%，攻击提高20%</v>
          </cell>
        </row>
        <row r="192">
          <cell r="AH192">
            <v>1018824</v>
          </cell>
          <cell r="AI192" t="str">
            <v>帝王之幸</v>
          </cell>
          <cell r="AJ192">
            <v>0</v>
          </cell>
          <cell r="AK192">
            <v>1</v>
          </cell>
          <cell r="AL192">
            <v>10188</v>
          </cell>
          <cell r="AM192">
            <v>30122</v>
          </cell>
          <cell r="AN192">
            <v>30111</v>
          </cell>
          <cell r="AO192">
            <v>0</v>
          </cell>
          <cell r="AP192">
            <v>0</v>
          </cell>
          <cell r="AQ192">
            <v>1</v>
          </cell>
          <cell r="AR192">
            <v>200</v>
          </cell>
          <cell r="AS192">
            <v>2</v>
          </cell>
          <cell r="AT192">
            <v>200</v>
          </cell>
          <cell r="AU192" t="str">
            <v>与甄姬、步练师、孙尚香一起上阵，生命提高20%，攻击提高20%</v>
          </cell>
        </row>
        <row r="193">
          <cell r="AH193">
            <v>1018831</v>
          </cell>
          <cell r="AI193" t="str">
            <v>丹鼎传术</v>
          </cell>
          <cell r="AJ193">
            <v>0</v>
          </cell>
          <cell r="AK193">
            <v>1</v>
          </cell>
          <cell r="AL193">
            <v>40045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</v>
          </cell>
          <cell r="AR193">
            <v>200</v>
          </cell>
          <cell r="AS193">
            <v>0</v>
          </cell>
          <cell r="AT193">
            <v>0</v>
          </cell>
          <cell r="AU193" t="str">
            <v>与左慈一起上阵，生命提高20%</v>
          </cell>
        </row>
        <row r="194">
          <cell r="AH194">
            <v>1019911</v>
          </cell>
          <cell r="AI194" t="str">
            <v>背水一战</v>
          </cell>
          <cell r="AJ194">
            <v>0</v>
          </cell>
          <cell r="AK194">
            <v>1</v>
          </cell>
          <cell r="AL194">
            <v>10133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2</v>
          </cell>
          <cell r="AR194">
            <v>160</v>
          </cell>
          <cell r="AS194">
            <v>0</v>
          </cell>
          <cell r="AT194">
            <v>0</v>
          </cell>
          <cell r="AU194" t="str">
            <v>与于禁一起上阵，攻击提高16%</v>
          </cell>
        </row>
        <row r="195">
          <cell r="AH195">
            <v>1019912</v>
          </cell>
          <cell r="AI195" t="str">
            <v>背水一战</v>
          </cell>
          <cell r="AJ195">
            <v>0</v>
          </cell>
          <cell r="AK195">
            <v>1</v>
          </cell>
          <cell r="AL195">
            <v>10199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2</v>
          </cell>
          <cell r="AR195">
            <v>160</v>
          </cell>
          <cell r="AS195">
            <v>0</v>
          </cell>
          <cell r="AT195">
            <v>0</v>
          </cell>
          <cell r="AU195" t="str">
            <v>与庞德一起上阵，攻击提高16%</v>
          </cell>
        </row>
        <row r="196">
          <cell r="AH196">
            <v>1019921</v>
          </cell>
          <cell r="AI196" t="str">
            <v>白马将军</v>
          </cell>
          <cell r="AJ196">
            <v>0</v>
          </cell>
          <cell r="AK196">
            <v>1</v>
          </cell>
          <cell r="AL196">
            <v>40166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</v>
          </cell>
          <cell r="AR196">
            <v>170</v>
          </cell>
          <cell r="AS196">
            <v>0</v>
          </cell>
          <cell r="AT196">
            <v>0</v>
          </cell>
          <cell r="AU196" t="str">
            <v>与公孙瓒一起上阵，生命提高17%</v>
          </cell>
        </row>
        <row r="197">
          <cell r="AH197">
            <v>1019922</v>
          </cell>
          <cell r="AI197" t="str">
            <v>白马将军</v>
          </cell>
          <cell r="AJ197">
            <v>0</v>
          </cell>
          <cell r="AK197">
            <v>1</v>
          </cell>
          <cell r="AL197">
            <v>10199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1</v>
          </cell>
          <cell r="AR197">
            <v>170</v>
          </cell>
          <cell r="AS197">
            <v>0</v>
          </cell>
          <cell r="AT197">
            <v>0</v>
          </cell>
          <cell r="AU197" t="str">
            <v>与庞德一起上阵，生命提高17%</v>
          </cell>
        </row>
        <row r="198">
          <cell r="AH198">
            <v>1019931</v>
          </cell>
          <cell r="AI198" t="str">
            <v>舍生取义</v>
          </cell>
          <cell r="AJ198">
            <v>0</v>
          </cell>
          <cell r="AK198">
            <v>1</v>
          </cell>
          <cell r="AL198">
            <v>40067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1</v>
          </cell>
          <cell r="AR198">
            <v>160</v>
          </cell>
          <cell r="AS198">
            <v>0</v>
          </cell>
          <cell r="AT198">
            <v>0</v>
          </cell>
          <cell r="AU198" t="str">
            <v>与高顺一起上阵，生命提高16%</v>
          </cell>
        </row>
        <row r="199">
          <cell r="AH199">
            <v>1019932</v>
          </cell>
          <cell r="AI199" t="str">
            <v>舍生取义</v>
          </cell>
          <cell r="AJ199">
            <v>0</v>
          </cell>
          <cell r="AK199">
            <v>1</v>
          </cell>
          <cell r="AL199">
            <v>10199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1</v>
          </cell>
          <cell r="AR199">
            <v>160</v>
          </cell>
          <cell r="AS199">
            <v>0</v>
          </cell>
          <cell r="AT199">
            <v>0</v>
          </cell>
          <cell r="AU199" t="str">
            <v>与庞德一起上阵，生命提高16%</v>
          </cell>
        </row>
        <row r="200">
          <cell r="AH200">
            <v>1021011</v>
          </cell>
          <cell r="AI200" t="str">
            <v>曹氏天下</v>
          </cell>
          <cell r="AJ200">
            <v>0</v>
          </cell>
          <cell r="AK200">
            <v>1</v>
          </cell>
          <cell r="AL200">
            <v>10001</v>
          </cell>
          <cell r="AM200">
            <v>10023</v>
          </cell>
          <cell r="AN200">
            <v>10012</v>
          </cell>
          <cell r="AO200">
            <v>0</v>
          </cell>
          <cell r="AP200">
            <v>0</v>
          </cell>
          <cell r="AQ200">
            <v>1</v>
          </cell>
          <cell r="AR200">
            <v>280</v>
          </cell>
          <cell r="AS200">
            <v>2</v>
          </cell>
          <cell r="AT200">
            <v>280</v>
          </cell>
          <cell r="AU200" t="str">
            <v>与曹操、夏侯惇、曹仁一起上阵，生命提高28%，攻击提高28%</v>
          </cell>
        </row>
        <row r="201">
          <cell r="AH201">
            <v>2005611</v>
          </cell>
          <cell r="AI201" t="str">
            <v>壮志未酬</v>
          </cell>
          <cell r="AJ201">
            <v>0</v>
          </cell>
          <cell r="AK201">
            <v>1</v>
          </cell>
          <cell r="AL201">
            <v>20089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1</v>
          </cell>
          <cell r="AR201">
            <v>180</v>
          </cell>
          <cell r="AS201">
            <v>0</v>
          </cell>
          <cell r="AT201">
            <v>0</v>
          </cell>
          <cell r="AU201" t="str">
            <v>与庞统一起上阵，生命提高18%</v>
          </cell>
        </row>
        <row r="202">
          <cell r="AH202">
            <v>2005612</v>
          </cell>
          <cell r="AI202" t="str">
            <v>壮志未酬</v>
          </cell>
          <cell r="AJ202">
            <v>0</v>
          </cell>
          <cell r="AK202">
            <v>1</v>
          </cell>
          <cell r="AL202">
            <v>20056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1</v>
          </cell>
          <cell r="AR202">
            <v>180</v>
          </cell>
          <cell r="AS202">
            <v>0</v>
          </cell>
          <cell r="AT202">
            <v>0</v>
          </cell>
          <cell r="AU202" t="str">
            <v>与魏延一起上阵，生命提高18%</v>
          </cell>
        </row>
        <row r="203">
          <cell r="AH203">
            <v>2005621</v>
          </cell>
          <cell r="AI203" t="str">
            <v>南疆一战</v>
          </cell>
          <cell r="AJ203">
            <v>0</v>
          </cell>
          <cell r="AK203">
            <v>1</v>
          </cell>
          <cell r="AL203">
            <v>20188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2</v>
          </cell>
          <cell r="AR203">
            <v>170</v>
          </cell>
          <cell r="AS203">
            <v>0</v>
          </cell>
          <cell r="AT203">
            <v>0</v>
          </cell>
          <cell r="AU203" t="str">
            <v>与孟获一起上阵，攻击提高17%</v>
          </cell>
        </row>
        <row r="204">
          <cell r="AH204">
            <v>2005622</v>
          </cell>
          <cell r="AI204" t="str">
            <v>南疆一战</v>
          </cell>
          <cell r="AJ204">
            <v>0</v>
          </cell>
          <cell r="AK204">
            <v>1</v>
          </cell>
          <cell r="AL204">
            <v>20056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2</v>
          </cell>
          <cell r="AR204">
            <v>170</v>
          </cell>
          <cell r="AS204">
            <v>0</v>
          </cell>
          <cell r="AT204">
            <v>0</v>
          </cell>
          <cell r="AU204" t="str">
            <v>与魏延一起上阵，攻击提高17%</v>
          </cell>
        </row>
        <row r="205">
          <cell r="AH205">
            <v>2005631</v>
          </cell>
          <cell r="AI205" t="str">
            <v>子午奇谋</v>
          </cell>
          <cell r="AJ205">
            <v>0</v>
          </cell>
          <cell r="AK205">
            <v>1</v>
          </cell>
          <cell r="AL205">
            <v>20078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1</v>
          </cell>
          <cell r="AR205">
            <v>240</v>
          </cell>
          <cell r="AS205">
            <v>0</v>
          </cell>
          <cell r="AT205">
            <v>0</v>
          </cell>
          <cell r="AU205" t="str">
            <v>与诸葛亮一起上阵，生命提高24%</v>
          </cell>
        </row>
        <row r="206">
          <cell r="AH206">
            <v>2008911</v>
          </cell>
          <cell r="AI206" t="str">
            <v>赤壁疑计</v>
          </cell>
          <cell r="AJ206">
            <v>0</v>
          </cell>
          <cell r="AK206">
            <v>1</v>
          </cell>
          <cell r="AL206">
            <v>20155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2</v>
          </cell>
          <cell r="AR206">
            <v>180</v>
          </cell>
          <cell r="AS206">
            <v>0</v>
          </cell>
          <cell r="AT206">
            <v>0</v>
          </cell>
          <cell r="AU206" t="str">
            <v>与徐庶一起上阵，攻击提高18%</v>
          </cell>
        </row>
        <row r="207">
          <cell r="AH207">
            <v>2008912</v>
          </cell>
          <cell r="AI207" t="str">
            <v>赤壁疑计</v>
          </cell>
          <cell r="AJ207">
            <v>0</v>
          </cell>
          <cell r="AK207">
            <v>1</v>
          </cell>
          <cell r="AL207">
            <v>20089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2</v>
          </cell>
          <cell r="AR207">
            <v>180</v>
          </cell>
          <cell r="AS207">
            <v>0</v>
          </cell>
          <cell r="AT207">
            <v>0</v>
          </cell>
          <cell r="AU207" t="str">
            <v>与庞统一起上阵，攻击提高18%</v>
          </cell>
        </row>
        <row r="208">
          <cell r="AH208">
            <v>2008921</v>
          </cell>
          <cell r="AI208" t="str">
            <v>挥师西川</v>
          </cell>
          <cell r="AJ208">
            <v>0</v>
          </cell>
          <cell r="AK208">
            <v>1</v>
          </cell>
          <cell r="AL208">
            <v>20100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2</v>
          </cell>
          <cell r="AR208">
            <v>170</v>
          </cell>
          <cell r="AS208">
            <v>0</v>
          </cell>
          <cell r="AT208">
            <v>0</v>
          </cell>
          <cell r="AU208" t="str">
            <v>与法正一起上阵，攻击提高17%</v>
          </cell>
        </row>
        <row r="209">
          <cell r="AH209">
            <v>2008922</v>
          </cell>
          <cell r="AI209" t="str">
            <v>挥师西川</v>
          </cell>
          <cell r="AJ209">
            <v>0</v>
          </cell>
          <cell r="AK209">
            <v>1</v>
          </cell>
          <cell r="AL209">
            <v>20089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2</v>
          </cell>
          <cell r="AR209">
            <v>170</v>
          </cell>
          <cell r="AS209">
            <v>0</v>
          </cell>
          <cell r="AT209">
            <v>0</v>
          </cell>
          <cell r="AU209" t="str">
            <v>与庞统一起上阵，攻击提高17%</v>
          </cell>
        </row>
        <row r="210">
          <cell r="AH210">
            <v>2010011</v>
          </cell>
          <cell r="AI210" t="str">
            <v>肱骨之臣</v>
          </cell>
          <cell r="AJ210">
            <v>0</v>
          </cell>
          <cell r="AK210">
            <v>1</v>
          </cell>
          <cell r="AL210">
            <v>20078</v>
          </cell>
          <cell r="AM210">
            <v>20067</v>
          </cell>
          <cell r="AN210">
            <v>0</v>
          </cell>
          <cell r="AO210">
            <v>0</v>
          </cell>
          <cell r="AP210">
            <v>0</v>
          </cell>
          <cell r="AQ210">
            <v>1</v>
          </cell>
          <cell r="AR210">
            <v>240</v>
          </cell>
          <cell r="AS210">
            <v>2</v>
          </cell>
          <cell r="AT210">
            <v>240</v>
          </cell>
          <cell r="AU210" t="str">
            <v>与诸葛亮、刘备一起上阵，生命提高24%，攻击提高24%</v>
          </cell>
        </row>
        <row r="211">
          <cell r="AH211">
            <v>2011111</v>
          </cell>
          <cell r="AI211" t="str">
            <v>胆大如斗</v>
          </cell>
          <cell r="AJ211">
            <v>0</v>
          </cell>
          <cell r="AK211">
            <v>1</v>
          </cell>
          <cell r="AL211">
            <v>20067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1</v>
          </cell>
          <cell r="AR211">
            <v>180</v>
          </cell>
          <cell r="AS211">
            <v>0</v>
          </cell>
          <cell r="AT211">
            <v>0</v>
          </cell>
          <cell r="AU211" t="str">
            <v>与刘备一起上阵，生命提高18%</v>
          </cell>
        </row>
        <row r="212">
          <cell r="AH212">
            <v>2011121</v>
          </cell>
          <cell r="AI212" t="str">
            <v>不再当归</v>
          </cell>
          <cell r="AJ212">
            <v>0</v>
          </cell>
          <cell r="AK212">
            <v>1</v>
          </cell>
          <cell r="AL212">
            <v>10012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1</v>
          </cell>
          <cell r="AR212">
            <v>180</v>
          </cell>
          <cell r="AS212">
            <v>0</v>
          </cell>
          <cell r="AT212">
            <v>0</v>
          </cell>
          <cell r="AU212" t="str">
            <v>与曹仁一起上阵，生命提高18%</v>
          </cell>
        </row>
        <row r="213">
          <cell r="AH213">
            <v>2011131</v>
          </cell>
          <cell r="AI213" t="str">
            <v>与某相值</v>
          </cell>
          <cell r="AJ213">
            <v>0</v>
          </cell>
          <cell r="AK213">
            <v>1</v>
          </cell>
          <cell r="AL213">
            <v>10067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1</v>
          </cell>
          <cell r="AR213">
            <v>180</v>
          </cell>
          <cell r="AS213">
            <v>0</v>
          </cell>
          <cell r="AT213">
            <v>0</v>
          </cell>
          <cell r="AU213" t="str">
            <v>与郭嘉一起上阵，生命提高18%</v>
          </cell>
        </row>
        <row r="214">
          <cell r="AH214">
            <v>2012211</v>
          </cell>
          <cell r="AI214" t="str">
            <v>兄弟献策</v>
          </cell>
          <cell r="AJ214">
            <v>0</v>
          </cell>
          <cell r="AK214">
            <v>1</v>
          </cell>
          <cell r="AL214">
            <v>20265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1</v>
          </cell>
          <cell r="AR214">
            <v>150</v>
          </cell>
          <cell r="AS214">
            <v>0</v>
          </cell>
          <cell r="AT214">
            <v>0</v>
          </cell>
          <cell r="AU214" t="str">
            <v>与马谡一起上阵，生命提高15%</v>
          </cell>
        </row>
        <row r="215">
          <cell r="AH215">
            <v>2012212</v>
          </cell>
          <cell r="AI215" t="str">
            <v>兄弟献策</v>
          </cell>
          <cell r="AJ215">
            <v>0</v>
          </cell>
          <cell r="AK215">
            <v>1</v>
          </cell>
          <cell r="AL215">
            <v>20122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1</v>
          </cell>
          <cell r="AR215">
            <v>150</v>
          </cell>
          <cell r="AS215">
            <v>0</v>
          </cell>
          <cell r="AT215">
            <v>0</v>
          </cell>
          <cell r="AU215" t="str">
            <v>与马良一起上阵，生命提高15%</v>
          </cell>
        </row>
        <row r="216">
          <cell r="AH216">
            <v>2012221</v>
          </cell>
          <cell r="AI216" t="str">
            <v>持重恭谨</v>
          </cell>
          <cell r="AJ216">
            <v>0</v>
          </cell>
          <cell r="AK216">
            <v>1</v>
          </cell>
          <cell r="AL216">
            <v>30188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1</v>
          </cell>
          <cell r="AR216">
            <v>160</v>
          </cell>
          <cell r="AS216">
            <v>0</v>
          </cell>
          <cell r="AT216">
            <v>0</v>
          </cell>
          <cell r="AU216" t="str">
            <v>与张昭一起上阵，生命提高16%</v>
          </cell>
        </row>
        <row r="217">
          <cell r="AH217">
            <v>2012222</v>
          </cell>
          <cell r="AI217" t="str">
            <v>持重恭谨</v>
          </cell>
          <cell r="AJ217">
            <v>0</v>
          </cell>
          <cell r="AK217">
            <v>1</v>
          </cell>
          <cell r="AL217">
            <v>20122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1</v>
          </cell>
          <cell r="AR217">
            <v>160</v>
          </cell>
          <cell r="AS217">
            <v>0</v>
          </cell>
          <cell r="AT217">
            <v>0</v>
          </cell>
          <cell r="AU217" t="str">
            <v>与马良一起上阵，生命提高16%</v>
          </cell>
        </row>
        <row r="218">
          <cell r="AH218">
            <v>2012231</v>
          </cell>
          <cell r="AI218" t="str">
            <v>荆州危急</v>
          </cell>
          <cell r="AJ218">
            <v>0</v>
          </cell>
          <cell r="AK218">
            <v>1</v>
          </cell>
          <cell r="AL218">
            <v>20419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2</v>
          </cell>
          <cell r="AR218">
            <v>150</v>
          </cell>
          <cell r="AS218">
            <v>0</v>
          </cell>
          <cell r="AT218">
            <v>0</v>
          </cell>
          <cell r="AU218" t="str">
            <v>与伊籍一起上阵，攻击提高15%</v>
          </cell>
        </row>
        <row r="219">
          <cell r="AH219">
            <v>2012232</v>
          </cell>
          <cell r="AI219" t="str">
            <v>荆州危急</v>
          </cell>
          <cell r="AJ219">
            <v>0</v>
          </cell>
          <cell r="AK219">
            <v>1</v>
          </cell>
          <cell r="AL219">
            <v>20122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2</v>
          </cell>
          <cell r="AR219">
            <v>150</v>
          </cell>
          <cell r="AS219">
            <v>0</v>
          </cell>
          <cell r="AT219">
            <v>0</v>
          </cell>
          <cell r="AU219" t="str">
            <v>与马良一起上阵，攻击提高15%</v>
          </cell>
        </row>
        <row r="220">
          <cell r="AH220">
            <v>2013311</v>
          </cell>
          <cell r="AI220" t="str">
            <v>西蜀佳人</v>
          </cell>
          <cell r="AJ220">
            <v>0</v>
          </cell>
          <cell r="AK220">
            <v>1</v>
          </cell>
          <cell r="AL220">
            <v>20144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1</v>
          </cell>
          <cell r="AR220">
            <v>160</v>
          </cell>
          <cell r="AS220">
            <v>0</v>
          </cell>
          <cell r="AT220">
            <v>0</v>
          </cell>
          <cell r="AU220" t="str">
            <v>与黄月英一起上阵，生命提高16%</v>
          </cell>
        </row>
        <row r="221">
          <cell r="AH221">
            <v>2013312</v>
          </cell>
          <cell r="AI221" t="str">
            <v>西蜀佳人</v>
          </cell>
          <cell r="AJ221">
            <v>0</v>
          </cell>
          <cell r="AK221">
            <v>1</v>
          </cell>
          <cell r="AL221">
            <v>20133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1</v>
          </cell>
          <cell r="AR221">
            <v>160</v>
          </cell>
          <cell r="AS221">
            <v>0</v>
          </cell>
          <cell r="AT221">
            <v>0</v>
          </cell>
          <cell r="AU221" t="str">
            <v>与夏侯涓一起上阵，生命提高16%</v>
          </cell>
        </row>
        <row r="222">
          <cell r="AH222">
            <v>2013321</v>
          </cell>
          <cell r="AI222" t="str">
            <v>水火双姬</v>
          </cell>
          <cell r="AJ222">
            <v>0</v>
          </cell>
          <cell r="AK222">
            <v>1</v>
          </cell>
          <cell r="AL222">
            <v>20199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2</v>
          </cell>
          <cell r="AR222">
            <v>160</v>
          </cell>
          <cell r="AS222">
            <v>0</v>
          </cell>
          <cell r="AT222">
            <v>0</v>
          </cell>
          <cell r="AU222" t="str">
            <v>与祝融一起上阵，攻击提高16%</v>
          </cell>
        </row>
        <row r="223">
          <cell r="AH223">
            <v>2013322</v>
          </cell>
          <cell r="AI223" t="str">
            <v>水火双姬</v>
          </cell>
          <cell r="AJ223">
            <v>0</v>
          </cell>
          <cell r="AK223">
            <v>1</v>
          </cell>
          <cell r="AL223">
            <v>20133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2</v>
          </cell>
          <cell r="AR223">
            <v>160</v>
          </cell>
          <cell r="AS223">
            <v>0</v>
          </cell>
          <cell r="AT223">
            <v>0</v>
          </cell>
          <cell r="AU223" t="str">
            <v>与夏侯涓一起上阵，攻击提高16%</v>
          </cell>
        </row>
        <row r="224">
          <cell r="AH224">
            <v>2014411</v>
          </cell>
          <cell r="AI224" t="str">
            <v>伉俪情深</v>
          </cell>
          <cell r="AJ224">
            <v>0</v>
          </cell>
          <cell r="AK224">
            <v>1</v>
          </cell>
          <cell r="AL224">
            <v>20078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2</v>
          </cell>
          <cell r="AR224">
            <v>200</v>
          </cell>
          <cell r="AS224">
            <v>0</v>
          </cell>
          <cell r="AT224">
            <v>0</v>
          </cell>
          <cell r="AU224" t="str">
            <v>与诸葛亮一起上阵，攻击提高20%</v>
          </cell>
        </row>
        <row r="225">
          <cell r="AH225">
            <v>2014421</v>
          </cell>
          <cell r="AI225" t="str">
            <v>巧计不言</v>
          </cell>
          <cell r="AJ225">
            <v>0</v>
          </cell>
          <cell r="AK225">
            <v>1</v>
          </cell>
          <cell r="AL225">
            <v>40056</v>
          </cell>
          <cell r="AM225">
            <v>20155</v>
          </cell>
          <cell r="AN225">
            <v>0</v>
          </cell>
          <cell r="AO225">
            <v>0</v>
          </cell>
          <cell r="AP225">
            <v>0</v>
          </cell>
          <cell r="AQ225">
            <v>1</v>
          </cell>
          <cell r="AR225">
            <v>200</v>
          </cell>
          <cell r="AS225">
            <v>3</v>
          </cell>
          <cell r="AT225">
            <v>200</v>
          </cell>
          <cell r="AU225" t="str">
            <v>与于吉、徐庶一起上阵，生命提高20%，防御提高20%</v>
          </cell>
        </row>
        <row r="226">
          <cell r="AH226">
            <v>2014422</v>
          </cell>
          <cell r="AI226" t="str">
            <v>巧计不言</v>
          </cell>
          <cell r="AJ226">
            <v>0</v>
          </cell>
          <cell r="AK226">
            <v>1</v>
          </cell>
          <cell r="AL226">
            <v>20144</v>
          </cell>
          <cell r="AM226">
            <v>20155</v>
          </cell>
          <cell r="AN226">
            <v>0</v>
          </cell>
          <cell r="AO226">
            <v>0</v>
          </cell>
          <cell r="AP226">
            <v>0</v>
          </cell>
          <cell r="AQ226">
            <v>1</v>
          </cell>
          <cell r="AR226">
            <v>200</v>
          </cell>
          <cell r="AS226">
            <v>3</v>
          </cell>
          <cell r="AT226">
            <v>200</v>
          </cell>
          <cell r="AU226" t="str">
            <v>与黄月英、徐庶一起上阵，生命提高20%，防御提高20%</v>
          </cell>
        </row>
        <row r="227">
          <cell r="AH227">
            <v>2014423</v>
          </cell>
          <cell r="AI227" t="str">
            <v>巧计不言</v>
          </cell>
          <cell r="AJ227">
            <v>0</v>
          </cell>
          <cell r="AK227">
            <v>1</v>
          </cell>
          <cell r="AL227">
            <v>20144</v>
          </cell>
          <cell r="AM227">
            <v>40056</v>
          </cell>
          <cell r="AN227">
            <v>0</v>
          </cell>
          <cell r="AO227">
            <v>0</v>
          </cell>
          <cell r="AP227">
            <v>0</v>
          </cell>
          <cell r="AQ227">
            <v>1</v>
          </cell>
          <cell r="AR227">
            <v>200</v>
          </cell>
          <cell r="AS227">
            <v>3</v>
          </cell>
          <cell r="AT227">
            <v>200</v>
          </cell>
          <cell r="AU227" t="str">
            <v>与黄月英、于吉一起上阵，生命提高20%，防御提高20%</v>
          </cell>
        </row>
        <row r="228">
          <cell r="AH228">
            <v>2015511</v>
          </cell>
          <cell r="AI228" t="str">
            <v>智勇绝伦</v>
          </cell>
          <cell r="AJ228">
            <v>0</v>
          </cell>
          <cell r="AK228">
            <v>1</v>
          </cell>
          <cell r="AL228">
            <v>20045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1</v>
          </cell>
          <cell r="AR228">
            <v>180</v>
          </cell>
          <cell r="AS228">
            <v>0</v>
          </cell>
          <cell r="AT228">
            <v>0</v>
          </cell>
          <cell r="AU228" t="str">
            <v>与黄忠一起上阵，生命提高18%</v>
          </cell>
        </row>
        <row r="229">
          <cell r="AH229">
            <v>2015521</v>
          </cell>
          <cell r="AI229" t="str">
            <v>忠孝两难</v>
          </cell>
          <cell r="AJ229">
            <v>0</v>
          </cell>
          <cell r="AK229">
            <v>1</v>
          </cell>
          <cell r="AL229">
            <v>20067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1</v>
          </cell>
          <cell r="AR229">
            <v>180</v>
          </cell>
          <cell r="AS229">
            <v>0</v>
          </cell>
          <cell r="AT229">
            <v>0</v>
          </cell>
          <cell r="AU229" t="str">
            <v>与刘备一起上阵，生命提高18%</v>
          </cell>
        </row>
        <row r="230">
          <cell r="AH230">
            <v>2016611</v>
          </cell>
          <cell r="AI230" t="str">
            <v>义结金兰</v>
          </cell>
          <cell r="AJ230">
            <v>0</v>
          </cell>
          <cell r="AK230">
            <v>1</v>
          </cell>
          <cell r="AL230">
            <v>20177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2</v>
          </cell>
          <cell r="AR230">
            <v>160</v>
          </cell>
          <cell r="AS230">
            <v>0</v>
          </cell>
          <cell r="AT230">
            <v>0</v>
          </cell>
          <cell r="AU230" t="str">
            <v>与张苞一起上阵，攻击提高16%</v>
          </cell>
        </row>
        <row r="231">
          <cell r="AH231">
            <v>2016612</v>
          </cell>
          <cell r="AI231" t="str">
            <v>义结金兰</v>
          </cell>
          <cell r="AJ231">
            <v>0</v>
          </cell>
          <cell r="AK231">
            <v>1</v>
          </cell>
          <cell r="AL231">
            <v>20166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2</v>
          </cell>
          <cell r="AR231">
            <v>160</v>
          </cell>
          <cell r="AS231">
            <v>0</v>
          </cell>
          <cell r="AT231">
            <v>0</v>
          </cell>
          <cell r="AU231" t="str">
            <v>与关兴一起上阵，攻击提高16%</v>
          </cell>
        </row>
        <row r="232">
          <cell r="AH232">
            <v>2016621</v>
          </cell>
          <cell r="AI232" t="str">
            <v>关氏兄弟</v>
          </cell>
          <cell r="AJ232">
            <v>0</v>
          </cell>
          <cell r="AK232">
            <v>1</v>
          </cell>
          <cell r="AL232">
            <v>20210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2</v>
          </cell>
          <cell r="AR232">
            <v>150</v>
          </cell>
          <cell r="AS232">
            <v>0</v>
          </cell>
          <cell r="AT232">
            <v>0</v>
          </cell>
          <cell r="AU232" t="str">
            <v>与关平一起上阵，攻击提高15%</v>
          </cell>
        </row>
        <row r="233">
          <cell r="AH233">
            <v>2016622</v>
          </cell>
          <cell r="AI233" t="str">
            <v>关氏兄弟</v>
          </cell>
          <cell r="AJ233">
            <v>0</v>
          </cell>
          <cell r="AK233">
            <v>1</v>
          </cell>
          <cell r="AL233">
            <v>20166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</v>
          </cell>
          <cell r="AR233">
            <v>150</v>
          </cell>
          <cell r="AS233">
            <v>0</v>
          </cell>
          <cell r="AT233">
            <v>0</v>
          </cell>
          <cell r="AU233" t="str">
            <v>与关兴一起上阵，攻击提高15%</v>
          </cell>
        </row>
        <row r="234">
          <cell r="AH234">
            <v>2016631</v>
          </cell>
          <cell r="AI234" t="str">
            <v>夷陵合击</v>
          </cell>
          <cell r="AJ234">
            <v>0</v>
          </cell>
          <cell r="AK234">
            <v>1</v>
          </cell>
          <cell r="AL234">
            <v>20122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1</v>
          </cell>
          <cell r="AR234">
            <v>160</v>
          </cell>
          <cell r="AS234">
            <v>0</v>
          </cell>
          <cell r="AT234">
            <v>0</v>
          </cell>
          <cell r="AU234" t="str">
            <v>与马良一起上阵，生命提高16%</v>
          </cell>
        </row>
        <row r="235">
          <cell r="AH235">
            <v>2016632</v>
          </cell>
          <cell r="AI235" t="str">
            <v>夷陵合击</v>
          </cell>
          <cell r="AJ235">
            <v>0</v>
          </cell>
          <cell r="AK235">
            <v>1</v>
          </cell>
          <cell r="AL235">
            <v>20166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</v>
          </cell>
          <cell r="AR235">
            <v>160</v>
          </cell>
          <cell r="AS235">
            <v>0</v>
          </cell>
          <cell r="AT235">
            <v>0</v>
          </cell>
          <cell r="AU235" t="str">
            <v>与关兴一起上阵，生命提高16%</v>
          </cell>
        </row>
        <row r="236">
          <cell r="AH236">
            <v>2016641</v>
          </cell>
          <cell r="AI236" t="str">
            <v>二出祁山</v>
          </cell>
          <cell r="AJ236">
            <v>0</v>
          </cell>
          <cell r="AK236">
            <v>1</v>
          </cell>
          <cell r="AL236">
            <v>20111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</v>
          </cell>
          <cell r="AR236">
            <v>170</v>
          </cell>
          <cell r="AS236">
            <v>0</v>
          </cell>
          <cell r="AT236">
            <v>0</v>
          </cell>
          <cell r="AU236" t="str">
            <v>与姜维一起上阵，生命提高17%</v>
          </cell>
        </row>
        <row r="237">
          <cell r="AH237">
            <v>2017711</v>
          </cell>
          <cell r="AI237" t="str">
            <v>兄妹情深</v>
          </cell>
          <cell r="AJ237">
            <v>0</v>
          </cell>
          <cell r="AK237">
            <v>1</v>
          </cell>
          <cell r="AL237">
            <v>20243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1</v>
          </cell>
          <cell r="AR237">
            <v>150</v>
          </cell>
          <cell r="AS237">
            <v>0</v>
          </cell>
          <cell r="AT237">
            <v>0</v>
          </cell>
          <cell r="AU237" t="str">
            <v>与张星彩一起上阵，生命提高15%</v>
          </cell>
        </row>
        <row r="238">
          <cell r="AH238">
            <v>2017712</v>
          </cell>
          <cell r="AI238" t="str">
            <v>兄妹情深</v>
          </cell>
          <cell r="AJ238">
            <v>0</v>
          </cell>
          <cell r="AK238">
            <v>1</v>
          </cell>
          <cell r="AL238">
            <v>20177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1</v>
          </cell>
          <cell r="AR238">
            <v>150</v>
          </cell>
          <cell r="AS238">
            <v>0</v>
          </cell>
          <cell r="AT238">
            <v>0</v>
          </cell>
          <cell r="AU238" t="str">
            <v>与张苞一起上阵，生命提高15%</v>
          </cell>
        </row>
        <row r="239">
          <cell r="AH239">
            <v>2017721</v>
          </cell>
          <cell r="AI239" t="str">
            <v>虎背熊腰</v>
          </cell>
          <cell r="AJ239">
            <v>0</v>
          </cell>
          <cell r="AK239">
            <v>1</v>
          </cell>
          <cell r="AL239">
            <v>20188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2</v>
          </cell>
          <cell r="AR239">
            <v>160</v>
          </cell>
          <cell r="AS239">
            <v>0</v>
          </cell>
          <cell r="AT239">
            <v>0</v>
          </cell>
          <cell r="AU239" t="str">
            <v>与孟获一起上阵，攻击提高16%</v>
          </cell>
        </row>
        <row r="240">
          <cell r="AH240">
            <v>2017722</v>
          </cell>
          <cell r="AI240" t="str">
            <v>虎背熊腰</v>
          </cell>
          <cell r="AJ240">
            <v>0</v>
          </cell>
          <cell r="AK240">
            <v>1</v>
          </cell>
          <cell r="AL240">
            <v>20177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2</v>
          </cell>
          <cell r="AR240">
            <v>160</v>
          </cell>
          <cell r="AS240">
            <v>0</v>
          </cell>
          <cell r="AT240">
            <v>0</v>
          </cell>
          <cell r="AU240" t="str">
            <v>与张苞一起上阵，攻击提高16%</v>
          </cell>
        </row>
        <row r="241">
          <cell r="AH241">
            <v>2017731</v>
          </cell>
          <cell r="AI241" t="str">
            <v>青年俊杰</v>
          </cell>
          <cell r="AJ241">
            <v>0</v>
          </cell>
          <cell r="AK241">
            <v>1</v>
          </cell>
          <cell r="AL241">
            <v>20111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1</v>
          </cell>
          <cell r="AR241">
            <v>170</v>
          </cell>
          <cell r="AS241">
            <v>0</v>
          </cell>
          <cell r="AT241">
            <v>0</v>
          </cell>
          <cell r="AU241" t="str">
            <v>与姜维一起上阵，生命提高17%</v>
          </cell>
        </row>
        <row r="242">
          <cell r="AH242">
            <v>2018811</v>
          </cell>
          <cell r="AI242" t="str">
            <v>家有虎妻</v>
          </cell>
          <cell r="AJ242">
            <v>0</v>
          </cell>
          <cell r="AK242">
            <v>1</v>
          </cell>
          <cell r="AL242">
            <v>20199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2</v>
          </cell>
          <cell r="AR242">
            <v>160</v>
          </cell>
          <cell r="AS242">
            <v>0</v>
          </cell>
          <cell r="AT242">
            <v>0</v>
          </cell>
          <cell r="AU242" t="str">
            <v>与祝融一起上阵，攻击提高16%</v>
          </cell>
        </row>
        <row r="243">
          <cell r="AH243">
            <v>2018812</v>
          </cell>
          <cell r="AI243" t="str">
            <v>家有虎妻</v>
          </cell>
          <cell r="AJ243">
            <v>0</v>
          </cell>
          <cell r="AK243">
            <v>1</v>
          </cell>
          <cell r="AL243">
            <v>20188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2</v>
          </cell>
          <cell r="AR243">
            <v>160</v>
          </cell>
          <cell r="AS243">
            <v>0</v>
          </cell>
          <cell r="AT243">
            <v>0</v>
          </cell>
          <cell r="AU243" t="str">
            <v>与孟获一起上阵，攻击提高16%</v>
          </cell>
        </row>
        <row r="244">
          <cell r="AH244">
            <v>2018821</v>
          </cell>
          <cell r="AI244" t="str">
            <v>巧计设伏</v>
          </cell>
          <cell r="AJ244">
            <v>0</v>
          </cell>
          <cell r="AK244">
            <v>1</v>
          </cell>
          <cell r="AL244">
            <v>20265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1</v>
          </cell>
          <cell r="AR244">
            <v>150</v>
          </cell>
          <cell r="AS244">
            <v>0</v>
          </cell>
          <cell r="AT244">
            <v>0</v>
          </cell>
          <cell r="AU244" t="str">
            <v>与马谡一起上阵，生命提高15%</v>
          </cell>
        </row>
        <row r="245">
          <cell r="AH245">
            <v>2018822</v>
          </cell>
          <cell r="AI245" t="str">
            <v>巧计设伏</v>
          </cell>
          <cell r="AJ245">
            <v>0</v>
          </cell>
          <cell r="AK245">
            <v>1</v>
          </cell>
          <cell r="AL245">
            <v>20188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1</v>
          </cell>
          <cell r="AR245">
            <v>150</v>
          </cell>
          <cell r="AS245">
            <v>0</v>
          </cell>
          <cell r="AT245">
            <v>0</v>
          </cell>
          <cell r="AU245" t="str">
            <v>与孟获一起上阵，生命提高15%</v>
          </cell>
        </row>
        <row r="246">
          <cell r="AH246">
            <v>2019911</v>
          </cell>
          <cell r="AI246" t="str">
            <v>烈焰滔天</v>
          </cell>
          <cell r="AJ246">
            <v>0</v>
          </cell>
          <cell r="AK246">
            <v>1</v>
          </cell>
          <cell r="AL246">
            <v>20089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2</v>
          </cell>
          <cell r="AR246">
            <v>170</v>
          </cell>
          <cell r="AS246">
            <v>0</v>
          </cell>
          <cell r="AT246">
            <v>0</v>
          </cell>
          <cell r="AU246" t="str">
            <v>与庞统一起上阵，攻击提高17%</v>
          </cell>
        </row>
        <row r="247">
          <cell r="AH247">
            <v>2019921</v>
          </cell>
          <cell r="AI247" t="str">
            <v>野蛮女友</v>
          </cell>
          <cell r="AJ247">
            <v>0</v>
          </cell>
          <cell r="AK247">
            <v>1</v>
          </cell>
          <cell r="AL247">
            <v>30111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1</v>
          </cell>
          <cell r="AR247">
            <v>160</v>
          </cell>
          <cell r="AS247">
            <v>0</v>
          </cell>
          <cell r="AT247">
            <v>0</v>
          </cell>
          <cell r="AU247" t="str">
            <v>与孙尚香一起上阵，生命提高16%</v>
          </cell>
        </row>
        <row r="248">
          <cell r="AH248">
            <v>2019922</v>
          </cell>
          <cell r="AI248" t="str">
            <v>野蛮女友</v>
          </cell>
          <cell r="AJ248">
            <v>0</v>
          </cell>
          <cell r="AK248">
            <v>1</v>
          </cell>
          <cell r="AL248">
            <v>20199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1</v>
          </cell>
          <cell r="AR248">
            <v>160</v>
          </cell>
          <cell r="AS248">
            <v>0</v>
          </cell>
          <cell r="AT248">
            <v>0</v>
          </cell>
          <cell r="AU248" t="str">
            <v>与祝融一起上阵，生命提高16%</v>
          </cell>
        </row>
        <row r="249">
          <cell r="AH249">
            <v>3002311</v>
          </cell>
          <cell r="AI249" t="str">
            <v>三朝老臣</v>
          </cell>
          <cell r="AJ249">
            <v>0</v>
          </cell>
          <cell r="AK249">
            <v>1</v>
          </cell>
          <cell r="AL249">
            <v>30100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1</v>
          </cell>
          <cell r="AR249">
            <v>170</v>
          </cell>
          <cell r="AS249">
            <v>0</v>
          </cell>
          <cell r="AT249">
            <v>0</v>
          </cell>
          <cell r="AU249" t="str">
            <v>与程普一起上阵，生命提高17%</v>
          </cell>
        </row>
        <row r="250">
          <cell r="AH250">
            <v>3002312</v>
          </cell>
          <cell r="AI250" t="str">
            <v>三朝老臣</v>
          </cell>
          <cell r="AJ250">
            <v>0</v>
          </cell>
          <cell r="AK250">
            <v>1</v>
          </cell>
          <cell r="AL250">
            <v>30023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1</v>
          </cell>
          <cell r="AR250">
            <v>170</v>
          </cell>
          <cell r="AS250">
            <v>0</v>
          </cell>
          <cell r="AT250">
            <v>0</v>
          </cell>
          <cell r="AU250" t="str">
            <v>与孙权一起上阵，生命提高17%</v>
          </cell>
        </row>
        <row r="251">
          <cell r="AH251">
            <v>3002321</v>
          </cell>
          <cell r="AI251" t="str">
            <v>贤君慈后</v>
          </cell>
          <cell r="AJ251">
            <v>0</v>
          </cell>
          <cell r="AK251">
            <v>1</v>
          </cell>
          <cell r="AL251">
            <v>30122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1</v>
          </cell>
          <cell r="AR251">
            <v>170</v>
          </cell>
          <cell r="AS251">
            <v>0</v>
          </cell>
          <cell r="AT251">
            <v>0</v>
          </cell>
          <cell r="AU251" t="str">
            <v>与步练师一起上阵，生命提高17%</v>
          </cell>
        </row>
        <row r="252">
          <cell r="AH252">
            <v>3002322</v>
          </cell>
          <cell r="AI252" t="str">
            <v>贤君慈后</v>
          </cell>
          <cell r="AJ252">
            <v>0</v>
          </cell>
          <cell r="AK252">
            <v>1</v>
          </cell>
          <cell r="AL252">
            <v>30023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</v>
          </cell>
          <cell r="AR252">
            <v>170</v>
          </cell>
          <cell r="AS252">
            <v>0</v>
          </cell>
          <cell r="AT252">
            <v>0</v>
          </cell>
          <cell r="AU252" t="str">
            <v>与孙权一起上阵，生命提高17%</v>
          </cell>
        </row>
        <row r="253">
          <cell r="AH253">
            <v>3003411</v>
          </cell>
          <cell r="AI253" t="str">
            <v>风云际会</v>
          </cell>
          <cell r="AJ253">
            <v>0</v>
          </cell>
          <cell r="AK253">
            <v>1</v>
          </cell>
          <cell r="AL253">
            <v>30012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2</v>
          </cell>
          <cell r="AR253">
            <v>180</v>
          </cell>
          <cell r="AS253">
            <v>0</v>
          </cell>
          <cell r="AT253">
            <v>0</v>
          </cell>
          <cell r="AU253" t="str">
            <v>与孙策一起上阵，攻击提高18%</v>
          </cell>
        </row>
        <row r="254">
          <cell r="AH254">
            <v>3003412</v>
          </cell>
          <cell r="AI254" t="str">
            <v>风云际会</v>
          </cell>
          <cell r="AJ254">
            <v>0</v>
          </cell>
          <cell r="AK254">
            <v>1</v>
          </cell>
          <cell r="AL254">
            <v>30034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2</v>
          </cell>
          <cell r="AR254">
            <v>180</v>
          </cell>
          <cell r="AS254">
            <v>0</v>
          </cell>
          <cell r="AT254">
            <v>0</v>
          </cell>
          <cell r="AU254" t="str">
            <v>与太史慈一起上阵，攻击提高18%</v>
          </cell>
        </row>
        <row r="255">
          <cell r="AH255">
            <v>3003421</v>
          </cell>
          <cell r="AI255" t="str">
            <v>英勇无双</v>
          </cell>
          <cell r="AJ255">
            <v>0</v>
          </cell>
          <cell r="AK255">
            <v>1</v>
          </cell>
          <cell r="AL255">
            <v>30089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2</v>
          </cell>
          <cell r="AR255">
            <v>180</v>
          </cell>
          <cell r="AS255">
            <v>0</v>
          </cell>
          <cell r="AT255">
            <v>0</v>
          </cell>
          <cell r="AU255" t="str">
            <v>与甘宁一起上阵，攻击提高18%</v>
          </cell>
        </row>
        <row r="256">
          <cell r="AH256">
            <v>3003431</v>
          </cell>
          <cell r="AI256" t="str">
            <v>东征西讨</v>
          </cell>
          <cell r="AJ256">
            <v>0</v>
          </cell>
          <cell r="AK256">
            <v>1</v>
          </cell>
          <cell r="AL256">
            <v>30100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1</v>
          </cell>
          <cell r="AR256">
            <v>170</v>
          </cell>
          <cell r="AS256">
            <v>0</v>
          </cell>
          <cell r="AT256">
            <v>0</v>
          </cell>
          <cell r="AU256" t="str">
            <v>与程普一起上阵，生命提高17%</v>
          </cell>
        </row>
        <row r="257">
          <cell r="AH257">
            <v>3003432</v>
          </cell>
          <cell r="AI257" t="str">
            <v>东征西讨</v>
          </cell>
          <cell r="AJ257">
            <v>0</v>
          </cell>
          <cell r="AK257">
            <v>1</v>
          </cell>
          <cell r="AL257">
            <v>30034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1</v>
          </cell>
          <cell r="AR257">
            <v>170</v>
          </cell>
          <cell r="AS257">
            <v>0</v>
          </cell>
          <cell r="AT257">
            <v>0</v>
          </cell>
          <cell r="AU257" t="str">
            <v>与太史慈一起上阵，生命提高17%</v>
          </cell>
        </row>
        <row r="258">
          <cell r="AH258">
            <v>3010011</v>
          </cell>
          <cell r="AI258" t="str">
            <v>德高望重</v>
          </cell>
          <cell r="AJ258">
            <v>0</v>
          </cell>
          <cell r="AK258">
            <v>1</v>
          </cell>
          <cell r="AL258">
            <v>30166</v>
          </cell>
          <cell r="AM258">
            <v>30199</v>
          </cell>
          <cell r="AN258">
            <v>0</v>
          </cell>
          <cell r="AO258">
            <v>0</v>
          </cell>
          <cell r="AP258">
            <v>0</v>
          </cell>
          <cell r="AQ258">
            <v>1</v>
          </cell>
          <cell r="AR258">
            <v>170</v>
          </cell>
          <cell r="AS258">
            <v>0</v>
          </cell>
          <cell r="AT258">
            <v>0</v>
          </cell>
          <cell r="AU258" t="str">
            <v>与黄盖、张纮一起上阵，生命提高17%</v>
          </cell>
        </row>
        <row r="259">
          <cell r="AH259">
            <v>3010012</v>
          </cell>
          <cell r="AI259" t="str">
            <v>德高望重</v>
          </cell>
          <cell r="AJ259">
            <v>0</v>
          </cell>
          <cell r="AK259">
            <v>1</v>
          </cell>
          <cell r="AL259">
            <v>30100</v>
          </cell>
          <cell r="AM259">
            <v>30199</v>
          </cell>
          <cell r="AN259">
            <v>0</v>
          </cell>
          <cell r="AO259">
            <v>0</v>
          </cell>
          <cell r="AP259">
            <v>0</v>
          </cell>
          <cell r="AQ259">
            <v>1</v>
          </cell>
          <cell r="AR259">
            <v>170</v>
          </cell>
          <cell r="AS259">
            <v>0</v>
          </cell>
          <cell r="AT259">
            <v>0</v>
          </cell>
          <cell r="AU259" t="str">
            <v>与程普、张纮一起上阵，生命提高17%</v>
          </cell>
        </row>
        <row r="260">
          <cell r="AH260">
            <v>3010013</v>
          </cell>
          <cell r="AI260" t="str">
            <v>德高望重</v>
          </cell>
          <cell r="AJ260">
            <v>0</v>
          </cell>
          <cell r="AK260">
            <v>1</v>
          </cell>
          <cell r="AL260">
            <v>30100</v>
          </cell>
          <cell r="AM260">
            <v>30166</v>
          </cell>
          <cell r="AN260">
            <v>0</v>
          </cell>
          <cell r="AO260">
            <v>0</v>
          </cell>
          <cell r="AP260">
            <v>0</v>
          </cell>
          <cell r="AQ260">
            <v>1</v>
          </cell>
          <cell r="AR260">
            <v>170</v>
          </cell>
          <cell r="AS260">
            <v>0</v>
          </cell>
          <cell r="AT260">
            <v>0</v>
          </cell>
          <cell r="AU260" t="str">
            <v>与程普、黄盖一起上阵，生命提高17%</v>
          </cell>
        </row>
        <row r="261">
          <cell r="AH261">
            <v>3011111</v>
          </cell>
          <cell r="AI261" t="str">
            <v>帝室双姝</v>
          </cell>
          <cell r="AJ261">
            <v>0</v>
          </cell>
          <cell r="AK261">
            <v>1</v>
          </cell>
          <cell r="AL261">
            <v>30122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2</v>
          </cell>
          <cell r="AR261">
            <v>160</v>
          </cell>
          <cell r="AS261">
            <v>0</v>
          </cell>
          <cell r="AT261">
            <v>0</v>
          </cell>
          <cell r="AU261" t="str">
            <v>与步练师一起上阵，攻击提高16%</v>
          </cell>
        </row>
        <row r="262">
          <cell r="AH262">
            <v>3011112</v>
          </cell>
          <cell r="AI262" t="str">
            <v>帝室双姝</v>
          </cell>
          <cell r="AJ262">
            <v>0</v>
          </cell>
          <cell r="AK262">
            <v>1</v>
          </cell>
          <cell r="AL262">
            <v>30111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2</v>
          </cell>
          <cell r="AR262">
            <v>160</v>
          </cell>
          <cell r="AS262">
            <v>0</v>
          </cell>
          <cell r="AT262">
            <v>0</v>
          </cell>
          <cell r="AU262" t="str">
            <v>与孙尚香一起上阵，攻击提高16%</v>
          </cell>
        </row>
        <row r="263">
          <cell r="AH263">
            <v>3011121</v>
          </cell>
          <cell r="AI263" t="str">
            <v>休要管我</v>
          </cell>
          <cell r="AJ263">
            <v>0</v>
          </cell>
          <cell r="AK263">
            <v>1</v>
          </cell>
          <cell r="AL263">
            <v>30100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2</v>
          </cell>
          <cell r="AR263">
            <v>160</v>
          </cell>
          <cell r="AS263">
            <v>0</v>
          </cell>
          <cell r="AT263">
            <v>0</v>
          </cell>
          <cell r="AU263" t="str">
            <v>与程普一起上阵，攻击提高16%</v>
          </cell>
        </row>
        <row r="264">
          <cell r="AH264">
            <v>3011122</v>
          </cell>
          <cell r="AI264" t="str">
            <v>休要管我</v>
          </cell>
          <cell r="AJ264">
            <v>0</v>
          </cell>
          <cell r="AK264">
            <v>1</v>
          </cell>
          <cell r="AL264">
            <v>30111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</v>
          </cell>
          <cell r="AR264">
            <v>160</v>
          </cell>
          <cell r="AS264">
            <v>0</v>
          </cell>
          <cell r="AT264">
            <v>0</v>
          </cell>
          <cell r="AU264" t="str">
            <v>与孙尚香一起上阵，攻击提高16%</v>
          </cell>
        </row>
        <row r="265">
          <cell r="AH265">
            <v>3012211</v>
          </cell>
          <cell r="AI265" t="str">
            <v>江南春</v>
          </cell>
          <cell r="AJ265">
            <v>0</v>
          </cell>
          <cell r="AK265">
            <v>1</v>
          </cell>
          <cell r="AL265">
            <v>30144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1</v>
          </cell>
          <cell r="AR265">
            <v>170</v>
          </cell>
          <cell r="AS265">
            <v>0</v>
          </cell>
          <cell r="AT265">
            <v>0</v>
          </cell>
          <cell r="AU265" t="str">
            <v>与小乔一起上阵，生命提高17%</v>
          </cell>
        </row>
        <row r="266">
          <cell r="AH266">
            <v>3012212</v>
          </cell>
          <cell r="AI266" t="str">
            <v>江南春</v>
          </cell>
          <cell r="AJ266">
            <v>0</v>
          </cell>
          <cell r="AK266">
            <v>1</v>
          </cell>
          <cell r="AL266">
            <v>30122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</v>
          </cell>
          <cell r="AR266">
            <v>170</v>
          </cell>
          <cell r="AS266">
            <v>0</v>
          </cell>
          <cell r="AT266">
            <v>0</v>
          </cell>
          <cell r="AU266" t="str">
            <v>与步练师一起上阵，生命提高17%</v>
          </cell>
        </row>
        <row r="267">
          <cell r="AH267">
            <v>3013311</v>
          </cell>
          <cell r="AI267" t="str">
            <v>铜雀春梦</v>
          </cell>
          <cell r="AJ267">
            <v>0</v>
          </cell>
          <cell r="AK267">
            <v>1</v>
          </cell>
          <cell r="AL267">
            <v>30144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2</v>
          </cell>
          <cell r="AR267">
            <v>180</v>
          </cell>
          <cell r="AS267">
            <v>0</v>
          </cell>
          <cell r="AT267">
            <v>0</v>
          </cell>
          <cell r="AU267" t="str">
            <v>与小乔一起上阵，攻击提高18%</v>
          </cell>
        </row>
        <row r="268">
          <cell r="AH268">
            <v>3013312</v>
          </cell>
          <cell r="AI268" t="str">
            <v>铜雀春梦</v>
          </cell>
          <cell r="AJ268">
            <v>0</v>
          </cell>
          <cell r="AK268">
            <v>1</v>
          </cell>
          <cell r="AL268">
            <v>30133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2</v>
          </cell>
          <cell r="AR268">
            <v>180</v>
          </cell>
          <cell r="AS268">
            <v>0</v>
          </cell>
          <cell r="AT268">
            <v>0</v>
          </cell>
          <cell r="AU268" t="str">
            <v>与大乔一起上阵，攻击提高18%</v>
          </cell>
        </row>
        <row r="269">
          <cell r="AH269">
            <v>3013321</v>
          </cell>
          <cell r="AI269" t="str">
            <v>三国美人</v>
          </cell>
          <cell r="AJ269">
            <v>0</v>
          </cell>
          <cell r="AK269">
            <v>1</v>
          </cell>
          <cell r="AL269">
            <v>40023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1</v>
          </cell>
          <cell r="AR269">
            <v>180</v>
          </cell>
          <cell r="AS269">
            <v>0</v>
          </cell>
          <cell r="AT269">
            <v>0</v>
          </cell>
          <cell r="AU269" t="str">
            <v>与貂蝉一起上阵，生命提高18%</v>
          </cell>
        </row>
        <row r="270">
          <cell r="AH270">
            <v>3015511</v>
          </cell>
          <cell r="AI270" t="str">
            <v>水陆合击</v>
          </cell>
          <cell r="AJ270">
            <v>0</v>
          </cell>
          <cell r="AK270">
            <v>1</v>
          </cell>
          <cell r="AL270">
            <v>30210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1</v>
          </cell>
          <cell r="AR270">
            <v>150</v>
          </cell>
          <cell r="AS270">
            <v>0</v>
          </cell>
          <cell r="AT270">
            <v>0</v>
          </cell>
          <cell r="AU270" t="str">
            <v>与韩当一起上阵，生命提高15%</v>
          </cell>
        </row>
        <row r="271">
          <cell r="AH271">
            <v>3015512</v>
          </cell>
          <cell r="AI271" t="str">
            <v>水陆合击</v>
          </cell>
          <cell r="AJ271">
            <v>0</v>
          </cell>
          <cell r="AK271">
            <v>1</v>
          </cell>
          <cell r="AL271">
            <v>30155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</v>
          </cell>
          <cell r="AR271">
            <v>150</v>
          </cell>
          <cell r="AS271">
            <v>0</v>
          </cell>
          <cell r="AT271">
            <v>0</v>
          </cell>
          <cell r="AU271" t="str">
            <v>与周泰一起上阵，生命提高15%</v>
          </cell>
        </row>
        <row r="272">
          <cell r="AH272">
            <v>3015521</v>
          </cell>
          <cell r="AI272" t="str">
            <v>骁勇难敌</v>
          </cell>
          <cell r="AJ272">
            <v>0</v>
          </cell>
          <cell r="AK272">
            <v>1</v>
          </cell>
          <cell r="AL272">
            <v>30034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</v>
          </cell>
          <cell r="AR272">
            <v>170</v>
          </cell>
          <cell r="AS272">
            <v>0</v>
          </cell>
          <cell r="AT272">
            <v>0</v>
          </cell>
          <cell r="AU272" t="str">
            <v>与太史慈一起上阵，攻击提高17%</v>
          </cell>
        </row>
        <row r="273">
          <cell r="AH273">
            <v>3016611</v>
          </cell>
          <cell r="AI273" t="str">
            <v>征讨山越</v>
          </cell>
          <cell r="AJ273">
            <v>0</v>
          </cell>
          <cell r="AK273">
            <v>1</v>
          </cell>
          <cell r="AL273">
            <v>30177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1</v>
          </cell>
          <cell r="AR273">
            <v>160</v>
          </cell>
          <cell r="AS273">
            <v>0</v>
          </cell>
          <cell r="AT273">
            <v>0</v>
          </cell>
          <cell r="AU273" t="str">
            <v>与徐盛一起上阵，生命提高16%</v>
          </cell>
        </row>
        <row r="274">
          <cell r="AH274">
            <v>3016612</v>
          </cell>
          <cell r="AI274" t="str">
            <v>征讨山越</v>
          </cell>
          <cell r="AJ274">
            <v>0</v>
          </cell>
          <cell r="AK274">
            <v>1</v>
          </cell>
          <cell r="AL274">
            <v>30166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</v>
          </cell>
          <cell r="AR274">
            <v>160</v>
          </cell>
          <cell r="AS274">
            <v>0</v>
          </cell>
          <cell r="AT274">
            <v>0</v>
          </cell>
          <cell r="AU274" t="str">
            <v>与黄盖一起上阵，生命提高16%</v>
          </cell>
        </row>
        <row r="275">
          <cell r="AH275">
            <v>3016621</v>
          </cell>
          <cell r="AI275" t="str">
            <v>誓死追随</v>
          </cell>
          <cell r="AJ275">
            <v>0</v>
          </cell>
          <cell r="AK275">
            <v>1</v>
          </cell>
          <cell r="AL275">
            <v>30210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2</v>
          </cell>
          <cell r="AR275">
            <v>150</v>
          </cell>
          <cell r="AS275">
            <v>0</v>
          </cell>
          <cell r="AT275">
            <v>0</v>
          </cell>
          <cell r="AU275" t="str">
            <v>与韩当一起上阵，攻击提高15%</v>
          </cell>
        </row>
        <row r="276">
          <cell r="AH276">
            <v>3016622</v>
          </cell>
          <cell r="AI276" t="str">
            <v>誓死追随</v>
          </cell>
          <cell r="AJ276">
            <v>0</v>
          </cell>
          <cell r="AK276">
            <v>1</v>
          </cell>
          <cell r="AL276">
            <v>30166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2</v>
          </cell>
          <cell r="AR276">
            <v>150</v>
          </cell>
          <cell r="AS276">
            <v>0</v>
          </cell>
          <cell r="AT276">
            <v>0</v>
          </cell>
          <cell r="AU276" t="str">
            <v>与黄盖一起上阵，攻击提高15%</v>
          </cell>
        </row>
        <row r="277">
          <cell r="AH277">
            <v>3017711</v>
          </cell>
          <cell r="AI277" t="str">
            <v>怒保东吴</v>
          </cell>
          <cell r="AJ277">
            <v>0</v>
          </cell>
          <cell r="AK277">
            <v>1</v>
          </cell>
          <cell r="AL277">
            <v>30188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2</v>
          </cell>
          <cell r="AR277">
            <v>160</v>
          </cell>
          <cell r="AS277">
            <v>0</v>
          </cell>
          <cell r="AT277">
            <v>0</v>
          </cell>
          <cell r="AU277" t="str">
            <v>与张昭一起上阵，攻击提高16%</v>
          </cell>
        </row>
        <row r="278">
          <cell r="AH278">
            <v>3017712</v>
          </cell>
          <cell r="AI278" t="str">
            <v>怒保东吴</v>
          </cell>
          <cell r="AJ278">
            <v>0</v>
          </cell>
          <cell r="AK278">
            <v>1</v>
          </cell>
          <cell r="AL278">
            <v>30177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2</v>
          </cell>
          <cell r="AR278">
            <v>160</v>
          </cell>
          <cell r="AS278">
            <v>0</v>
          </cell>
          <cell r="AT278">
            <v>0</v>
          </cell>
          <cell r="AU278" t="str">
            <v>与徐盛一起上阵，攻击提高16%</v>
          </cell>
        </row>
        <row r="279">
          <cell r="AH279">
            <v>3017721</v>
          </cell>
          <cell r="AI279" t="str">
            <v>筑城高手</v>
          </cell>
          <cell r="AJ279">
            <v>0</v>
          </cell>
          <cell r="AK279">
            <v>1</v>
          </cell>
          <cell r="AL279">
            <v>30199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1</v>
          </cell>
          <cell r="AR279">
            <v>160</v>
          </cell>
          <cell r="AS279">
            <v>0</v>
          </cell>
          <cell r="AT279">
            <v>0</v>
          </cell>
          <cell r="AU279" t="str">
            <v>与张纮一起上阵，生命提高16%</v>
          </cell>
        </row>
        <row r="280">
          <cell r="AH280">
            <v>3017722</v>
          </cell>
          <cell r="AI280" t="str">
            <v>筑城高手</v>
          </cell>
          <cell r="AJ280">
            <v>0</v>
          </cell>
          <cell r="AK280">
            <v>1</v>
          </cell>
          <cell r="AL280">
            <v>30177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1</v>
          </cell>
          <cell r="AR280">
            <v>160</v>
          </cell>
          <cell r="AS280">
            <v>0</v>
          </cell>
          <cell r="AT280">
            <v>0</v>
          </cell>
          <cell r="AU280" t="str">
            <v>与徐盛一起上阵，生命提高16%</v>
          </cell>
        </row>
        <row r="281">
          <cell r="AH281">
            <v>3017731</v>
          </cell>
          <cell r="AI281" t="str">
            <v>骁勇善战</v>
          </cell>
          <cell r="AJ281">
            <v>0</v>
          </cell>
          <cell r="AK281">
            <v>1</v>
          </cell>
          <cell r="AL281">
            <v>40122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2</v>
          </cell>
          <cell r="AR281">
            <v>160</v>
          </cell>
          <cell r="AS281">
            <v>0</v>
          </cell>
          <cell r="AT281">
            <v>0</v>
          </cell>
          <cell r="AU281" t="str">
            <v>与文丑一起上阵，攻击提高16%</v>
          </cell>
        </row>
        <row r="282">
          <cell r="AH282">
            <v>3017732</v>
          </cell>
          <cell r="AI282" t="str">
            <v>骁勇善战</v>
          </cell>
          <cell r="AJ282">
            <v>0</v>
          </cell>
          <cell r="AK282">
            <v>1</v>
          </cell>
          <cell r="AL282">
            <v>30177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2</v>
          </cell>
          <cell r="AR282">
            <v>160</v>
          </cell>
          <cell r="AS282">
            <v>0</v>
          </cell>
          <cell r="AT282">
            <v>0</v>
          </cell>
          <cell r="AU282" t="str">
            <v>与徐盛一起上阵，攻击提高16%</v>
          </cell>
        </row>
        <row r="283">
          <cell r="AH283">
            <v>3018811</v>
          </cell>
          <cell r="AI283" t="str">
            <v>江东二张</v>
          </cell>
          <cell r="AJ283">
            <v>0</v>
          </cell>
          <cell r="AK283">
            <v>1</v>
          </cell>
          <cell r="AL283">
            <v>30199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3</v>
          </cell>
          <cell r="AR283">
            <v>160</v>
          </cell>
          <cell r="AS283">
            <v>0</v>
          </cell>
          <cell r="AT283">
            <v>0</v>
          </cell>
          <cell r="AU283" t="str">
            <v>与张纮一起上阵，防御提高16%</v>
          </cell>
        </row>
        <row r="284">
          <cell r="AH284">
            <v>3018812</v>
          </cell>
          <cell r="AI284" t="str">
            <v>江东二张</v>
          </cell>
          <cell r="AJ284">
            <v>0</v>
          </cell>
          <cell r="AK284">
            <v>1</v>
          </cell>
          <cell r="AL284">
            <v>30188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3</v>
          </cell>
          <cell r="AR284">
            <v>160</v>
          </cell>
          <cell r="AS284">
            <v>0</v>
          </cell>
          <cell r="AT284">
            <v>0</v>
          </cell>
          <cell r="AU284" t="str">
            <v>与张昭一起上阵，防御提高16%</v>
          </cell>
        </row>
        <row r="285">
          <cell r="AH285">
            <v>3018821</v>
          </cell>
          <cell r="AI285" t="str">
            <v>东吴良将</v>
          </cell>
          <cell r="AJ285">
            <v>0</v>
          </cell>
          <cell r="AK285">
            <v>1</v>
          </cell>
          <cell r="AL285">
            <v>30045</v>
          </cell>
          <cell r="AM285">
            <v>30056</v>
          </cell>
          <cell r="AN285">
            <v>30078</v>
          </cell>
          <cell r="AO285">
            <v>0</v>
          </cell>
          <cell r="AP285">
            <v>0</v>
          </cell>
          <cell r="AQ285">
            <v>1</v>
          </cell>
          <cell r="AR285">
            <v>280</v>
          </cell>
          <cell r="AS285">
            <v>2</v>
          </cell>
          <cell r="AT285">
            <v>280</v>
          </cell>
          <cell r="AU285" t="str">
            <v>与周瑜、鲁肃、陆逊一起上阵，生命提高28%，攻击提高28%</v>
          </cell>
        </row>
        <row r="286">
          <cell r="AH286">
            <v>3019911</v>
          </cell>
          <cell r="AI286" t="str">
            <v>文士风流</v>
          </cell>
          <cell r="AJ286">
            <v>0</v>
          </cell>
          <cell r="AK286">
            <v>1</v>
          </cell>
          <cell r="AL286">
            <v>40430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2</v>
          </cell>
          <cell r="AR286">
            <v>150</v>
          </cell>
          <cell r="AS286">
            <v>0</v>
          </cell>
          <cell r="AT286">
            <v>0</v>
          </cell>
          <cell r="AU286" t="str">
            <v>与孔融一起上阵，攻击提高15%</v>
          </cell>
        </row>
        <row r="287">
          <cell r="AH287">
            <v>3019912</v>
          </cell>
          <cell r="AI287" t="str">
            <v>文士风流</v>
          </cell>
          <cell r="AJ287">
            <v>0</v>
          </cell>
          <cell r="AK287">
            <v>1</v>
          </cell>
          <cell r="AL287">
            <v>30199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2</v>
          </cell>
          <cell r="AR287">
            <v>150</v>
          </cell>
          <cell r="AS287">
            <v>0</v>
          </cell>
          <cell r="AT287">
            <v>0</v>
          </cell>
          <cell r="AU287" t="str">
            <v>与张纮一起上阵，攻击提高15%</v>
          </cell>
        </row>
        <row r="288">
          <cell r="AH288">
            <v>4001211</v>
          </cell>
          <cell r="AI288" t="str">
            <v>心腹大将</v>
          </cell>
          <cell r="AJ288">
            <v>0</v>
          </cell>
          <cell r="AK288">
            <v>1</v>
          </cell>
          <cell r="AL288">
            <v>40188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2</v>
          </cell>
          <cell r="AR288">
            <v>180</v>
          </cell>
          <cell r="AS288">
            <v>0</v>
          </cell>
          <cell r="AT288">
            <v>0</v>
          </cell>
          <cell r="AU288" t="str">
            <v>与张角一起上阵，攻击提高18%</v>
          </cell>
        </row>
        <row r="289">
          <cell r="AH289">
            <v>4001221</v>
          </cell>
          <cell r="AI289" t="str">
            <v>巧谋无用</v>
          </cell>
          <cell r="AJ289">
            <v>0</v>
          </cell>
          <cell r="AK289">
            <v>1</v>
          </cell>
          <cell r="AL289">
            <v>40144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3</v>
          </cell>
          <cell r="AR289">
            <v>180</v>
          </cell>
          <cell r="AS289">
            <v>0</v>
          </cell>
          <cell r="AT289">
            <v>0</v>
          </cell>
          <cell r="AU289" t="str">
            <v>与董卓一起上阵，防御提高18%</v>
          </cell>
        </row>
        <row r="290">
          <cell r="AH290">
            <v>4001231</v>
          </cell>
          <cell r="AI290" t="str">
            <v>自恃有功</v>
          </cell>
          <cell r="AJ290">
            <v>0</v>
          </cell>
          <cell r="AK290">
            <v>1</v>
          </cell>
          <cell r="AL290">
            <v>40001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</v>
          </cell>
          <cell r="AR290">
            <v>240</v>
          </cell>
          <cell r="AS290">
            <v>0</v>
          </cell>
          <cell r="AT290">
            <v>0</v>
          </cell>
          <cell r="AU290" t="str">
            <v>与吕布一起上阵，生命提高24%</v>
          </cell>
        </row>
        <row r="291">
          <cell r="AH291">
            <v>4001241</v>
          </cell>
          <cell r="AI291" t="str">
            <v>兵戈相见</v>
          </cell>
          <cell r="AJ291">
            <v>0</v>
          </cell>
          <cell r="AK291">
            <v>1</v>
          </cell>
          <cell r="AL291">
            <v>40045</v>
          </cell>
          <cell r="AM291">
            <v>40166</v>
          </cell>
          <cell r="AN291">
            <v>0</v>
          </cell>
          <cell r="AO291">
            <v>0</v>
          </cell>
          <cell r="AP291">
            <v>0</v>
          </cell>
          <cell r="AQ291">
            <v>1</v>
          </cell>
          <cell r="AR291">
            <v>240</v>
          </cell>
          <cell r="AS291">
            <v>2</v>
          </cell>
          <cell r="AT291">
            <v>240</v>
          </cell>
          <cell r="AU291" t="str">
            <v>与左慈、公孙瓒一起上阵，生命提高24%，攻击提高24%</v>
          </cell>
        </row>
        <row r="292">
          <cell r="AH292">
            <v>4001243</v>
          </cell>
          <cell r="AI292" t="str">
            <v>兵戈相见</v>
          </cell>
          <cell r="AJ292">
            <v>0</v>
          </cell>
          <cell r="AK292">
            <v>1</v>
          </cell>
          <cell r="AL292">
            <v>40012</v>
          </cell>
          <cell r="AM292">
            <v>40045</v>
          </cell>
          <cell r="AN292">
            <v>0</v>
          </cell>
          <cell r="AO292">
            <v>0</v>
          </cell>
          <cell r="AP292">
            <v>0</v>
          </cell>
          <cell r="AQ292">
            <v>1</v>
          </cell>
          <cell r="AR292">
            <v>240</v>
          </cell>
          <cell r="AS292">
            <v>2</v>
          </cell>
          <cell r="AT292">
            <v>240</v>
          </cell>
          <cell r="AU292" t="str">
            <v>与袁绍、左慈一起上阵，生命提高24%，攻击提高24%</v>
          </cell>
        </row>
        <row r="293">
          <cell r="AH293">
            <v>4006711</v>
          </cell>
          <cell r="AI293" t="str">
            <v>忠心耿耿</v>
          </cell>
          <cell r="AJ293">
            <v>0</v>
          </cell>
          <cell r="AK293">
            <v>1</v>
          </cell>
          <cell r="AL293">
            <v>40078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</v>
          </cell>
          <cell r="AR293">
            <v>160</v>
          </cell>
          <cell r="AS293">
            <v>0</v>
          </cell>
          <cell r="AT293">
            <v>0</v>
          </cell>
          <cell r="AU293" t="str">
            <v>与陈宫一起上阵，攻击提高16%</v>
          </cell>
        </row>
        <row r="294">
          <cell r="AH294">
            <v>4006712</v>
          </cell>
          <cell r="AI294" t="str">
            <v>忠心耿耿</v>
          </cell>
          <cell r="AJ294">
            <v>0</v>
          </cell>
          <cell r="AK294">
            <v>1</v>
          </cell>
          <cell r="AL294">
            <v>40067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2</v>
          </cell>
          <cell r="AR294">
            <v>160</v>
          </cell>
          <cell r="AS294">
            <v>0</v>
          </cell>
          <cell r="AT294">
            <v>0</v>
          </cell>
          <cell r="AU294" t="str">
            <v>与高顺一起上阵，攻击提高16%</v>
          </cell>
        </row>
        <row r="295">
          <cell r="AH295">
            <v>4006721</v>
          </cell>
          <cell r="AI295" t="str">
            <v>悍不畏死</v>
          </cell>
          <cell r="AJ295">
            <v>0</v>
          </cell>
          <cell r="AK295">
            <v>1</v>
          </cell>
          <cell r="AL295">
            <v>40155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2</v>
          </cell>
          <cell r="AR295">
            <v>170</v>
          </cell>
          <cell r="AS295">
            <v>0</v>
          </cell>
          <cell r="AT295">
            <v>0</v>
          </cell>
          <cell r="AU295" t="str">
            <v>与华雄一起上阵，攻击提高17%</v>
          </cell>
        </row>
        <row r="296">
          <cell r="AH296">
            <v>4006722</v>
          </cell>
          <cell r="AI296" t="str">
            <v>悍不畏死</v>
          </cell>
          <cell r="AJ296">
            <v>0</v>
          </cell>
          <cell r="AK296">
            <v>1</v>
          </cell>
          <cell r="AL296">
            <v>40067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2</v>
          </cell>
          <cell r="AR296">
            <v>170</v>
          </cell>
          <cell r="AS296">
            <v>0</v>
          </cell>
          <cell r="AT296">
            <v>0</v>
          </cell>
          <cell r="AU296" t="str">
            <v>与高顺一起上阵，攻击提高17%</v>
          </cell>
        </row>
        <row r="297">
          <cell r="AH297">
            <v>4006731</v>
          </cell>
          <cell r="AI297" t="str">
            <v>纵横天下</v>
          </cell>
          <cell r="AJ297">
            <v>0</v>
          </cell>
          <cell r="AK297">
            <v>1</v>
          </cell>
          <cell r="AL297">
            <v>40078</v>
          </cell>
          <cell r="AM297">
            <v>40155</v>
          </cell>
          <cell r="AN297">
            <v>0</v>
          </cell>
          <cell r="AO297">
            <v>0</v>
          </cell>
          <cell r="AP297">
            <v>0</v>
          </cell>
          <cell r="AQ297">
            <v>1</v>
          </cell>
          <cell r="AR297">
            <v>180</v>
          </cell>
          <cell r="AS297">
            <v>2</v>
          </cell>
          <cell r="AT297">
            <v>180</v>
          </cell>
          <cell r="AU297" t="str">
            <v>与陈宫、华雄一起上阵，生命提高18%，攻击提高18%</v>
          </cell>
        </row>
        <row r="298">
          <cell r="AH298">
            <v>4006732</v>
          </cell>
          <cell r="AI298" t="str">
            <v>纵横天下</v>
          </cell>
          <cell r="AJ298">
            <v>0</v>
          </cell>
          <cell r="AK298">
            <v>1</v>
          </cell>
          <cell r="AL298">
            <v>40067</v>
          </cell>
          <cell r="AM298">
            <v>40155</v>
          </cell>
          <cell r="AN298">
            <v>0</v>
          </cell>
          <cell r="AO298">
            <v>0</v>
          </cell>
          <cell r="AP298">
            <v>0</v>
          </cell>
          <cell r="AQ298">
            <v>1</v>
          </cell>
          <cell r="AR298">
            <v>180</v>
          </cell>
          <cell r="AS298">
            <v>2</v>
          </cell>
          <cell r="AT298">
            <v>180</v>
          </cell>
          <cell r="AU298" t="str">
            <v>与高顺、华雄一起上阵，生命提高18%，攻击提高18%</v>
          </cell>
        </row>
        <row r="299">
          <cell r="AH299">
            <v>4008911</v>
          </cell>
          <cell r="AI299" t="str">
            <v>有谋无命</v>
          </cell>
          <cell r="AJ299">
            <v>0</v>
          </cell>
          <cell r="AK299">
            <v>1</v>
          </cell>
          <cell r="AL299">
            <v>40199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1</v>
          </cell>
          <cell r="AR299">
            <v>150</v>
          </cell>
          <cell r="AS299">
            <v>0</v>
          </cell>
          <cell r="AT299">
            <v>0</v>
          </cell>
          <cell r="AU299" t="str">
            <v>与李儒一起上阵，生命提高15%</v>
          </cell>
        </row>
        <row r="300">
          <cell r="AH300">
            <v>4008912</v>
          </cell>
          <cell r="AI300" t="str">
            <v>有谋无命</v>
          </cell>
          <cell r="AJ300">
            <v>0</v>
          </cell>
          <cell r="AK300">
            <v>1</v>
          </cell>
          <cell r="AL300">
            <v>40089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1</v>
          </cell>
          <cell r="AR300">
            <v>150</v>
          </cell>
          <cell r="AS300">
            <v>0</v>
          </cell>
          <cell r="AT300">
            <v>0</v>
          </cell>
          <cell r="AU300" t="str">
            <v>与田丰一起上阵，生命提高15%</v>
          </cell>
        </row>
        <row r="301">
          <cell r="AH301">
            <v>4008921</v>
          </cell>
          <cell r="AI301" t="str">
            <v>性急如火</v>
          </cell>
          <cell r="AJ301">
            <v>0</v>
          </cell>
          <cell r="AK301">
            <v>1</v>
          </cell>
          <cell r="AL301">
            <v>40111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1</v>
          </cell>
          <cell r="AR301">
            <v>160</v>
          </cell>
          <cell r="AS301">
            <v>0</v>
          </cell>
          <cell r="AT301">
            <v>0</v>
          </cell>
          <cell r="AU301" t="str">
            <v>与颜良一起上阵，生命提高16%</v>
          </cell>
        </row>
        <row r="302">
          <cell r="AH302">
            <v>4008922</v>
          </cell>
          <cell r="AI302" t="str">
            <v>性急如火</v>
          </cell>
          <cell r="AJ302">
            <v>0</v>
          </cell>
          <cell r="AK302">
            <v>1</v>
          </cell>
          <cell r="AL302">
            <v>40089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</v>
          </cell>
          <cell r="AR302">
            <v>160</v>
          </cell>
          <cell r="AS302">
            <v>0</v>
          </cell>
          <cell r="AT302">
            <v>0</v>
          </cell>
          <cell r="AU302" t="str">
            <v>与田丰一起上阵，生命提高16%</v>
          </cell>
        </row>
        <row r="303">
          <cell r="AH303">
            <v>4010011</v>
          </cell>
          <cell r="AI303" t="str">
            <v>不得明主</v>
          </cell>
          <cell r="AJ303">
            <v>0</v>
          </cell>
          <cell r="AK303">
            <v>1</v>
          </cell>
          <cell r="AL303">
            <v>40089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2</v>
          </cell>
          <cell r="AR303">
            <v>160</v>
          </cell>
          <cell r="AS303">
            <v>0</v>
          </cell>
          <cell r="AT303">
            <v>0</v>
          </cell>
          <cell r="AU303" t="str">
            <v>与田丰一起上阵，攻击提高16%</v>
          </cell>
        </row>
        <row r="304">
          <cell r="AH304">
            <v>4010012</v>
          </cell>
          <cell r="AI304" t="str">
            <v>不得明主</v>
          </cell>
          <cell r="AJ304">
            <v>0</v>
          </cell>
          <cell r="AK304">
            <v>1</v>
          </cell>
          <cell r="AL304">
            <v>40100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</v>
          </cell>
          <cell r="AR304">
            <v>160</v>
          </cell>
          <cell r="AS304">
            <v>0</v>
          </cell>
          <cell r="AT304">
            <v>0</v>
          </cell>
          <cell r="AU304" t="str">
            <v>与沮授一起上阵，攻击提高16%</v>
          </cell>
        </row>
        <row r="305">
          <cell r="AH305">
            <v>4010021</v>
          </cell>
          <cell r="AI305" t="str">
            <v>拒不降曹</v>
          </cell>
          <cell r="AJ305">
            <v>0</v>
          </cell>
          <cell r="AK305">
            <v>1</v>
          </cell>
          <cell r="AL305">
            <v>40353</v>
          </cell>
          <cell r="AM305">
            <v>40078</v>
          </cell>
          <cell r="AN305">
            <v>0</v>
          </cell>
          <cell r="AO305">
            <v>0</v>
          </cell>
          <cell r="AP305">
            <v>0</v>
          </cell>
          <cell r="AQ305">
            <v>1</v>
          </cell>
          <cell r="AR305">
            <v>160</v>
          </cell>
          <cell r="AS305">
            <v>0</v>
          </cell>
          <cell r="AT305">
            <v>0</v>
          </cell>
          <cell r="AU305" t="str">
            <v>与审配、陈宫一起上阵，生命提高16%</v>
          </cell>
        </row>
        <row r="306">
          <cell r="AH306">
            <v>4010022</v>
          </cell>
          <cell r="AI306" t="str">
            <v>拒不降曹</v>
          </cell>
          <cell r="AJ306">
            <v>0</v>
          </cell>
          <cell r="AK306">
            <v>1</v>
          </cell>
          <cell r="AL306">
            <v>40100</v>
          </cell>
          <cell r="AM306">
            <v>40078</v>
          </cell>
          <cell r="AN306">
            <v>0</v>
          </cell>
          <cell r="AO306">
            <v>0</v>
          </cell>
          <cell r="AP306">
            <v>0</v>
          </cell>
          <cell r="AQ306">
            <v>1</v>
          </cell>
          <cell r="AR306">
            <v>160</v>
          </cell>
          <cell r="AS306">
            <v>0</v>
          </cell>
          <cell r="AT306">
            <v>0</v>
          </cell>
          <cell r="AU306" t="str">
            <v>与沮授、陈宫一起上阵，生命提高16%</v>
          </cell>
        </row>
        <row r="307">
          <cell r="AH307">
            <v>4010023</v>
          </cell>
          <cell r="AI307" t="str">
            <v>拒不降曹</v>
          </cell>
          <cell r="AJ307">
            <v>0</v>
          </cell>
          <cell r="AK307">
            <v>1</v>
          </cell>
          <cell r="AL307">
            <v>40100</v>
          </cell>
          <cell r="AM307">
            <v>40353</v>
          </cell>
          <cell r="AN307">
            <v>0</v>
          </cell>
          <cell r="AO307">
            <v>0</v>
          </cell>
          <cell r="AP307">
            <v>0</v>
          </cell>
          <cell r="AQ307">
            <v>1</v>
          </cell>
          <cell r="AR307">
            <v>160</v>
          </cell>
          <cell r="AS307">
            <v>0</v>
          </cell>
          <cell r="AT307">
            <v>0</v>
          </cell>
          <cell r="AU307" t="str">
            <v>与沮授、审配一起上阵，生命提高16%</v>
          </cell>
        </row>
        <row r="308">
          <cell r="AH308">
            <v>4010031</v>
          </cell>
          <cell r="AI308" t="str">
            <v>挥师白马</v>
          </cell>
          <cell r="AJ308">
            <v>0</v>
          </cell>
          <cell r="AK308">
            <v>1</v>
          </cell>
          <cell r="AL308">
            <v>40111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2</v>
          </cell>
          <cell r="AR308">
            <v>160</v>
          </cell>
          <cell r="AS308">
            <v>0</v>
          </cell>
          <cell r="AT308">
            <v>0</v>
          </cell>
          <cell r="AU308" t="str">
            <v>与颜良一起上阵，攻击提高16%</v>
          </cell>
        </row>
        <row r="309">
          <cell r="AH309">
            <v>4010032</v>
          </cell>
          <cell r="AI309" t="str">
            <v>挥师白马</v>
          </cell>
          <cell r="AJ309">
            <v>0</v>
          </cell>
          <cell r="AK309">
            <v>1</v>
          </cell>
          <cell r="AL309">
            <v>40100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</v>
          </cell>
          <cell r="AR309">
            <v>160</v>
          </cell>
          <cell r="AS309">
            <v>0</v>
          </cell>
          <cell r="AT309">
            <v>0</v>
          </cell>
          <cell r="AU309" t="str">
            <v>与沮授一起上阵，攻击提高16%</v>
          </cell>
        </row>
        <row r="310">
          <cell r="AH310">
            <v>4010041</v>
          </cell>
          <cell r="AI310" t="str">
            <v>心腹大将</v>
          </cell>
          <cell r="AJ310">
            <v>0</v>
          </cell>
          <cell r="AK310">
            <v>1</v>
          </cell>
          <cell r="AL310">
            <v>40012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1</v>
          </cell>
          <cell r="AR310">
            <v>170</v>
          </cell>
          <cell r="AS310">
            <v>0</v>
          </cell>
          <cell r="AT310">
            <v>0</v>
          </cell>
          <cell r="AU310" t="str">
            <v>与袁绍一起上阵，生命提高17%</v>
          </cell>
        </row>
        <row r="311">
          <cell r="AH311">
            <v>4011111</v>
          </cell>
          <cell r="AI311" t="str">
            <v>河北双雄</v>
          </cell>
          <cell r="AJ311">
            <v>0</v>
          </cell>
          <cell r="AK311">
            <v>1</v>
          </cell>
          <cell r="AL311">
            <v>40122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2</v>
          </cell>
          <cell r="AR311">
            <v>160</v>
          </cell>
          <cell r="AS311">
            <v>0</v>
          </cell>
          <cell r="AT311">
            <v>0</v>
          </cell>
          <cell r="AU311" t="str">
            <v>与文丑一起上阵，攻击提高16%</v>
          </cell>
        </row>
        <row r="312">
          <cell r="AH312">
            <v>4011112</v>
          </cell>
          <cell r="AI312" t="str">
            <v>河北双雄</v>
          </cell>
          <cell r="AJ312">
            <v>0</v>
          </cell>
          <cell r="AK312">
            <v>1</v>
          </cell>
          <cell r="AL312">
            <v>40111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2</v>
          </cell>
          <cell r="AR312">
            <v>160</v>
          </cell>
          <cell r="AS312">
            <v>0</v>
          </cell>
          <cell r="AT312">
            <v>0</v>
          </cell>
          <cell r="AU312" t="str">
            <v>与颜良一起上阵，攻击提高16%</v>
          </cell>
        </row>
        <row r="313">
          <cell r="AH313">
            <v>4011121</v>
          </cell>
          <cell r="AI313" t="str">
            <v>巧谋无用</v>
          </cell>
          <cell r="AJ313">
            <v>0</v>
          </cell>
          <cell r="AK313">
            <v>1</v>
          </cell>
          <cell r="AL313">
            <v>40012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1</v>
          </cell>
          <cell r="AR313">
            <v>170</v>
          </cell>
          <cell r="AS313">
            <v>0</v>
          </cell>
          <cell r="AT313">
            <v>0</v>
          </cell>
          <cell r="AU313" t="str">
            <v>与袁绍一起上阵，生命提高17%</v>
          </cell>
        </row>
        <row r="314">
          <cell r="AH314">
            <v>4012211</v>
          </cell>
          <cell r="AI314" t="str">
            <v>文氏大将</v>
          </cell>
          <cell r="AJ314">
            <v>0</v>
          </cell>
          <cell r="AK314">
            <v>1</v>
          </cell>
          <cell r="AL314">
            <v>10298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</v>
          </cell>
          <cell r="AR314">
            <v>150</v>
          </cell>
          <cell r="AS314">
            <v>0</v>
          </cell>
          <cell r="AT314">
            <v>0</v>
          </cell>
          <cell r="AU314" t="str">
            <v>与文聘一起上阵，生命提高15%</v>
          </cell>
        </row>
        <row r="315">
          <cell r="AH315">
            <v>4012212</v>
          </cell>
          <cell r="AI315" t="str">
            <v>文氏大将</v>
          </cell>
          <cell r="AJ315">
            <v>0</v>
          </cell>
          <cell r="AK315">
            <v>1</v>
          </cell>
          <cell r="AL315">
            <v>40122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1</v>
          </cell>
          <cell r="AR315">
            <v>150</v>
          </cell>
          <cell r="AS315">
            <v>0</v>
          </cell>
          <cell r="AT315">
            <v>0</v>
          </cell>
          <cell r="AU315" t="str">
            <v>与文丑一起上阵，生命提高15%</v>
          </cell>
        </row>
        <row r="316">
          <cell r="AH316">
            <v>4014411</v>
          </cell>
          <cell r="AI316" t="str">
            <v>大漠豪强</v>
          </cell>
          <cell r="AJ316">
            <v>0</v>
          </cell>
          <cell r="AK316">
            <v>1</v>
          </cell>
          <cell r="AL316">
            <v>40155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2</v>
          </cell>
          <cell r="AR316">
            <v>180</v>
          </cell>
          <cell r="AS316">
            <v>0</v>
          </cell>
          <cell r="AT316">
            <v>0</v>
          </cell>
          <cell r="AU316" t="str">
            <v>与华雄一起上阵，攻击提高18%</v>
          </cell>
        </row>
        <row r="317">
          <cell r="AH317">
            <v>4014412</v>
          </cell>
          <cell r="AI317" t="str">
            <v>大漠豪强</v>
          </cell>
          <cell r="AJ317">
            <v>0</v>
          </cell>
          <cell r="AK317">
            <v>1</v>
          </cell>
          <cell r="AL317">
            <v>40144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2</v>
          </cell>
          <cell r="AR317">
            <v>180</v>
          </cell>
          <cell r="AS317">
            <v>0</v>
          </cell>
          <cell r="AT317">
            <v>0</v>
          </cell>
          <cell r="AU317" t="str">
            <v>与董卓一起上阵，攻击提高18%</v>
          </cell>
        </row>
        <row r="318">
          <cell r="AH318">
            <v>4014421</v>
          </cell>
          <cell r="AI318" t="str">
            <v>乱世豪强</v>
          </cell>
          <cell r="AJ318">
            <v>0</v>
          </cell>
          <cell r="AK318">
            <v>1</v>
          </cell>
          <cell r="AL318">
            <v>40012</v>
          </cell>
          <cell r="AM318">
            <v>30001</v>
          </cell>
          <cell r="AN318">
            <v>0</v>
          </cell>
          <cell r="AO318">
            <v>0</v>
          </cell>
          <cell r="AP318">
            <v>0</v>
          </cell>
          <cell r="AQ318">
            <v>1</v>
          </cell>
          <cell r="AR318">
            <v>240</v>
          </cell>
          <cell r="AS318">
            <v>2</v>
          </cell>
          <cell r="AT318">
            <v>240</v>
          </cell>
          <cell r="AU318" t="str">
            <v>与袁绍、孙坚一起上阵，生命提高24%，攻击提高24%</v>
          </cell>
        </row>
        <row r="319">
          <cell r="AH319">
            <v>4014431</v>
          </cell>
          <cell r="AI319" t="str">
            <v>乱世枭雄</v>
          </cell>
          <cell r="AJ319">
            <v>0</v>
          </cell>
          <cell r="AK319">
            <v>1</v>
          </cell>
          <cell r="AL319">
            <v>40012</v>
          </cell>
          <cell r="AM319">
            <v>40001</v>
          </cell>
          <cell r="AN319">
            <v>40166</v>
          </cell>
          <cell r="AO319">
            <v>0</v>
          </cell>
          <cell r="AP319">
            <v>0</v>
          </cell>
          <cell r="AQ319">
            <v>1</v>
          </cell>
          <cell r="AR319">
            <v>280</v>
          </cell>
          <cell r="AS319">
            <v>2</v>
          </cell>
          <cell r="AT319">
            <v>280</v>
          </cell>
          <cell r="AU319" t="str">
            <v>与袁绍、吕布、公孙瓒一起上阵，生命提高28%，攻击提高28%</v>
          </cell>
        </row>
        <row r="320">
          <cell r="AH320">
            <v>4015511</v>
          </cell>
          <cell r="AI320" t="str">
            <v>威风八面</v>
          </cell>
          <cell r="AJ320">
            <v>0</v>
          </cell>
          <cell r="AK320">
            <v>1</v>
          </cell>
          <cell r="AL320">
            <v>40122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1</v>
          </cell>
          <cell r="AR320">
            <v>170</v>
          </cell>
          <cell r="AS320">
            <v>0</v>
          </cell>
          <cell r="AT320">
            <v>0</v>
          </cell>
          <cell r="AU320" t="str">
            <v>与文丑一起上阵，生命提高17%</v>
          </cell>
        </row>
        <row r="321">
          <cell r="AH321">
            <v>4015512</v>
          </cell>
          <cell r="AI321" t="str">
            <v>威风八面</v>
          </cell>
          <cell r="AJ321">
            <v>0</v>
          </cell>
          <cell r="AK321">
            <v>1</v>
          </cell>
          <cell r="AL321">
            <v>40155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1</v>
          </cell>
          <cell r="AR321">
            <v>170</v>
          </cell>
          <cell r="AS321">
            <v>0</v>
          </cell>
          <cell r="AT321">
            <v>0</v>
          </cell>
          <cell r="AU321" t="str">
            <v>与华雄一起上阵，生命提高17%</v>
          </cell>
        </row>
        <row r="322">
          <cell r="AH322">
            <v>4016611</v>
          </cell>
          <cell r="AI322" t="str">
            <v>白马银枪</v>
          </cell>
          <cell r="AJ322">
            <v>0</v>
          </cell>
          <cell r="AK322">
            <v>1</v>
          </cell>
          <cell r="AL322">
            <v>20023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2</v>
          </cell>
          <cell r="AR322">
            <v>180</v>
          </cell>
          <cell r="AS322">
            <v>0</v>
          </cell>
          <cell r="AT322">
            <v>0</v>
          </cell>
          <cell r="AU322" t="str">
            <v>与赵云一起上阵，攻击提高18%</v>
          </cell>
        </row>
        <row r="323">
          <cell r="AH323">
            <v>1022111</v>
          </cell>
          <cell r="AI323" t="str">
            <v>以少胜多</v>
          </cell>
          <cell r="AJ323">
            <v>0</v>
          </cell>
          <cell r="AK323">
            <v>1</v>
          </cell>
          <cell r="AL323">
            <v>10045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2</v>
          </cell>
          <cell r="AR323">
            <v>150</v>
          </cell>
          <cell r="AS323">
            <v>0</v>
          </cell>
          <cell r="AT323">
            <v>0</v>
          </cell>
          <cell r="AU323" t="str">
            <v>与张辽一起上阵，攻击提高15%</v>
          </cell>
        </row>
        <row r="324">
          <cell r="AH324">
            <v>1022121</v>
          </cell>
          <cell r="AI324" t="str">
            <v>水路突围</v>
          </cell>
          <cell r="AJ324">
            <v>0</v>
          </cell>
          <cell r="AK324">
            <v>1</v>
          </cell>
          <cell r="AL324">
            <v>10100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1</v>
          </cell>
          <cell r="AR324">
            <v>150</v>
          </cell>
          <cell r="AS324">
            <v>0</v>
          </cell>
          <cell r="AT324">
            <v>0</v>
          </cell>
          <cell r="AU324" t="str">
            <v>与程昱一起上阵，生命提高15%</v>
          </cell>
        </row>
        <row r="325">
          <cell r="AH325">
            <v>1022131</v>
          </cell>
          <cell r="AI325" t="str">
            <v>共进退</v>
          </cell>
          <cell r="AJ325">
            <v>0</v>
          </cell>
          <cell r="AK325">
            <v>1</v>
          </cell>
          <cell r="AL325">
            <v>10144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</v>
          </cell>
          <cell r="AR325">
            <v>150</v>
          </cell>
          <cell r="AS325">
            <v>0</v>
          </cell>
          <cell r="AT325">
            <v>0</v>
          </cell>
          <cell r="AU325" t="str">
            <v>与乐进一起上阵，攻击提高15%</v>
          </cell>
        </row>
        <row r="326">
          <cell r="AH326">
            <v>1023211</v>
          </cell>
          <cell r="AI326" t="str">
            <v>固守不降</v>
          </cell>
          <cell r="AJ326">
            <v>0</v>
          </cell>
          <cell r="AK326">
            <v>1</v>
          </cell>
          <cell r="AL326">
            <v>10012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</v>
          </cell>
          <cell r="AR326">
            <v>150</v>
          </cell>
          <cell r="AS326">
            <v>0</v>
          </cell>
          <cell r="AT326">
            <v>0</v>
          </cell>
          <cell r="AU326" t="str">
            <v>与曹仁一起上阵，攻击提高15%</v>
          </cell>
        </row>
        <row r="327">
          <cell r="AH327">
            <v>1023221</v>
          </cell>
          <cell r="AI327" t="str">
            <v>故交之情</v>
          </cell>
          <cell r="AJ327">
            <v>0</v>
          </cell>
          <cell r="AK327">
            <v>1</v>
          </cell>
          <cell r="AL327">
            <v>10276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1</v>
          </cell>
          <cell r="AR327">
            <v>120</v>
          </cell>
          <cell r="AS327">
            <v>0</v>
          </cell>
          <cell r="AT327">
            <v>0</v>
          </cell>
          <cell r="AU327" t="str">
            <v>与刘晔一起上阵，生命提高12%</v>
          </cell>
        </row>
        <row r="328">
          <cell r="AH328">
            <v>1023222</v>
          </cell>
          <cell r="AI328" t="str">
            <v>故交之情</v>
          </cell>
          <cell r="AJ328">
            <v>0</v>
          </cell>
          <cell r="AK328">
            <v>1</v>
          </cell>
          <cell r="AL328">
            <v>10232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1</v>
          </cell>
          <cell r="AR328">
            <v>120</v>
          </cell>
          <cell r="AS328">
            <v>0</v>
          </cell>
          <cell r="AT328">
            <v>0</v>
          </cell>
          <cell r="AU328" t="str">
            <v>与满宠一起上阵，生命提高12%</v>
          </cell>
        </row>
        <row r="329">
          <cell r="AH329">
            <v>1023231</v>
          </cell>
          <cell r="AI329" t="str">
            <v>老骥伏枥</v>
          </cell>
          <cell r="AJ329">
            <v>0</v>
          </cell>
          <cell r="AK329">
            <v>1</v>
          </cell>
          <cell r="AL329">
            <v>20320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1</v>
          </cell>
          <cell r="AR329">
            <v>120</v>
          </cell>
          <cell r="AS329">
            <v>0</v>
          </cell>
          <cell r="AT329">
            <v>0</v>
          </cell>
          <cell r="AU329" t="str">
            <v>与严颜一起上阵，生命提高12%</v>
          </cell>
        </row>
        <row r="330">
          <cell r="AH330">
            <v>1023232</v>
          </cell>
          <cell r="AI330" t="str">
            <v>老骥伏枥</v>
          </cell>
          <cell r="AJ330">
            <v>0</v>
          </cell>
          <cell r="AK330">
            <v>1</v>
          </cell>
          <cell r="AL330">
            <v>10232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</v>
          </cell>
          <cell r="AR330">
            <v>120</v>
          </cell>
          <cell r="AS330">
            <v>0</v>
          </cell>
          <cell r="AT330">
            <v>0</v>
          </cell>
          <cell r="AU330" t="str">
            <v>与满宠一起上阵，生命提高12%</v>
          </cell>
        </row>
        <row r="331">
          <cell r="AH331">
            <v>1024311</v>
          </cell>
          <cell r="AI331" t="str">
            <v>虎豹凶猛</v>
          </cell>
          <cell r="AJ331">
            <v>0</v>
          </cell>
          <cell r="AK331">
            <v>1</v>
          </cell>
          <cell r="AL331">
            <v>10254</v>
          </cell>
          <cell r="AM331">
            <v>10331</v>
          </cell>
          <cell r="AN331">
            <v>0</v>
          </cell>
          <cell r="AO331">
            <v>0</v>
          </cell>
          <cell r="AP331">
            <v>0</v>
          </cell>
          <cell r="AQ331">
            <v>2</v>
          </cell>
          <cell r="AR331">
            <v>140</v>
          </cell>
          <cell r="AS331">
            <v>0</v>
          </cell>
          <cell r="AT331">
            <v>0</v>
          </cell>
          <cell r="AU331" t="str">
            <v>与曹纯、曹真一起上阵，攻击提高14%</v>
          </cell>
        </row>
        <row r="332">
          <cell r="AH332">
            <v>1024312</v>
          </cell>
          <cell r="AI332" t="str">
            <v>虎豹凶猛</v>
          </cell>
          <cell r="AJ332">
            <v>0</v>
          </cell>
          <cell r="AK332">
            <v>1</v>
          </cell>
          <cell r="AL332">
            <v>10243</v>
          </cell>
          <cell r="AM332">
            <v>10331</v>
          </cell>
          <cell r="AN332">
            <v>0</v>
          </cell>
          <cell r="AO332">
            <v>0</v>
          </cell>
          <cell r="AP332">
            <v>0</v>
          </cell>
          <cell r="AQ332">
            <v>2</v>
          </cell>
          <cell r="AR332">
            <v>140</v>
          </cell>
          <cell r="AS332">
            <v>0</v>
          </cell>
          <cell r="AT332">
            <v>0</v>
          </cell>
          <cell r="AU332" t="str">
            <v>与曹洪、曹真一起上阵，攻击提高14%</v>
          </cell>
        </row>
        <row r="333">
          <cell r="AH333">
            <v>1024313</v>
          </cell>
          <cell r="AI333" t="str">
            <v>虎豹凶猛</v>
          </cell>
          <cell r="AJ333">
            <v>0</v>
          </cell>
          <cell r="AK333">
            <v>1</v>
          </cell>
          <cell r="AL333">
            <v>10243</v>
          </cell>
          <cell r="AM333">
            <v>10254</v>
          </cell>
          <cell r="AN333">
            <v>0</v>
          </cell>
          <cell r="AO333">
            <v>0</v>
          </cell>
          <cell r="AP333">
            <v>0</v>
          </cell>
          <cell r="AQ333">
            <v>2</v>
          </cell>
          <cell r="AR333">
            <v>140</v>
          </cell>
          <cell r="AS333">
            <v>0</v>
          </cell>
          <cell r="AT333">
            <v>0</v>
          </cell>
          <cell r="AU333" t="str">
            <v>与曹洪、曹纯一起上阵，攻击提高14%</v>
          </cell>
        </row>
        <row r="334">
          <cell r="AH334">
            <v>1024321</v>
          </cell>
          <cell r="AI334" t="str">
            <v>父子铁骑</v>
          </cell>
          <cell r="AJ334">
            <v>0</v>
          </cell>
          <cell r="AK334">
            <v>1</v>
          </cell>
          <cell r="AL334">
            <v>10320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1</v>
          </cell>
          <cell r="AR334">
            <v>120</v>
          </cell>
          <cell r="AS334">
            <v>0</v>
          </cell>
          <cell r="AT334">
            <v>0</v>
          </cell>
          <cell r="AU334" t="str">
            <v>与曹休一起上阵，生命提高12%</v>
          </cell>
        </row>
        <row r="335">
          <cell r="AH335">
            <v>1024322</v>
          </cell>
          <cell r="AI335" t="str">
            <v>父子铁骑</v>
          </cell>
          <cell r="AJ335">
            <v>0</v>
          </cell>
          <cell r="AK335">
            <v>1</v>
          </cell>
          <cell r="AL335">
            <v>10243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1</v>
          </cell>
          <cell r="AR335">
            <v>120</v>
          </cell>
          <cell r="AS335">
            <v>0</v>
          </cell>
          <cell r="AT335">
            <v>0</v>
          </cell>
          <cell r="AU335" t="str">
            <v>与曹洪一起上阵，生命提高12%</v>
          </cell>
        </row>
        <row r="336">
          <cell r="AH336">
            <v>1024331</v>
          </cell>
          <cell r="AI336" t="str">
            <v>性急如火</v>
          </cell>
          <cell r="AJ336">
            <v>0</v>
          </cell>
          <cell r="AK336">
            <v>1</v>
          </cell>
          <cell r="AL336">
            <v>10155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2</v>
          </cell>
          <cell r="AR336">
            <v>150</v>
          </cell>
          <cell r="AS336">
            <v>0</v>
          </cell>
          <cell r="AT336">
            <v>0</v>
          </cell>
          <cell r="AU336" t="str">
            <v>与徐晃一起上阵，攻击提高15%</v>
          </cell>
        </row>
        <row r="337">
          <cell r="AH337">
            <v>1025411</v>
          </cell>
          <cell r="AI337" t="str">
            <v>彝陵争锋</v>
          </cell>
          <cell r="AJ337">
            <v>0</v>
          </cell>
          <cell r="AK337">
            <v>1</v>
          </cell>
          <cell r="AL337">
            <v>30089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1</v>
          </cell>
          <cell r="AR337">
            <v>150</v>
          </cell>
          <cell r="AS337">
            <v>0</v>
          </cell>
          <cell r="AT337">
            <v>0</v>
          </cell>
          <cell r="AU337" t="str">
            <v>与甘宁一起上阵，生命提高15%</v>
          </cell>
        </row>
        <row r="338">
          <cell r="AH338">
            <v>1025421</v>
          </cell>
          <cell r="AI338" t="str">
            <v>长坂追讨</v>
          </cell>
          <cell r="AJ338">
            <v>0</v>
          </cell>
          <cell r="AK338">
            <v>1</v>
          </cell>
          <cell r="AL338">
            <v>10298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2</v>
          </cell>
          <cell r="AR338">
            <v>120</v>
          </cell>
          <cell r="AS338">
            <v>0</v>
          </cell>
          <cell r="AT338">
            <v>0</v>
          </cell>
          <cell r="AU338" t="str">
            <v>与文聘一起上阵，攻击提高12%</v>
          </cell>
        </row>
        <row r="339">
          <cell r="AH339">
            <v>1025422</v>
          </cell>
          <cell r="AI339" t="str">
            <v>长坂追讨</v>
          </cell>
          <cell r="AJ339">
            <v>0</v>
          </cell>
          <cell r="AK339">
            <v>1</v>
          </cell>
          <cell r="AL339">
            <v>10254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2</v>
          </cell>
          <cell r="AR339">
            <v>120</v>
          </cell>
          <cell r="AS339">
            <v>0</v>
          </cell>
          <cell r="AT339">
            <v>0</v>
          </cell>
          <cell r="AU339" t="str">
            <v>与曹纯一起上阵，攻击提高12%</v>
          </cell>
        </row>
        <row r="340">
          <cell r="AH340">
            <v>1029811</v>
          </cell>
          <cell r="AI340" t="str">
            <v>荆州故主</v>
          </cell>
          <cell r="AJ340">
            <v>0</v>
          </cell>
          <cell r="AK340">
            <v>1</v>
          </cell>
          <cell r="AL340">
            <v>40221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</v>
          </cell>
          <cell r="AR340">
            <v>120</v>
          </cell>
          <cell r="AS340">
            <v>0</v>
          </cell>
          <cell r="AT340">
            <v>0</v>
          </cell>
          <cell r="AU340" t="str">
            <v>与刘表一起上阵，生命提高12%</v>
          </cell>
        </row>
        <row r="341">
          <cell r="AH341">
            <v>1029812</v>
          </cell>
          <cell r="AI341" t="str">
            <v>荆州故主</v>
          </cell>
          <cell r="AJ341">
            <v>0</v>
          </cell>
          <cell r="AK341">
            <v>1</v>
          </cell>
          <cell r="AL341">
            <v>10298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1</v>
          </cell>
          <cell r="AR341">
            <v>120</v>
          </cell>
          <cell r="AS341">
            <v>0</v>
          </cell>
          <cell r="AT341">
            <v>0</v>
          </cell>
          <cell r="AU341" t="str">
            <v>与文聘一起上阵，生命提高12%</v>
          </cell>
        </row>
        <row r="342">
          <cell r="AH342">
            <v>1030911</v>
          </cell>
          <cell r="AI342" t="str">
            <v>狂士不羁</v>
          </cell>
          <cell r="AJ342">
            <v>0</v>
          </cell>
          <cell r="AK342">
            <v>1</v>
          </cell>
          <cell r="AL342">
            <v>10342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2</v>
          </cell>
          <cell r="AR342">
            <v>120</v>
          </cell>
          <cell r="AS342">
            <v>0</v>
          </cell>
          <cell r="AT342">
            <v>0</v>
          </cell>
          <cell r="AU342" t="str">
            <v>与杨修一起上阵，攻击提高12%</v>
          </cell>
        </row>
        <row r="343">
          <cell r="AH343">
            <v>1030912</v>
          </cell>
          <cell r="AI343" t="str">
            <v>狂士不羁</v>
          </cell>
          <cell r="AJ343">
            <v>0</v>
          </cell>
          <cell r="AK343">
            <v>1</v>
          </cell>
          <cell r="AL343">
            <v>10309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2</v>
          </cell>
          <cell r="AR343">
            <v>120</v>
          </cell>
          <cell r="AS343">
            <v>0</v>
          </cell>
          <cell r="AT343">
            <v>0</v>
          </cell>
          <cell r="AU343" t="str">
            <v>与许攸一起上阵，攻击提高12%</v>
          </cell>
        </row>
        <row r="344">
          <cell r="AH344">
            <v>1030921</v>
          </cell>
          <cell r="AI344" t="str">
            <v>自寻明主</v>
          </cell>
          <cell r="AJ344">
            <v>0</v>
          </cell>
          <cell r="AK344">
            <v>1</v>
          </cell>
          <cell r="AL344">
            <v>10287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1</v>
          </cell>
          <cell r="AR344">
            <v>120</v>
          </cell>
          <cell r="AS344">
            <v>0</v>
          </cell>
          <cell r="AT344">
            <v>0</v>
          </cell>
          <cell r="AU344" t="str">
            <v>与董昭一起上阵，生命提高12%</v>
          </cell>
        </row>
        <row r="345">
          <cell r="AH345">
            <v>1030922</v>
          </cell>
          <cell r="AI345" t="str">
            <v>自寻明主</v>
          </cell>
          <cell r="AJ345">
            <v>0</v>
          </cell>
          <cell r="AK345">
            <v>1</v>
          </cell>
          <cell r="AL345">
            <v>10309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1</v>
          </cell>
          <cell r="AR345">
            <v>120</v>
          </cell>
          <cell r="AS345">
            <v>0</v>
          </cell>
          <cell r="AT345">
            <v>0</v>
          </cell>
          <cell r="AU345" t="str">
            <v>与许攸一起上阵，生命提高12%</v>
          </cell>
        </row>
        <row r="346">
          <cell r="AH346">
            <v>1030931</v>
          </cell>
          <cell r="AI346" t="str">
            <v>智计之士</v>
          </cell>
          <cell r="AJ346">
            <v>0</v>
          </cell>
          <cell r="AK346">
            <v>1</v>
          </cell>
          <cell r="AL346">
            <v>40089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1</v>
          </cell>
          <cell r="AR346">
            <v>150</v>
          </cell>
          <cell r="AS346">
            <v>0</v>
          </cell>
          <cell r="AT346">
            <v>0</v>
          </cell>
          <cell r="AU346" t="str">
            <v>与田丰一起上阵，生命提高15%</v>
          </cell>
        </row>
        <row r="347">
          <cell r="AH347">
            <v>1032011</v>
          </cell>
          <cell r="AI347" t="str">
            <v>辅佐新君</v>
          </cell>
          <cell r="AJ347">
            <v>0</v>
          </cell>
          <cell r="AK347">
            <v>1</v>
          </cell>
          <cell r="AL347">
            <v>10331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1</v>
          </cell>
          <cell r="AR347">
            <v>120</v>
          </cell>
          <cell r="AS347">
            <v>0</v>
          </cell>
          <cell r="AT347">
            <v>0</v>
          </cell>
          <cell r="AU347" t="str">
            <v>与曹真一起上阵，生命提高12%</v>
          </cell>
        </row>
        <row r="348">
          <cell r="AH348">
            <v>1032012</v>
          </cell>
          <cell r="AI348" t="str">
            <v>辅佐新君</v>
          </cell>
          <cell r="AJ348">
            <v>0</v>
          </cell>
          <cell r="AK348">
            <v>1</v>
          </cell>
          <cell r="AL348">
            <v>10320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1</v>
          </cell>
          <cell r="AR348">
            <v>120</v>
          </cell>
          <cell r="AS348">
            <v>0</v>
          </cell>
          <cell r="AT348">
            <v>0</v>
          </cell>
          <cell r="AU348" t="str">
            <v>与曹休一起上阵，生命提高12%</v>
          </cell>
        </row>
        <row r="349">
          <cell r="AH349">
            <v>1032021</v>
          </cell>
          <cell r="AI349" t="str">
            <v>石亭激战</v>
          </cell>
          <cell r="AJ349">
            <v>0</v>
          </cell>
          <cell r="AK349">
            <v>1</v>
          </cell>
          <cell r="AL349">
            <v>30331</v>
          </cell>
          <cell r="AM349">
            <v>30298</v>
          </cell>
          <cell r="AN349">
            <v>0</v>
          </cell>
          <cell r="AO349">
            <v>0</v>
          </cell>
          <cell r="AP349">
            <v>0</v>
          </cell>
          <cell r="AQ349">
            <v>2</v>
          </cell>
          <cell r="AR349">
            <v>140</v>
          </cell>
          <cell r="AS349">
            <v>0</v>
          </cell>
          <cell r="AT349">
            <v>0</v>
          </cell>
          <cell r="AU349" t="str">
            <v>与全琮、朱桓一起上阵，攻击提高14%</v>
          </cell>
        </row>
        <row r="350">
          <cell r="AH350">
            <v>1032022</v>
          </cell>
          <cell r="AI350" t="str">
            <v>石亭激战</v>
          </cell>
          <cell r="AJ350">
            <v>0</v>
          </cell>
          <cell r="AK350">
            <v>1</v>
          </cell>
          <cell r="AL350">
            <v>10320</v>
          </cell>
          <cell r="AM350">
            <v>30298</v>
          </cell>
          <cell r="AN350">
            <v>0</v>
          </cell>
          <cell r="AO350">
            <v>0</v>
          </cell>
          <cell r="AP350">
            <v>0</v>
          </cell>
          <cell r="AQ350">
            <v>2</v>
          </cell>
          <cell r="AR350">
            <v>140</v>
          </cell>
          <cell r="AS350">
            <v>0</v>
          </cell>
          <cell r="AT350">
            <v>0</v>
          </cell>
          <cell r="AU350" t="str">
            <v>与曹休、朱桓一起上阵，攻击提高14%</v>
          </cell>
        </row>
        <row r="351">
          <cell r="AH351">
            <v>1032023</v>
          </cell>
          <cell r="AI351" t="str">
            <v>石亭激战</v>
          </cell>
          <cell r="AJ351">
            <v>0</v>
          </cell>
          <cell r="AK351">
            <v>1</v>
          </cell>
          <cell r="AL351">
            <v>10320</v>
          </cell>
          <cell r="AM351">
            <v>30331</v>
          </cell>
          <cell r="AN351">
            <v>0</v>
          </cell>
          <cell r="AO351">
            <v>0</v>
          </cell>
          <cell r="AP351">
            <v>0</v>
          </cell>
          <cell r="AQ351">
            <v>2</v>
          </cell>
          <cell r="AR351">
            <v>140</v>
          </cell>
          <cell r="AS351">
            <v>0</v>
          </cell>
          <cell r="AT351">
            <v>0</v>
          </cell>
          <cell r="AU351" t="str">
            <v>与曹休、全琮一起上阵，攻击提高14%</v>
          </cell>
        </row>
        <row r="352">
          <cell r="AH352">
            <v>1033111</v>
          </cell>
          <cell r="AI352" t="str">
            <v>祁山拒蜀</v>
          </cell>
          <cell r="AJ352">
            <v>0</v>
          </cell>
          <cell r="AK352">
            <v>1</v>
          </cell>
          <cell r="AL352">
            <v>10364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1</v>
          </cell>
          <cell r="AR352">
            <v>120</v>
          </cell>
          <cell r="AS352">
            <v>0</v>
          </cell>
          <cell r="AT352">
            <v>0</v>
          </cell>
          <cell r="AU352" t="str">
            <v>与王朗一起上阵，生命提高12%</v>
          </cell>
        </row>
        <row r="353">
          <cell r="AH353">
            <v>1033112</v>
          </cell>
          <cell r="AI353" t="str">
            <v>祁山拒蜀</v>
          </cell>
          <cell r="AJ353">
            <v>0</v>
          </cell>
          <cell r="AK353">
            <v>1</v>
          </cell>
          <cell r="AL353">
            <v>10331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</v>
          </cell>
          <cell r="AR353">
            <v>120</v>
          </cell>
          <cell r="AS353">
            <v>0</v>
          </cell>
          <cell r="AT353">
            <v>0</v>
          </cell>
          <cell r="AU353" t="str">
            <v>与曹真一起上阵，生命提高12%</v>
          </cell>
        </row>
        <row r="354">
          <cell r="AH354">
            <v>1034211</v>
          </cell>
          <cell r="AI354" t="str">
            <v>大位之争</v>
          </cell>
          <cell r="AJ354">
            <v>0</v>
          </cell>
          <cell r="AK354">
            <v>1</v>
          </cell>
          <cell r="AL354">
            <v>10397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1</v>
          </cell>
          <cell r="AR354">
            <v>120</v>
          </cell>
          <cell r="AS354">
            <v>0</v>
          </cell>
          <cell r="AT354">
            <v>0</v>
          </cell>
          <cell r="AU354" t="str">
            <v>与曹植一起上阵，生命提高12%</v>
          </cell>
        </row>
        <row r="355">
          <cell r="AH355">
            <v>1034212</v>
          </cell>
          <cell r="AI355" t="str">
            <v>大位之争</v>
          </cell>
          <cell r="AJ355">
            <v>0</v>
          </cell>
          <cell r="AK355">
            <v>1</v>
          </cell>
          <cell r="AL355">
            <v>10342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</v>
          </cell>
          <cell r="AR355">
            <v>120</v>
          </cell>
          <cell r="AS355">
            <v>0</v>
          </cell>
          <cell r="AT355">
            <v>0</v>
          </cell>
          <cell r="AU355" t="str">
            <v>与杨修一起上阵，生命提高12%</v>
          </cell>
        </row>
        <row r="356">
          <cell r="AH356">
            <v>1034221</v>
          </cell>
          <cell r="AI356" t="str">
            <v>清议复古</v>
          </cell>
          <cell r="AJ356">
            <v>0</v>
          </cell>
          <cell r="AK356">
            <v>1</v>
          </cell>
          <cell r="AL356">
            <v>40430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1</v>
          </cell>
          <cell r="AR356">
            <v>120</v>
          </cell>
          <cell r="AS356">
            <v>0</v>
          </cell>
          <cell r="AT356">
            <v>0</v>
          </cell>
          <cell r="AU356" t="str">
            <v>与孔融一起上阵，生命提高12%</v>
          </cell>
        </row>
        <row r="357">
          <cell r="AH357">
            <v>1034222</v>
          </cell>
          <cell r="AI357" t="str">
            <v>清议复古</v>
          </cell>
          <cell r="AJ357">
            <v>0</v>
          </cell>
          <cell r="AK357">
            <v>1</v>
          </cell>
          <cell r="AL357">
            <v>10342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1</v>
          </cell>
          <cell r="AR357">
            <v>120</v>
          </cell>
          <cell r="AS357">
            <v>0</v>
          </cell>
          <cell r="AT357">
            <v>0</v>
          </cell>
          <cell r="AU357" t="str">
            <v>与杨修一起上阵，生命提高12%</v>
          </cell>
        </row>
        <row r="358">
          <cell r="AH358">
            <v>1035311</v>
          </cell>
          <cell r="AI358" t="str">
            <v>兄弟无间</v>
          </cell>
          <cell r="AJ358">
            <v>0</v>
          </cell>
          <cell r="AK358">
            <v>1</v>
          </cell>
          <cell r="AL358">
            <v>10210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1</v>
          </cell>
          <cell r="AR358">
            <v>150</v>
          </cell>
          <cell r="AS358">
            <v>0</v>
          </cell>
          <cell r="AT358">
            <v>0</v>
          </cell>
          <cell r="AU358" t="str">
            <v>与曹丕一起上阵，生命提高15%</v>
          </cell>
        </row>
        <row r="359">
          <cell r="AH359">
            <v>1035321</v>
          </cell>
          <cell r="AI359" t="str">
            <v>神童之名</v>
          </cell>
          <cell r="AJ359">
            <v>0</v>
          </cell>
          <cell r="AK359">
            <v>1</v>
          </cell>
          <cell r="AL359">
            <v>30386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1</v>
          </cell>
          <cell r="AR359">
            <v>120</v>
          </cell>
          <cell r="AS359">
            <v>0</v>
          </cell>
          <cell r="AT359">
            <v>0</v>
          </cell>
          <cell r="AU359" t="str">
            <v>与诸葛恪一起上阵，生命提高12%</v>
          </cell>
        </row>
        <row r="360">
          <cell r="AH360">
            <v>1035322</v>
          </cell>
          <cell r="AI360" t="str">
            <v>神童之名</v>
          </cell>
          <cell r="AJ360">
            <v>0</v>
          </cell>
          <cell r="AK360">
            <v>1</v>
          </cell>
          <cell r="AL360">
            <v>10353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1</v>
          </cell>
          <cell r="AR360">
            <v>120</v>
          </cell>
          <cell r="AS360">
            <v>0</v>
          </cell>
          <cell r="AT360">
            <v>0</v>
          </cell>
          <cell r="AU360" t="str">
            <v>与曹冲一起上阵，生命提高12%</v>
          </cell>
        </row>
        <row r="361">
          <cell r="AH361">
            <v>1035331</v>
          </cell>
          <cell r="AI361" t="str">
            <v>神医若在</v>
          </cell>
          <cell r="AJ361">
            <v>0</v>
          </cell>
          <cell r="AK361">
            <v>1</v>
          </cell>
          <cell r="AL361">
            <v>40177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2</v>
          </cell>
          <cell r="AR361">
            <v>150</v>
          </cell>
          <cell r="AS361">
            <v>0</v>
          </cell>
          <cell r="AT361">
            <v>0</v>
          </cell>
          <cell r="AU361" t="str">
            <v>与华佗一起上阵，攻击提高15%</v>
          </cell>
        </row>
        <row r="362">
          <cell r="AH362">
            <v>1036411</v>
          </cell>
          <cell r="AI362" t="str">
            <v>治狱严谨</v>
          </cell>
          <cell r="AJ362">
            <v>0</v>
          </cell>
          <cell r="AK362">
            <v>1</v>
          </cell>
          <cell r="AL362">
            <v>10375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1</v>
          </cell>
          <cell r="AR362">
            <v>120</v>
          </cell>
          <cell r="AS362">
            <v>0</v>
          </cell>
          <cell r="AT362">
            <v>0</v>
          </cell>
          <cell r="AU362" t="str">
            <v>与钟繇一起上阵，生命提高12%</v>
          </cell>
        </row>
        <row r="363">
          <cell r="AH363">
            <v>1036412</v>
          </cell>
          <cell r="AI363" t="str">
            <v>治狱严谨</v>
          </cell>
          <cell r="AJ363">
            <v>0</v>
          </cell>
          <cell r="AK363">
            <v>1</v>
          </cell>
          <cell r="AL363">
            <v>10364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</v>
          </cell>
          <cell r="AR363">
            <v>120</v>
          </cell>
          <cell r="AS363">
            <v>0</v>
          </cell>
          <cell r="AT363">
            <v>0</v>
          </cell>
          <cell r="AU363" t="str">
            <v>与王朗一起上阵，生命提高12%</v>
          </cell>
        </row>
        <row r="364">
          <cell r="AH364">
            <v>1036421</v>
          </cell>
          <cell r="AI364" t="str">
            <v>兴魏废汉</v>
          </cell>
          <cell r="AJ364">
            <v>0</v>
          </cell>
          <cell r="AK364">
            <v>1</v>
          </cell>
          <cell r="AL364">
            <v>10386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2</v>
          </cell>
          <cell r="AR364">
            <v>120</v>
          </cell>
          <cell r="AS364">
            <v>0</v>
          </cell>
          <cell r="AT364">
            <v>0</v>
          </cell>
          <cell r="AU364" t="str">
            <v>与华歆一起上阵，攻击提高12%</v>
          </cell>
        </row>
        <row r="365">
          <cell r="AH365">
            <v>1036422</v>
          </cell>
          <cell r="AI365" t="str">
            <v>兴魏废汉</v>
          </cell>
          <cell r="AJ365">
            <v>0</v>
          </cell>
          <cell r="AK365">
            <v>1</v>
          </cell>
          <cell r="AL365">
            <v>10364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2</v>
          </cell>
          <cell r="AR365">
            <v>120</v>
          </cell>
          <cell r="AS365">
            <v>0</v>
          </cell>
          <cell r="AT365">
            <v>0</v>
          </cell>
          <cell r="AU365" t="str">
            <v>与王朗一起上阵，攻击提高12%</v>
          </cell>
        </row>
        <row r="366">
          <cell r="AH366">
            <v>1039711</v>
          </cell>
          <cell r="AI366" t="str">
            <v>诗赋传世</v>
          </cell>
          <cell r="AJ366">
            <v>0</v>
          </cell>
          <cell r="AK366">
            <v>1</v>
          </cell>
          <cell r="AL366">
            <v>30199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1</v>
          </cell>
          <cell r="AR366">
            <v>150</v>
          </cell>
          <cell r="AS366">
            <v>0</v>
          </cell>
          <cell r="AT366">
            <v>0</v>
          </cell>
          <cell r="AU366" t="str">
            <v>与张纮一起上阵，生命提高15%</v>
          </cell>
        </row>
        <row r="367">
          <cell r="AH367">
            <v>1039721</v>
          </cell>
          <cell r="AI367" t="str">
            <v>煮豆燃萁</v>
          </cell>
          <cell r="AJ367">
            <v>0</v>
          </cell>
          <cell r="AK367">
            <v>1</v>
          </cell>
          <cell r="AL367">
            <v>10210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2</v>
          </cell>
          <cell r="AR367">
            <v>150</v>
          </cell>
          <cell r="AS367">
            <v>0</v>
          </cell>
          <cell r="AT367">
            <v>0</v>
          </cell>
          <cell r="AU367" t="str">
            <v>与曹丕一起上阵，攻击提高15%</v>
          </cell>
        </row>
        <row r="368">
          <cell r="AH368">
            <v>1040811</v>
          </cell>
          <cell r="AI368" t="str">
            <v>各怀异心</v>
          </cell>
          <cell r="AJ368">
            <v>0</v>
          </cell>
          <cell r="AK368">
            <v>1</v>
          </cell>
          <cell r="AL368">
            <v>10419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2</v>
          </cell>
          <cell r="AR368">
            <v>120</v>
          </cell>
          <cell r="AS368">
            <v>0</v>
          </cell>
          <cell r="AT368">
            <v>0</v>
          </cell>
          <cell r="AU368" t="str">
            <v>与司马昭一起上阵，攻击提高12%</v>
          </cell>
        </row>
        <row r="369">
          <cell r="AH369">
            <v>1040812</v>
          </cell>
          <cell r="AI369" t="str">
            <v>各怀异心</v>
          </cell>
          <cell r="AJ369">
            <v>0</v>
          </cell>
          <cell r="AK369">
            <v>1</v>
          </cell>
          <cell r="AL369">
            <v>10408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2</v>
          </cell>
          <cell r="AR369">
            <v>120</v>
          </cell>
          <cell r="AS369">
            <v>0</v>
          </cell>
          <cell r="AT369">
            <v>0</v>
          </cell>
          <cell r="AU369" t="str">
            <v>与钟会一起上阵，攻击提高12%</v>
          </cell>
        </row>
        <row r="370">
          <cell r="AH370">
            <v>1040821</v>
          </cell>
          <cell r="AI370" t="str">
            <v>多智巧虑</v>
          </cell>
          <cell r="AJ370">
            <v>0</v>
          </cell>
          <cell r="AK370">
            <v>1</v>
          </cell>
          <cell r="AL370">
            <v>10452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1</v>
          </cell>
          <cell r="AR370">
            <v>120</v>
          </cell>
          <cell r="AS370">
            <v>0</v>
          </cell>
          <cell r="AT370">
            <v>0</v>
          </cell>
          <cell r="AU370" t="str">
            <v>与辛宪英一起上阵，生命提高12%</v>
          </cell>
        </row>
        <row r="371">
          <cell r="AH371">
            <v>1040822</v>
          </cell>
          <cell r="AI371" t="str">
            <v>多智巧虑</v>
          </cell>
          <cell r="AJ371">
            <v>0</v>
          </cell>
          <cell r="AK371">
            <v>1</v>
          </cell>
          <cell r="AL371">
            <v>10408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</v>
          </cell>
          <cell r="AR371">
            <v>120</v>
          </cell>
          <cell r="AS371">
            <v>0</v>
          </cell>
          <cell r="AT371">
            <v>0</v>
          </cell>
          <cell r="AU371" t="str">
            <v>与钟会一起上阵，生命提高12%</v>
          </cell>
        </row>
        <row r="372">
          <cell r="AH372">
            <v>1040831</v>
          </cell>
          <cell r="AI372" t="str">
            <v>敌我难分</v>
          </cell>
          <cell r="AJ372">
            <v>0</v>
          </cell>
          <cell r="AK372">
            <v>1</v>
          </cell>
          <cell r="AL372">
            <v>20111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2</v>
          </cell>
          <cell r="AR372">
            <v>150</v>
          </cell>
          <cell r="AS372">
            <v>0</v>
          </cell>
          <cell r="AT372">
            <v>0</v>
          </cell>
          <cell r="AU372" t="str">
            <v>与姜维一起上阵，攻击提高15%</v>
          </cell>
        </row>
        <row r="373">
          <cell r="AH373">
            <v>1041911</v>
          </cell>
          <cell r="AI373" t="str">
            <v>路人皆知</v>
          </cell>
          <cell r="AJ373">
            <v>0</v>
          </cell>
          <cell r="AK373">
            <v>1</v>
          </cell>
          <cell r="AL373">
            <v>10474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2</v>
          </cell>
          <cell r="AR373">
            <v>120</v>
          </cell>
          <cell r="AS373">
            <v>0</v>
          </cell>
          <cell r="AT373">
            <v>0</v>
          </cell>
          <cell r="AU373" t="str">
            <v>与司马师一起上阵，攻击提高12%</v>
          </cell>
        </row>
        <row r="374">
          <cell r="AH374">
            <v>1041912</v>
          </cell>
          <cell r="AI374" t="str">
            <v>路人皆知</v>
          </cell>
          <cell r="AJ374">
            <v>0</v>
          </cell>
          <cell r="AK374">
            <v>1</v>
          </cell>
          <cell r="AL374">
            <v>10419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2</v>
          </cell>
          <cell r="AR374">
            <v>120</v>
          </cell>
          <cell r="AS374">
            <v>0</v>
          </cell>
          <cell r="AT374">
            <v>0</v>
          </cell>
          <cell r="AU374" t="str">
            <v>与司马昭一起上阵，攻击提高12%</v>
          </cell>
        </row>
        <row r="375">
          <cell r="AH375">
            <v>1041921</v>
          </cell>
          <cell r="AI375" t="str">
            <v>母子连心</v>
          </cell>
          <cell r="AJ375">
            <v>0</v>
          </cell>
          <cell r="AK375">
            <v>1</v>
          </cell>
          <cell r="AL375">
            <v>10430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1</v>
          </cell>
          <cell r="AR375">
            <v>120</v>
          </cell>
          <cell r="AS375">
            <v>0</v>
          </cell>
          <cell r="AT375">
            <v>0</v>
          </cell>
          <cell r="AU375" t="str">
            <v>与张春华一起上阵，生命提高12%</v>
          </cell>
        </row>
        <row r="376">
          <cell r="AH376">
            <v>1041922</v>
          </cell>
          <cell r="AI376" t="str">
            <v>母子连心</v>
          </cell>
          <cell r="AJ376">
            <v>0</v>
          </cell>
          <cell r="AK376">
            <v>1</v>
          </cell>
          <cell r="AL376">
            <v>10419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1</v>
          </cell>
          <cell r="AR376">
            <v>120</v>
          </cell>
          <cell r="AS376">
            <v>0</v>
          </cell>
          <cell r="AT376">
            <v>0</v>
          </cell>
          <cell r="AU376" t="str">
            <v>与司马昭一起上阵，生命提高12%</v>
          </cell>
        </row>
        <row r="377">
          <cell r="AH377">
            <v>1043011</v>
          </cell>
          <cell r="AI377" t="str">
            <v>阴谋善妒</v>
          </cell>
          <cell r="AJ377">
            <v>0</v>
          </cell>
          <cell r="AK377">
            <v>1</v>
          </cell>
          <cell r="AL377">
            <v>40298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1</v>
          </cell>
          <cell r="AR377">
            <v>120</v>
          </cell>
          <cell r="AS377">
            <v>0</v>
          </cell>
          <cell r="AT377">
            <v>0</v>
          </cell>
          <cell r="AU377" t="str">
            <v>与何皇后一起上阵，生命提高12%</v>
          </cell>
        </row>
        <row r="378">
          <cell r="AH378">
            <v>1043012</v>
          </cell>
          <cell r="AI378" t="str">
            <v>阴谋善妒</v>
          </cell>
          <cell r="AJ378">
            <v>0</v>
          </cell>
          <cell r="AK378">
            <v>1</v>
          </cell>
          <cell r="AL378">
            <v>10430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1</v>
          </cell>
          <cell r="AR378">
            <v>120</v>
          </cell>
          <cell r="AS378">
            <v>0</v>
          </cell>
          <cell r="AT378">
            <v>0</v>
          </cell>
          <cell r="AU378" t="str">
            <v>与张春华一起上阵，生命提高12%</v>
          </cell>
        </row>
        <row r="379">
          <cell r="AH379">
            <v>1043021</v>
          </cell>
          <cell r="AI379" t="str">
            <v>计上心头</v>
          </cell>
          <cell r="AJ379">
            <v>0</v>
          </cell>
          <cell r="AK379">
            <v>1</v>
          </cell>
          <cell r="AL379">
            <v>10441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2</v>
          </cell>
          <cell r="AR379">
            <v>120</v>
          </cell>
          <cell r="AS379">
            <v>0</v>
          </cell>
          <cell r="AT379">
            <v>0</v>
          </cell>
          <cell r="AU379" t="str">
            <v>与王异一起上阵，攻击提高12%</v>
          </cell>
        </row>
        <row r="380">
          <cell r="AH380">
            <v>1043022</v>
          </cell>
          <cell r="AI380" t="str">
            <v>计上心头</v>
          </cell>
          <cell r="AJ380">
            <v>0</v>
          </cell>
          <cell r="AK380">
            <v>1</v>
          </cell>
          <cell r="AL380">
            <v>10430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2</v>
          </cell>
          <cell r="AR380">
            <v>120</v>
          </cell>
          <cell r="AS380">
            <v>0</v>
          </cell>
          <cell r="AT380">
            <v>0</v>
          </cell>
          <cell r="AU380" t="str">
            <v>与张春华一起上阵，攻击提高12%</v>
          </cell>
        </row>
        <row r="381">
          <cell r="AH381">
            <v>1044111</v>
          </cell>
          <cell r="AI381" t="str">
            <v>奇谋女子</v>
          </cell>
          <cell r="AJ381">
            <v>0</v>
          </cell>
          <cell r="AK381">
            <v>1</v>
          </cell>
          <cell r="AL381">
            <v>10452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2</v>
          </cell>
          <cell r="AR381">
            <v>120</v>
          </cell>
          <cell r="AS381">
            <v>0</v>
          </cell>
          <cell r="AT381">
            <v>0</v>
          </cell>
          <cell r="AU381" t="str">
            <v>与辛宪英一起上阵，攻击提高12%</v>
          </cell>
        </row>
        <row r="382">
          <cell r="AH382">
            <v>1044112</v>
          </cell>
          <cell r="AI382" t="str">
            <v>奇谋女子</v>
          </cell>
          <cell r="AJ382">
            <v>0</v>
          </cell>
          <cell r="AK382">
            <v>1</v>
          </cell>
          <cell r="AL382">
            <v>10441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2</v>
          </cell>
          <cell r="AR382">
            <v>120</v>
          </cell>
          <cell r="AS382">
            <v>0</v>
          </cell>
          <cell r="AT382">
            <v>0</v>
          </cell>
          <cell r="AU382" t="str">
            <v>与王异一起上阵，攻击提高12%</v>
          </cell>
        </row>
        <row r="383">
          <cell r="AH383">
            <v>1044121</v>
          </cell>
          <cell r="AI383" t="str">
            <v>不畏牺牲</v>
          </cell>
          <cell r="AJ383">
            <v>0</v>
          </cell>
          <cell r="AK383">
            <v>1</v>
          </cell>
          <cell r="AL383">
            <v>20452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1</v>
          </cell>
          <cell r="AR383">
            <v>120</v>
          </cell>
          <cell r="AS383">
            <v>0</v>
          </cell>
          <cell r="AT383">
            <v>0</v>
          </cell>
          <cell r="AU383" t="str">
            <v>与糜夫人一起上阵，生命提高12%</v>
          </cell>
        </row>
        <row r="384">
          <cell r="AH384">
            <v>1044122</v>
          </cell>
          <cell r="AI384" t="str">
            <v>不畏牺牲</v>
          </cell>
          <cell r="AJ384">
            <v>0</v>
          </cell>
          <cell r="AK384">
            <v>1</v>
          </cell>
          <cell r="AL384">
            <v>10441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</v>
          </cell>
          <cell r="AR384">
            <v>120</v>
          </cell>
          <cell r="AS384">
            <v>0</v>
          </cell>
          <cell r="AT384">
            <v>0</v>
          </cell>
          <cell r="AU384" t="str">
            <v>与王异一起上阵，生命提高12%</v>
          </cell>
        </row>
        <row r="385">
          <cell r="AH385">
            <v>1045211</v>
          </cell>
          <cell r="AI385" t="str">
            <v>有识之女</v>
          </cell>
          <cell r="AJ385">
            <v>0</v>
          </cell>
          <cell r="AK385">
            <v>1</v>
          </cell>
          <cell r="AL385">
            <v>10485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</v>
          </cell>
          <cell r="AR385">
            <v>120</v>
          </cell>
          <cell r="AS385">
            <v>0</v>
          </cell>
          <cell r="AT385">
            <v>0</v>
          </cell>
          <cell r="AU385" t="str">
            <v>与卞夫人一起上阵，生命提高12%</v>
          </cell>
        </row>
        <row r="386">
          <cell r="AH386">
            <v>1045212</v>
          </cell>
          <cell r="AI386" t="str">
            <v>有识之女</v>
          </cell>
          <cell r="AJ386">
            <v>0</v>
          </cell>
          <cell r="AK386">
            <v>1</v>
          </cell>
          <cell r="AL386">
            <v>10452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1</v>
          </cell>
          <cell r="AR386">
            <v>120</v>
          </cell>
          <cell r="AS386">
            <v>0</v>
          </cell>
          <cell r="AT386">
            <v>0</v>
          </cell>
          <cell r="AU386" t="str">
            <v>与辛宪英一起上阵，生命提高12%</v>
          </cell>
        </row>
        <row r="387">
          <cell r="AH387">
            <v>1047411</v>
          </cell>
          <cell r="AI387" t="str">
            <v>大将对决</v>
          </cell>
          <cell r="AJ387">
            <v>0</v>
          </cell>
          <cell r="AK387">
            <v>1</v>
          </cell>
          <cell r="AL387">
            <v>30386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</v>
          </cell>
          <cell r="AR387">
            <v>120</v>
          </cell>
          <cell r="AS387">
            <v>0</v>
          </cell>
          <cell r="AT387">
            <v>0</v>
          </cell>
          <cell r="AU387" t="str">
            <v>与诸葛恪一起上阵，攻击提高12%</v>
          </cell>
        </row>
        <row r="388">
          <cell r="AH388">
            <v>1047412</v>
          </cell>
          <cell r="AI388" t="str">
            <v>大将对决</v>
          </cell>
          <cell r="AJ388">
            <v>0</v>
          </cell>
          <cell r="AK388">
            <v>1</v>
          </cell>
          <cell r="AL388">
            <v>10474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2</v>
          </cell>
          <cell r="AR388">
            <v>120</v>
          </cell>
          <cell r="AS388">
            <v>0</v>
          </cell>
          <cell r="AT388">
            <v>0</v>
          </cell>
          <cell r="AU388" t="str">
            <v>与司马师一起上阵，攻击提高12%</v>
          </cell>
        </row>
        <row r="389">
          <cell r="AH389">
            <v>1047421</v>
          </cell>
          <cell r="AI389" t="str">
            <v>独眼之怒</v>
          </cell>
          <cell r="AJ389">
            <v>0</v>
          </cell>
          <cell r="AK389">
            <v>1</v>
          </cell>
          <cell r="AL389">
            <v>10023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1</v>
          </cell>
          <cell r="AR389">
            <v>150</v>
          </cell>
          <cell r="AS389">
            <v>0</v>
          </cell>
          <cell r="AT389">
            <v>0</v>
          </cell>
          <cell r="AU389" t="str">
            <v>与夏侯惇一起上阵，生命提高15%</v>
          </cell>
        </row>
        <row r="390">
          <cell r="AH390">
            <v>1051811</v>
          </cell>
          <cell r="AI390" t="str">
            <v>辅佐大将</v>
          </cell>
          <cell r="AJ390">
            <v>0</v>
          </cell>
          <cell r="AK390">
            <v>1</v>
          </cell>
          <cell r="AL390">
            <v>10034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1</v>
          </cell>
          <cell r="AR390">
            <v>150</v>
          </cell>
          <cell r="AS390">
            <v>0</v>
          </cell>
          <cell r="AT390">
            <v>0</v>
          </cell>
          <cell r="AU390" t="str">
            <v>与夏侯渊一起上阵，生命提高15%</v>
          </cell>
        </row>
        <row r="391">
          <cell r="AH391">
            <v>1051821</v>
          </cell>
          <cell r="AI391" t="str">
            <v>临危不乱</v>
          </cell>
          <cell r="AJ391">
            <v>0</v>
          </cell>
          <cell r="AK391">
            <v>1</v>
          </cell>
          <cell r="AL391">
            <v>10122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</v>
          </cell>
          <cell r="AR391">
            <v>150</v>
          </cell>
          <cell r="AS391">
            <v>0</v>
          </cell>
          <cell r="AT391">
            <v>0</v>
          </cell>
          <cell r="AU391" t="str">
            <v>与张郃一起上阵，攻击提高15%</v>
          </cell>
        </row>
        <row r="392">
          <cell r="AH392">
            <v>1051831</v>
          </cell>
          <cell r="AI392" t="str">
            <v>镇守陇西</v>
          </cell>
          <cell r="AJ392">
            <v>0</v>
          </cell>
          <cell r="AK392">
            <v>1</v>
          </cell>
          <cell r="AL392">
            <v>10496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1</v>
          </cell>
          <cell r="AR392">
            <v>120</v>
          </cell>
          <cell r="AS392">
            <v>0</v>
          </cell>
          <cell r="AT392">
            <v>0</v>
          </cell>
          <cell r="AU392" t="str">
            <v>与陈泰一起上阵，生命提高12%</v>
          </cell>
        </row>
        <row r="393">
          <cell r="AH393">
            <v>1051832</v>
          </cell>
          <cell r="AI393" t="str">
            <v>镇守陇西</v>
          </cell>
          <cell r="AJ393">
            <v>0</v>
          </cell>
          <cell r="AK393">
            <v>1</v>
          </cell>
          <cell r="AL393">
            <v>10518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1</v>
          </cell>
          <cell r="AR393">
            <v>120</v>
          </cell>
          <cell r="AS393">
            <v>0</v>
          </cell>
          <cell r="AT393">
            <v>0</v>
          </cell>
          <cell r="AU393" t="str">
            <v>与郭淮一起上阵，生命提高12%</v>
          </cell>
        </row>
        <row r="394">
          <cell r="AH394">
            <v>2021011</v>
          </cell>
          <cell r="AI394" t="str">
            <v>武圣左右</v>
          </cell>
          <cell r="AJ394">
            <v>0</v>
          </cell>
          <cell r="AK394">
            <v>1</v>
          </cell>
          <cell r="AL394">
            <v>20463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1</v>
          </cell>
          <cell r="AR394">
            <v>120</v>
          </cell>
          <cell r="AS394">
            <v>0</v>
          </cell>
          <cell r="AT394">
            <v>0</v>
          </cell>
          <cell r="AU394" t="str">
            <v>与周仓一起上阵，生命提高12%</v>
          </cell>
        </row>
        <row r="395">
          <cell r="AH395">
            <v>2021012</v>
          </cell>
          <cell r="AI395" t="str">
            <v>武圣左右</v>
          </cell>
          <cell r="AJ395">
            <v>0</v>
          </cell>
          <cell r="AK395">
            <v>1</v>
          </cell>
          <cell r="AL395">
            <v>20210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1</v>
          </cell>
          <cell r="AR395">
            <v>120</v>
          </cell>
          <cell r="AS395">
            <v>0</v>
          </cell>
          <cell r="AT395">
            <v>0</v>
          </cell>
          <cell r="AU395" t="str">
            <v>与关平一起上阵，生命提高12%</v>
          </cell>
        </row>
        <row r="396">
          <cell r="AH396">
            <v>2021021</v>
          </cell>
          <cell r="AI396" t="str">
            <v>勇武过人</v>
          </cell>
          <cell r="AJ396">
            <v>0</v>
          </cell>
          <cell r="AK396">
            <v>1</v>
          </cell>
          <cell r="AL396">
            <v>20485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2</v>
          </cell>
          <cell r="AR396">
            <v>120</v>
          </cell>
          <cell r="AS396">
            <v>0</v>
          </cell>
          <cell r="AT396">
            <v>0</v>
          </cell>
          <cell r="AU396" t="str">
            <v>与刘封一起上阵，攻击提高12%</v>
          </cell>
        </row>
        <row r="397">
          <cell r="AH397">
            <v>2021022</v>
          </cell>
          <cell r="AI397" t="str">
            <v>勇武过人</v>
          </cell>
          <cell r="AJ397">
            <v>0</v>
          </cell>
          <cell r="AK397">
            <v>1</v>
          </cell>
          <cell r="AL397">
            <v>20210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2</v>
          </cell>
          <cell r="AR397">
            <v>120</v>
          </cell>
          <cell r="AS397">
            <v>0</v>
          </cell>
          <cell r="AT397">
            <v>0</v>
          </cell>
          <cell r="AU397" t="str">
            <v>与关平一起上阵，攻击提高12%</v>
          </cell>
        </row>
        <row r="398">
          <cell r="AH398">
            <v>2022111</v>
          </cell>
          <cell r="AI398" t="str">
            <v>两情相悦</v>
          </cell>
          <cell r="AJ398">
            <v>0</v>
          </cell>
          <cell r="AK398">
            <v>1</v>
          </cell>
          <cell r="AL398">
            <v>20254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1</v>
          </cell>
          <cell r="AR398">
            <v>120</v>
          </cell>
          <cell r="AS398">
            <v>0</v>
          </cell>
          <cell r="AT398">
            <v>0</v>
          </cell>
          <cell r="AU398" t="str">
            <v>与鲍三娘一起上阵，生命提高12%</v>
          </cell>
        </row>
        <row r="399">
          <cell r="AH399">
            <v>2022112</v>
          </cell>
          <cell r="AI399" t="str">
            <v>两情相悦</v>
          </cell>
          <cell r="AJ399">
            <v>0</v>
          </cell>
          <cell r="AK399">
            <v>1</v>
          </cell>
          <cell r="AL399">
            <v>20221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1</v>
          </cell>
          <cell r="AR399">
            <v>120</v>
          </cell>
          <cell r="AS399">
            <v>0</v>
          </cell>
          <cell r="AT399">
            <v>0</v>
          </cell>
          <cell r="AU399" t="str">
            <v>与关索一起上阵，生命提高12%</v>
          </cell>
        </row>
        <row r="400">
          <cell r="AH400">
            <v>2022121</v>
          </cell>
          <cell r="AI400" t="str">
            <v>家传侠义</v>
          </cell>
          <cell r="AJ400">
            <v>0</v>
          </cell>
          <cell r="AK400">
            <v>1</v>
          </cell>
          <cell r="AL400">
            <v>20232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1</v>
          </cell>
          <cell r="AR400">
            <v>120</v>
          </cell>
          <cell r="AS400">
            <v>0</v>
          </cell>
          <cell r="AT400">
            <v>0</v>
          </cell>
          <cell r="AU400" t="str">
            <v>与关银屏一起上阵，生命提高12%</v>
          </cell>
        </row>
        <row r="401">
          <cell r="AH401">
            <v>2022122</v>
          </cell>
          <cell r="AI401" t="str">
            <v>家传侠义</v>
          </cell>
          <cell r="AJ401">
            <v>0</v>
          </cell>
          <cell r="AK401">
            <v>1</v>
          </cell>
          <cell r="AL401">
            <v>20221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1</v>
          </cell>
          <cell r="AR401">
            <v>120</v>
          </cell>
          <cell r="AS401">
            <v>0</v>
          </cell>
          <cell r="AT401">
            <v>0</v>
          </cell>
          <cell r="AU401" t="str">
            <v>与关索一起上阵，生命提高12%</v>
          </cell>
        </row>
        <row r="402">
          <cell r="AH402">
            <v>2022131</v>
          </cell>
          <cell r="AI402" t="str">
            <v>长枪吐信</v>
          </cell>
          <cell r="AJ402">
            <v>0</v>
          </cell>
          <cell r="AK402">
            <v>1</v>
          </cell>
          <cell r="AL402">
            <v>20331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2</v>
          </cell>
          <cell r="AR402">
            <v>120</v>
          </cell>
          <cell r="AS402">
            <v>0</v>
          </cell>
          <cell r="AT402">
            <v>0</v>
          </cell>
          <cell r="AU402" t="str">
            <v>与王平一起上阵，攻击提高12%</v>
          </cell>
        </row>
        <row r="403">
          <cell r="AH403">
            <v>2022132</v>
          </cell>
          <cell r="AI403" t="str">
            <v>长枪吐信</v>
          </cell>
          <cell r="AJ403">
            <v>0</v>
          </cell>
          <cell r="AK403">
            <v>1</v>
          </cell>
          <cell r="AL403">
            <v>20221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2</v>
          </cell>
          <cell r="AR403">
            <v>120</v>
          </cell>
          <cell r="AS403">
            <v>0</v>
          </cell>
          <cell r="AT403">
            <v>0</v>
          </cell>
          <cell r="AU403" t="str">
            <v>与关索一起上阵，攻击提高12%</v>
          </cell>
        </row>
        <row r="404">
          <cell r="AH404">
            <v>2023211</v>
          </cell>
          <cell r="AI404" t="str">
            <v>蜀汉巾帼</v>
          </cell>
          <cell r="AJ404">
            <v>0</v>
          </cell>
          <cell r="AK404">
            <v>1</v>
          </cell>
          <cell r="AL404">
            <v>20254</v>
          </cell>
          <cell r="AM404">
            <v>20243</v>
          </cell>
          <cell r="AN404">
            <v>0</v>
          </cell>
          <cell r="AO404">
            <v>0</v>
          </cell>
          <cell r="AP404">
            <v>0</v>
          </cell>
          <cell r="AQ404">
            <v>2</v>
          </cell>
          <cell r="AR404">
            <v>140</v>
          </cell>
          <cell r="AS404">
            <v>0</v>
          </cell>
          <cell r="AT404">
            <v>0</v>
          </cell>
          <cell r="AU404" t="str">
            <v>与鲍三娘、张星彩一起上阵，攻击提高14%</v>
          </cell>
        </row>
        <row r="405">
          <cell r="AH405">
            <v>2023212</v>
          </cell>
          <cell r="AI405" t="str">
            <v>蜀汉巾帼</v>
          </cell>
          <cell r="AJ405">
            <v>0</v>
          </cell>
          <cell r="AK405">
            <v>1</v>
          </cell>
          <cell r="AL405">
            <v>20232</v>
          </cell>
          <cell r="AM405">
            <v>20243</v>
          </cell>
          <cell r="AN405">
            <v>0</v>
          </cell>
          <cell r="AO405">
            <v>0</v>
          </cell>
          <cell r="AP405">
            <v>0</v>
          </cell>
          <cell r="AQ405">
            <v>2</v>
          </cell>
          <cell r="AR405">
            <v>140</v>
          </cell>
          <cell r="AS405">
            <v>0</v>
          </cell>
          <cell r="AT405">
            <v>0</v>
          </cell>
          <cell r="AU405" t="str">
            <v>与关银屏、张星彩一起上阵，攻击提高14%</v>
          </cell>
        </row>
        <row r="406">
          <cell r="AH406">
            <v>2023213</v>
          </cell>
          <cell r="AI406" t="str">
            <v>蜀汉巾帼</v>
          </cell>
          <cell r="AJ406">
            <v>0</v>
          </cell>
          <cell r="AK406">
            <v>1</v>
          </cell>
          <cell r="AL406">
            <v>20232</v>
          </cell>
          <cell r="AM406">
            <v>20254</v>
          </cell>
          <cell r="AN406">
            <v>0</v>
          </cell>
          <cell r="AO406">
            <v>0</v>
          </cell>
          <cell r="AP406">
            <v>0</v>
          </cell>
          <cell r="AQ406">
            <v>2</v>
          </cell>
          <cell r="AR406">
            <v>140</v>
          </cell>
          <cell r="AS406">
            <v>0</v>
          </cell>
          <cell r="AT406">
            <v>0</v>
          </cell>
          <cell r="AU406" t="str">
            <v>与关银屏、鲍三娘一起上阵，攻击提高14%</v>
          </cell>
        </row>
        <row r="407">
          <cell r="AH407">
            <v>2023221</v>
          </cell>
          <cell r="AI407" t="str">
            <v>拜师子龙</v>
          </cell>
          <cell r="AJ407">
            <v>0</v>
          </cell>
          <cell r="AK407">
            <v>1</v>
          </cell>
          <cell r="AL407">
            <v>20023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2</v>
          </cell>
          <cell r="AR407">
            <v>150</v>
          </cell>
          <cell r="AS407">
            <v>0</v>
          </cell>
          <cell r="AT407">
            <v>0</v>
          </cell>
          <cell r="AU407" t="str">
            <v>与赵云一起上阵，攻击提高15%</v>
          </cell>
        </row>
        <row r="408">
          <cell r="AH408">
            <v>2024311</v>
          </cell>
          <cell r="AI408" t="str">
            <v>守护蜀主</v>
          </cell>
          <cell r="AJ408">
            <v>0</v>
          </cell>
          <cell r="AK408">
            <v>1</v>
          </cell>
          <cell r="AL408">
            <v>20364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3</v>
          </cell>
          <cell r="AR408">
            <v>120</v>
          </cell>
          <cell r="AS408">
            <v>0</v>
          </cell>
          <cell r="AT408">
            <v>0</v>
          </cell>
          <cell r="AU408" t="str">
            <v>与刘禅一起上阵，防御提高12%</v>
          </cell>
        </row>
        <row r="409">
          <cell r="AH409">
            <v>2024312</v>
          </cell>
          <cell r="AI409" t="str">
            <v>守护蜀主</v>
          </cell>
          <cell r="AJ409">
            <v>0</v>
          </cell>
          <cell r="AK409">
            <v>1</v>
          </cell>
          <cell r="AL409">
            <v>20243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3</v>
          </cell>
          <cell r="AR409">
            <v>120</v>
          </cell>
          <cell r="AS409">
            <v>0</v>
          </cell>
          <cell r="AT409">
            <v>0</v>
          </cell>
          <cell r="AU409" t="str">
            <v>与张星彩一起上阵，防御提高12%</v>
          </cell>
        </row>
        <row r="410">
          <cell r="AH410">
            <v>2025411</v>
          </cell>
          <cell r="AI410" t="str">
            <v>果决刚烈</v>
          </cell>
          <cell r="AJ410">
            <v>0</v>
          </cell>
          <cell r="AK410">
            <v>1</v>
          </cell>
          <cell r="AL410">
            <v>20298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2</v>
          </cell>
          <cell r="AR410">
            <v>120</v>
          </cell>
          <cell r="AS410">
            <v>0</v>
          </cell>
          <cell r="AT410">
            <v>0</v>
          </cell>
          <cell r="AU410" t="str">
            <v>与廖化一起上阵，攻击提高12%</v>
          </cell>
        </row>
        <row r="411">
          <cell r="AH411">
            <v>2025412</v>
          </cell>
          <cell r="AI411" t="str">
            <v>果决刚烈</v>
          </cell>
          <cell r="AJ411">
            <v>0</v>
          </cell>
          <cell r="AK411">
            <v>1</v>
          </cell>
          <cell r="AL411">
            <v>20254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2</v>
          </cell>
          <cell r="AR411">
            <v>120</v>
          </cell>
          <cell r="AS411">
            <v>0</v>
          </cell>
          <cell r="AT411">
            <v>0</v>
          </cell>
          <cell r="AU411" t="str">
            <v>与鲍三娘一起上阵，攻击提高12%</v>
          </cell>
        </row>
        <row r="412">
          <cell r="AH412">
            <v>2026511</v>
          </cell>
          <cell r="AI412" t="str">
            <v>固守南山</v>
          </cell>
          <cell r="AJ412">
            <v>0</v>
          </cell>
          <cell r="AK412">
            <v>1</v>
          </cell>
          <cell r="AL412">
            <v>20331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3</v>
          </cell>
          <cell r="AR412">
            <v>120</v>
          </cell>
          <cell r="AS412">
            <v>0</v>
          </cell>
          <cell r="AT412">
            <v>0</v>
          </cell>
          <cell r="AU412" t="str">
            <v>与王平一起上阵，防御提高12%</v>
          </cell>
        </row>
        <row r="413">
          <cell r="AH413">
            <v>2027611</v>
          </cell>
          <cell r="AI413" t="str">
            <v>后蜀名臣</v>
          </cell>
          <cell r="AJ413">
            <v>0</v>
          </cell>
          <cell r="AK413">
            <v>1</v>
          </cell>
          <cell r="AL413">
            <v>20111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1</v>
          </cell>
          <cell r="AR413">
            <v>150</v>
          </cell>
          <cell r="AS413">
            <v>0</v>
          </cell>
          <cell r="AT413">
            <v>0</v>
          </cell>
          <cell r="AU413" t="str">
            <v>与姜维一起上阵，生命提高15%</v>
          </cell>
        </row>
        <row r="414">
          <cell r="AH414">
            <v>2027621</v>
          </cell>
          <cell r="AI414" t="str">
            <v>辅佐幼主</v>
          </cell>
          <cell r="AJ414">
            <v>0</v>
          </cell>
          <cell r="AK414">
            <v>1</v>
          </cell>
          <cell r="AL414">
            <v>20364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</v>
          </cell>
          <cell r="AR414">
            <v>120</v>
          </cell>
          <cell r="AS414">
            <v>0</v>
          </cell>
          <cell r="AT414">
            <v>0</v>
          </cell>
          <cell r="AU414" t="str">
            <v>与刘禅一起上阵，生命提高12%</v>
          </cell>
        </row>
        <row r="415">
          <cell r="AH415">
            <v>2027622</v>
          </cell>
          <cell r="AI415" t="str">
            <v>辅佐幼主</v>
          </cell>
          <cell r="AJ415">
            <v>0</v>
          </cell>
          <cell r="AK415">
            <v>1</v>
          </cell>
          <cell r="AL415">
            <v>20276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1</v>
          </cell>
          <cell r="AR415">
            <v>120</v>
          </cell>
          <cell r="AS415">
            <v>0</v>
          </cell>
          <cell r="AT415">
            <v>0</v>
          </cell>
          <cell r="AU415" t="str">
            <v>与蒋琬一起上阵，生命提高12%</v>
          </cell>
        </row>
        <row r="416">
          <cell r="AH416">
            <v>2027631</v>
          </cell>
          <cell r="AI416" t="str">
            <v>安邦定国</v>
          </cell>
          <cell r="AJ416">
            <v>0</v>
          </cell>
          <cell r="AK416">
            <v>1</v>
          </cell>
          <cell r="AL416">
            <v>20287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3</v>
          </cell>
          <cell r="AR416">
            <v>120</v>
          </cell>
          <cell r="AS416">
            <v>0</v>
          </cell>
          <cell r="AT416">
            <v>0</v>
          </cell>
          <cell r="AU416" t="str">
            <v>与费祎一起上阵，防御提高12%</v>
          </cell>
        </row>
        <row r="417">
          <cell r="AH417">
            <v>2027632</v>
          </cell>
          <cell r="AI417" t="str">
            <v>安邦定国</v>
          </cell>
          <cell r="AJ417">
            <v>0</v>
          </cell>
          <cell r="AK417">
            <v>1</v>
          </cell>
          <cell r="AL417">
            <v>20276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</v>
          </cell>
          <cell r="AR417">
            <v>120</v>
          </cell>
          <cell r="AS417">
            <v>0</v>
          </cell>
          <cell r="AT417">
            <v>0</v>
          </cell>
          <cell r="AU417" t="str">
            <v>与蒋琬一起上阵，防御提高12%</v>
          </cell>
        </row>
        <row r="418">
          <cell r="AH418">
            <v>2029811</v>
          </cell>
          <cell r="AI418" t="str">
            <v>黄巾出身</v>
          </cell>
          <cell r="AJ418">
            <v>0</v>
          </cell>
          <cell r="AK418">
            <v>1</v>
          </cell>
          <cell r="AL418">
            <v>20463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1</v>
          </cell>
          <cell r="AR418">
            <v>120</v>
          </cell>
          <cell r="AS418">
            <v>0</v>
          </cell>
          <cell r="AT418">
            <v>0</v>
          </cell>
          <cell r="AU418" t="str">
            <v>与周仓一起上阵，生命提高12%</v>
          </cell>
        </row>
        <row r="419">
          <cell r="AH419">
            <v>2029812</v>
          </cell>
          <cell r="AI419" t="str">
            <v>黄巾出身</v>
          </cell>
          <cell r="AJ419">
            <v>0</v>
          </cell>
          <cell r="AK419">
            <v>1</v>
          </cell>
          <cell r="AL419">
            <v>20298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1</v>
          </cell>
          <cell r="AR419">
            <v>120</v>
          </cell>
          <cell r="AS419">
            <v>0</v>
          </cell>
          <cell r="AT419">
            <v>0</v>
          </cell>
          <cell r="AU419" t="str">
            <v>与廖化一起上阵，生命提高12%</v>
          </cell>
        </row>
        <row r="420">
          <cell r="AH420">
            <v>2029821</v>
          </cell>
          <cell r="AI420" t="str">
            <v>后蜀先锋</v>
          </cell>
          <cell r="AJ420">
            <v>0</v>
          </cell>
          <cell r="AK420">
            <v>1</v>
          </cell>
          <cell r="AL420">
            <v>20331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2</v>
          </cell>
          <cell r="AR420">
            <v>120</v>
          </cell>
          <cell r="AS420">
            <v>0</v>
          </cell>
          <cell r="AT420">
            <v>0</v>
          </cell>
          <cell r="AU420" t="str">
            <v>与王平一起上阵，攻击提高12%</v>
          </cell>
        </row>
        <row r="421">
          <cell r="AH421">
            <v>2029822</v>
          </cell>
          <cell r="AI421" t="str">
            <v>后蜀先锋</v>
          </cell>
          <cell r="AJ421">
            <v>0</v>
          </cell>
          <cell r="AK421">
            <v>1</v>
          </cell>
          <cell r="AL421">
            <v>20298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2</v>
          </cell>
          <cell r="AR421">
            <v>120</v>
          </cell>
          <cell r="AS421">
            <v>0</v>
          </cell>
          <cell r="AT421">
            <v>0</v>
          </cell>
          <cell r="AU421" t="str">
            <v>与廖化一起上阵，攻击提高12%</v>
          </cell>
        </row>
        <row r="422">
          <cell r="AH422">
            <v>2030911</v>
          </cell>
          <cell r="AI422" t="str">
            <v>遗诏托孤</v>
          </cell>
          <cell r="AJ422">
            <v>0</v>
          </cell>
          <cell r="AK422">
            <v>1</v>
          </cell>
          <cell r="AL422">
            <v>20078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1</v>
          </cell>
          <cell r="AR422">
            <v>160</v>
          </cell>
          <cell r="AS422">
            <v>0</v>
          </cell>
          <cell r="AT422">
            <v>0</v>
          </cell>
          <cell r="AU422" t="str">
            <v>与诸葛亮一起上阵，生命提高16%</v>
          </cell>
        </row>
        <row r="423">
          <cell r="AH423">
            <v>2030921</v>
          </cell>
          <cell r="AI423" t="str">
            <v>绵竹鏖战</v>
          </cell>
          <cell r="AJ423">
            <v>0</v>
          </cell>
          <cell r="AK423">
            <v>1</v>
          </cell>
          <cell r="AL423">
            <v>20045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2</v>
          </cell>
          <cell r="AR423">
            <v>150</v>
          </cell>
          <cell r="AS423">
            <v>0</v>
          </cell>
          <cell r="AT423">
            <v>0</v>
          </cell>
          <cell r="AU423" t="str">
            <v>与黄忠一起上阵，攻击提高15%</v>
          </cell>
        </row>
        <row r="424">
          <cell r="AH424">
            <v>2032011</v>
          </cell>
          <cell r="AI424" t="str">
            <v>义薄云天</v>
          </cell>
          <cell r="AJ424">
            <v>0</v>
          </cell>
          <cell r="AK424">
            <v>1</v>
          </cell>
          <cell r="AL424">
            <v>20012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</v>
          </cell>
          <cell r="AR424">
            <v>150</v>
          </cell>
          <cell r="AS424">
            <v>0</v>
          </cell>
          <cell r="AT424">
            <v>0</v>
          </cell>
          <cell r="AU424" t="str">
            <v>与张飞一起上阵，生命提高15%</v>
          </cell>
        </row>
        <row r="425">
          <cell r="AH425">
            <v>2032021</v>
          </cell>
          <cell r="AI425" t="str">
            <v>老将威武</v>
          </cell>
          <cell r="AJ425">
            <v>0</v>
          </cell>
          <cell r="AK425">
            <v>1</v>
          </cell>
          <cell r="AL425">
            <v>20045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2</v>
          </cell>
          <cell r="AR425">
            <v>150</v>
          </cell>
          <cell r="AS425">
            <v>0</v>
          </cell>
          <cell r="AT425">
            <v>0</v>
          </cell>
          <cell r="AU425" t="str">
            <v>与黄忠一起上阵，攻击提高15%</v>
          </cell>
        </row>
        <row r="426">
          <cell r="AH426">
            <v>2033111</v>
          </cell>
          <cell r="AI426" t="str">
            <v>欲擒故纵</v>
          </cell>
          <cell r="AJ426">
            <v>0</v>
          </cell>
          <cell r="AK426">
            <v>1</v>
          </cell>
          <cell r="AL426">
            <v>20188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1</v>
          </cell>
          <cell r="AR426">
            <v>150</v>
          </cell>
          <cell r="AS426">
            <v>0</v>
          </cell>
          <cell r="AT426">
            <v>0</v>
          </cell>
          <cell r="AU426" t="str">
            <v>与孟获一起上阵，生命提高15%</v>
          </cell>
        </row>
        <row r="427">
          <cell r="AH427">
            <v>2036411</v>
          </cell>
          <cell r="AI427" t="str">
            <v>神将护主</v>
          </cell>
          <cell r="AJ427">
            <v>0</v>
          </cell>
          <cell r="AK427">
            <v>1</v>
          </cell>
          <cell r="AL427">
            <v>20023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2</v>
          </cell>
          <cell r="AR427">
            <v>150</v>
          </cell>
          <cell r="AS427">
            <v>0</v>
          </cell>
          <cell r="AT427">
            <v>0</v>
          </cell>
          <cell r="AU427" t="str">
            <v>与赵云一起上阵，攻击提高15%</v>
          </cell>
        </row>
        <row r="428">
          <cell r="AH428">
            <v>2037511</v>
          </cell>
          <cell r="AI428" t="str">
            <v>追随明主</v>
          </cell>
          <cell r="AJ428">
            <v>0</v>
          </cell>
          <cell r="AK428">
            <v>1</v>
          </cell>
          <cell r="AL428">
            <v>20067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1</v>
          </cell>
          <cell r="AR428">
            <v>150</v>
          </cell>
          <cell r="AS428">
            <v>0</v>
          </cell>
          <cell r="AT428">
            <v>0</v>
          </cell>
          <cell r="AU428" t="str">
            <v>与刘备一起上阵，生命提高15%</v>
          </cell>
        </row>
        <row r="429">
          <cell r="AH429">
            <v>2037521</v>
          </cell>
          <cell r="AI429" t="str">
            <v>兄弟歧路</v>
          </cell>
          <cell r="AJ429">
            <v>0</v>
          </cell>
          <cell r="AK429">
            <v>1</v>
          </cell>
          <cell r="AL429">
            <v>20496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2</v>
          </cell>
          <cell r="AR429">
            <v>100</v>
          </cell>
          <cell r="AS429">
            <v>0</v>
          </cell>
          <cell r="AT429">
            <v>0</v>
          </cell>
          <cell r="AU429" t="str">
            <v>与糜芳一起上阵，攻击提高10%</v>
          </cell>
        </row>
        <row r="430">
          <cell r="AH430">
            <v>2037522</v>
          </cell>
          <cell r="AI430" t="str">
            <v>兄弟歧路</v>
          </cell>
          <cell r="AJ430">
            <v>0</v>
          </cell>
          <cell r="AK430">
            <v>1</v>
          </cell>
          <cell r="AL430">
            <v>20375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</v>
          </cell>
          <cell r="AR430">
            <v>100</v>
          </cell>
          <cell r="AS430">
            <v>0</v>
          </cell>
          <cell r="AT430">
            <v>0</v>
          </cell>
          <cell r="AU430" t="str">
            <v>与糜竺一起上阵，攻击提高10%</v>
          </cell>
        </row>
        <row r="431">
          <cell r="AH431">
            <v>2037531</v>
          </cell>
          <cell r="AI431" t="str">
            <v>雍容礼仪</v>
          </cell>
          <cell r="AJ431">
            <v>0</v>
          </cell>
          <cell r="AK431">
            <v>1</v>
          </cell>
          <cell r="AL431">
            <v>20386</v>
          </cell>
          <cell r="AM431">
            <v>20408</v>
          </cell>
          <cell r="AN431">
            <v>0</v>
          </cell>
          <cell r="AO431">
            <v>0</v>
          </cell>
          <cell r="AP431">
            <v>0</v>
          </cell>
          <cell r="AQ431">
            <v>1</v>
          </cell>
          <cell r="AR431">
            <v>140</v>
          </cell>
          <cell r="AS431">
            <v>0</v>
          </cell>
          <cell r="AT431">
            <v>0</v>
          </cell>
          <cell r="AU431" t="str">
            <v>与简雍、孙乾一起上阵，生命提高14%</v>
          </cell>
        </row>
        <row r="432">
          <cell r="AH432">
            <v>2037532</v>
          </cell>
          <cell r="AI432" t="str">
            <v>雍容礼仪</v>
          </cell>
          <cell r="AJ432">
            <v>0</v>
          </cell>
          <cell r="AK432">
            <v>1</v>
          </cell>
          <cell r="AL432">
            <v>20375</v>
          </cell>
          <cell r="AM432">
            <v>20408</v>
          </cell>
          <cell r="AN432">
            <v>0</v>
          </cell>
          <cell r="AO432">
            <v>0</v>
          </cell>
          <cell r="AP432">
            <v>0</v>
          </cell>
          <cell r="AQ432">
            <v>1</v>
          </cell>
          <cell r="AR432">
            <v>140</v>
          </cell>
          <cell r="AS432">
            <v>0</v>
          </cell>
          <cell r="AT432">
            <v>0</v>
          </cell>
          <cell r="AU432" t="str">
            <v>与糜竺、孙乾一起上阵，生命提高14%</v>
          </cell>
        </row>
        <row r="433">
          <cell r="AH433">
            <v>2037533</v>
          </cell>
          <cell r="AI433" t="str">
            <v>雍容礼仪</v>
          </cell>
          <cell r="AJ433">
            <v>0</v>
          </cell>
          <cell r="AK433">
            <v>1</v>
          </cell>
          <cell r="AL433">
            <v>20375</v>
          </cell>
          <cell r="AM433">
            <v>20386</v>
          </cell>
          <cell r="AN433">
            <v>0</v>
          </cell>
          <cell r="AO433">
            <v>0</v>
          </cell>
          <cell r="AP433">
            <v>0</v>
          </cell>
          <cell r="AQ433">
            <v>1</v>
          </cell>
          <cell r="AR433">
            <v>140</v>
          </cell>
          <cell r="AS433">
            <v>0</v>
          </cell>
          <cell r="AT433">
            <v>0</v>
          </cell>
          <cell r="AU433" t="str">
            <v>与糜竺、简雍一起上阵，生命提高14%</v>
          </cell>
        </row>
        <row r="434">
          <cell r="AH434">
            <v>2038611</v>
          </cell>
          <cell r="AI434" t="str">
            <v>素有辩才</v>
          </cell>
          <cell r="AJ434">
            <v>0</v>
          </cell>
          <cell r="AK434">
            <v>1</v>
          </cell>
          <cell r="AL434">
            <v>20419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1</v>
          </cell>
          <cell r="AR434">
            <v>120</v>
          </cell>
          <cell r="AS434">
            <v>0</v>
          </cell>
          <cell r="AT434">
            <v>0</v>
          </cell>
          <cell r="AU434" t="str">
            <v>与伊籍一起上阵，生命提高12%</v>
          </cell>
        </row>
        <row r="435">
          <cell r="AH435">
            <v>2038612</v>
          </cell>
          <cell r="AI435" t="str">
            <v>素有辩才</v>
          </cell>
          <cell r="AJ435">
            <v>0</v>
          </cell>
          <cell r="AK435">
            <v>1</v>
          </cell>
          <cell r="AL435">
            <v>20386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1</v>
          </cell>
          <cell r="AR435">
            <v>120</v>
          </cell>
          <cell r="AS435">
            <v>0</v>
          </cell>
          <cell r="AT435">
            <v>0</v>
          </cell>
          <cell r="AU435" t="str">
            <v>与简雍一起上阵，生命提高12%</v>
          </cell>
        </row>
        <row r="436">
          <cell r="AH436">
            <v>2038621</v>
          </cell>
          <cell r="AI436" t="str">
            <v>周旋巧言</v>
          </cell>
          <cell r="AJ436">
            <v>0</v>
          </cell>
          <cell r="AK436">
            <v>1</v>
          </cell>
          <cell r="AL436">
            <v>20430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</v>
          </cell>
          <cell r="AR436">
            <v>120</v>
          </cell>
          <cell r="AS436">
            <v>0</v>
          </cell>
          <cell r="AT436">
            <v>0</v>
          </cell>
          <cell r="AU436" t="str">
            <v>与邓芝一起上阵，攻击提高12%</v>
          </cell>
        </row>
        <row r="437">
          <cell r="AH437">
            <v>2038622</v>
          </cell>
          <cell r="AI437" t="str">
            <v>周旋巧言</v>
          </cell>
          <cell r="AJ437">
            <v>0</v>
          </cell>
          <cell r="AK437">
            <v>1</v>
          </cell>
          <cell r="AL437">
            <v>20386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2</v>
          </cell>
          <cell r="AR437">
            <v>120</v>
          </cell>
          <cell r="AS437">
            <v>0</v>
          </cell>
          <cell r="AT437">
            <v>0</v>
          </cell>
          <cell r="AU437" t="str">
            <v>与简雍一起上阵，攻击提高12%</v>
          </cell>
        </row>
        <row r="438">
          <cell r="AH438">
            <v>2041911</v>
          </cell>
          <cell r="AI438" t="str">
            <v>严法制典</v>
          </cell>
          <cell r="AJ438">
            <v>0</v>
          </cell>
          <cell r="AK438">
            <v>1</v>
          </cell>
          <cell r="AL438">
            <v>20309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</v>
          </cell>
          <cell r="AR438">
            <v>120</v>
          </cell>
          <cell r="AS438">
            <v>0</v>
          </cell>
          <cell r="AT438">
            <v>0</v>
          </cell>
          <cell r="AU438" t="str">
            <v>与李严一起上阵，生命提高12%</v>
          </cell>
        </row>
        <row r="439">
          <cell r="AH439">
            <v>2041912</v>
          </cell>
          <cell r="AI439" t="str">
            <v>严法制典</v>
          </cell>
          <cell r="AJ439">
            <v>0</v>
          </cell>
          <cell r="AK439">
            <v>1</v>
          </cell>
          <cell r="AL439">
            <v>20419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1</v>
          </cell>
          <cell r="AR439">
            <v>120</v>
          </cell>
          <cell r="AS439">
            <v>0</v>
          </cell>
          <cell r="AT439">
            <v>0</v>
          </cell>
          <cell r="AU439" t="str">
            <v>与伊籍一起上阵，生命提高12%</v>
          </cell>
        </row>
        <row r="440">
          <cell r="AH440">
            <v>2043011</v>
          </cell>
          <cell r="AI440" t="str">
            <v>设计佯攻</v>
          </cell>
          <cell r="AJ440">
            <v>0</v>
          </cell>
          <cell r="AK440">
            <v>1</v>
          </cell>
          <cell r="AL440">
            <v>20023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2</v>
          </cell>
          <cell r="AR440">
            <v>150</v>
          </cell>
          <cell r="AS440">
            <v>0</v>
          </cell>
          <cell r="AT440">
            <v>0</v>
          </cell>
          <cell r="AU440" t="str">
            <v>与赵云一起上阵，攻击提高15%</v>
          </cell>
        </row>
        <row r="441">
          <cell r="AH441">
            <v>2043021</v>
          </cell>
          <cell r="AI441" t="str">
            <v>礼尚往来</v>
          </cell>
          <cell r="AJ441">
            <v>0</v>
          </cell>
          <cell r="AK441">
            <v>1</v>
          </cell>
          <cell r="AL441">
            <v>30023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1</v>
          </cell>
          <cell r="AR441">
            <v>150</v>
          </cell>
          <cell r="AS441">
            <v>0</v>
          </cell>
          <cell r="AT441">
            <v>0</v>
          </cell>
          <cell r="AU441" t="str">
            <v>与孙权一起上阵，生命提高15%</v>
          </cell>
        </row>
        <row r="442">
          <cell r="AH442">
            <v>2044111</v>
          </cell>
          <cell r="AI442" t="str">
            <v>相敬如宾</v>
          </cell>
          <cell r="AJ442">
            <v>0</v>
          </cell>
          <cell r="AK442">
            <v>1</v>
          </cell>
          <cell r="AL442">
            <v>20067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1</v>
          </cell>
          <cell r="AR442">
            <v>150</v>
          </cell>
          <cell r="AS442">
            <v>0</v>
          </cell>
          <cell r="AT442">
            <v>0</v>
          </cell>
          <cell r="AU442" t="str">
            <v>与刘备一起上阵，生命提高15%</v>
          </cell>
        </row>
        <row r="443">
          <cell r="AH443">
            <v>2044121</v>
          </cell>
          <cell r="AI443" t="str">
            <v>白玉美人</v>
          </cell>
          <cell r="AJ443">
            <v>0</v>
          </cell>
          <cell r="AK443">
            <v>1</v>
          </cell>
          <cell r="AL443">
            <v>30111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1</v>
          </cell>
          <cell r="AR443">
            <v>150</v>
          </cell>
          <cell r="AS443">
            <v>0</v>
          </cell>
          <cell r="AT443">
            <v>0</v>
          </cell>
          <cell r="AU443" t="str">
            <v>与孙尚香一起上阵，生命提高15%</v>
          </cell>
        </row>
        <row r="444">
          <cell r="AH444">
            <v>2044131</v>
          </cell>
          <cell r="AI444" t="str">
            <v>幸得神将</v>
          </cell>
          <cell r="AJ444">
            <v>0</v>
          </cell>
          <cell r="AK444">
            <v>1</v>
          </cell>
          <cell r="AL444">
            <v>20023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2</v>
          </cell>
          <cell r="AR444">
            <v>150</v>
          </cell>
          <cell r="AS444">
            <v>0</v>
          </cell>
          <cell r="AT444">
            <v>0</v>
          </cell>
          <cell r="AU444" t="str">
            <v>与赵云一起上阵，攻击提高15%</v>
          </cell>
        </row>
        <row r="445">
          <cell r="AH445">
            <v>2046311</v>
          </cell>
          <cell r="AI445" t="str">
            <v>巧设陷阱</v>
          </cell>
          <cell r="AJ445">
            <v>0</v>
          </cell>
          <cell r="AK445">
            <v>1</v>
          </cell>
          <cell r="AL445">
            <v>30221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2</v>
          </cell>
          <cell r="AR445">
            <v>120</v>
          </cell>
          <cell r="AS445">
            <v>0</v>
          </cell>
          <cell r="AT445">
            <v>0</v>
          </cell>
          <cell r="AU445" t="str">
            <v>与潘璋一起上阵，攻击提高12%</v>
          </cell>
        </row>
        <row r="446">
          <cell r="AH446">
            <v>2046312</v>
          </cell>
          <cell r="AI446" t="str">
            <v>巧设陷阱</v>
          </cell>
          <cell r="AJ446">
            <v>0</v>
          </cell>
          <cell r="AK446">
            <v>1</v>
          </cell>
          <cell r="AL446">
            <v>20463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2</v>
          </cell>
          <cell r="AR446">
            <v>120</v>
          </cell>
          <cell r="AS446">
            <v>0</v>
          </cell>
          <cell r="AT446">
            <v>0</v>
          </cell>
          <cell r="AU446" t="str">
            <v>与周仓一起上阵，攻击提高12%</v>
          </cell>
        </row>
        <row r="447">
          <cell r="AH447">
            <v>2047411</v>
          </cell>
          <cell r="AI447" t="str">
            <v>叔侄齐心</v>
          </cell>
          <cell r="AJ447">
            <v>0</v>
          </cell>
          <cell r="AK447">
            <v>1</v>
          </cell>
          <cell r="AL447">
            <v>40243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1</v>
          </cell>
          <cell r="AR447">
            <v>120</v>
          </cell>
          <cell r="AS447">
            <v>0</v>
          </cell>
          <cell r="AT447">
            <v>0</v>
          </cell>
          <cell r="AU447" t="str">
            <v>与马腾一起上阵，生命提高12%</v>
          </cell>
        </row>
        <row r="448">
          <cell r="AH448">
            <v>2047412</v>
          </cell>
          <cell r="AI448" t="str">
            <v>叔侄齐心</v>
          </cell>
          <cell r="AJ448">
            <v>0</v>
          </cell>
          <cell r="AK448">
            <v>1</v>
          </cell>
          <cell r="AL448">
            <v>20474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</v>
          </cell>
          <cell r="AR448">
            <v>120</v>
          </cell>
          <cell r="AS448">
            <v>0</v>
          </cell>
          <cell r="AT448">
            <v>0</v>
          </cell>
          <cell r="AU448" t="str">
            <v>与马岱一起上阵，生命提高12%</v>
          </cell>
        </row>
        <row r="449">
          <cell r="AH449">
            <v>2047421</v>
          </cell>
          <cell r="AI449" t="str">
            <v>兄弟俊杰</v>
          </cell>
          <cell r="AJ449">
            <v>0</v>
          </cell>
          <cell r="AK449">
            <v>1</v>
          </cell>
          <cell r="AL449">
            <v>20034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2</v>
          </cell>
          <cell r="AR449">
            <v>150</v>
          </cell>
          <cell r="AS449">
            <v>0</v>
          </cell>
          <cell r="AT449">
            <v>0</v>
          </cell>
          <cell r="AU449" t="str">
            <v>与马超一起上阵，攻击提高15%</v>
          </cell>
        </row>
        <row r="450">
          <cell r="AH450">
            <v>2047431</v>
          </cell>
          <cell r="AI450" t="str">
            <v>谁敢杀我</v>
          </cell>
          <cell r="AJ450">
            <v>0</v>
          </cell>
          <cell r="AK450">
            <v>1</v>
          </cell>
          <cell r="AL450">
            <v>20056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2</v>
          </cell>
          <cell r="AR450">
            <v>150</v>
          </cell>
          <cell r="AS450">
            <v>0</v>
          </cell>
          <cell r="AT450">
            <v>0</v>
          </cell>
          <cell r="AU450" t="str">
            <v>与魏延一起上阵，攻击提高15%</v>
          </cell>
        </row>
        <row r="451">
          <cell r="AH451">
            <v>3022111</v>
          </cell>
          <cell r="AI451" t="str">
            <v>天罗地网</v>
          </cell>
          <cell r="AJ451">
            <v>0</v>
          </cell>
          <cell r="AK451">
            <v>1</v>
          </cell>
          <cell r="AL451">
            <v>30485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3</v>
          </cell>
          <cell r="AR451">
            <v>100</v>
          </cell>
          <cell r="AS451">
            <v>0</v>
          </cell>
          <cell r="AT451">
            <v>0</v>
          </cell>
          <cell r="AU451" t="str">
            <v>与马忠一起上阵，防御提高10%</v>
          </cell>
        </row>
        <row r="452">
          <cell r="AH452">
            <v>3022112</v>
          </cell>
          <cell r="AI452" t="str">
            <v>天罗地网</v>
          </cell>
          <cell r="AJ452">
            <v>0</v>
          </cell>
          <cell r="AK452">
            <v>1</v>
          </cell>
          <cell r="AL452">
            <v>30221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3</v>
          </cell>
          <cell r="AR452">
            <v>100</v>
          </cell>
          <cell r="AS452">
            <v>0</v>
          </cell>
          <cell r="AT452">
            <v>0</v>
          </cell>
          <cell r="AU452" t="str">
            <v>与潘璋一起上阵，防御提高10%</v>
          </cell>
        </row>
        <row r="453">
          <cell r="AH453">
            <v>3022121</v>
          </cell>
          <cell r="AI453" t="str">
            <v>合力截击</v>
          </cell>
          <cell r="AJ453">
            <v>0</v>
          </cell>
          <cell r="AK453">
            <v>1</v>
          </cell>
          <cell r="AL453">
            <v>30342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1</v>
          </cell>
          <cell r="AR453">
            <v>120</v>
          </cell>
          <cell r="AS453">
            <v>0</v>
          </cell>
          <cell r="AT453">
            <v>0</v>
          </cell>
          <cell r="AU453" t="str">
            <v>与朱然一起上阵，生命提高12%</v>
          </cell>
        </row>
        <row r="454">
          <cell r="AH454">
            <v>3022122</v>
          </cell>
          <cell r="AI454" t="str">
            <v>合力截击</v>
          </cell>
          <cell r="AJ454">
            <v>0</v>
          </cell>
          <cell r="AK454">
            <v>1</v>
          </cell>
          <cell r="AL454">
            <v>30221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</v>
          </cell>
          <cell r="AR454">
            <v>120</v>
          </cell>
          <cell r="AS454">
            <v>0</v>
          </cell>
          <cell r="AT454">
            <v>0</v>
          </cell>
          <cell r="AU454" t="str">
            <v>与潘璋一起上阵，生命提高12%</v>
          </cell>
        </row>
        <row r="455">
          <cell r="AH455">
            <v>3023211</v>
          </cell>
          <cell r="AI455" t="str">
            <v>平定四郡</v>
          </cell>
          <cell r="AJ455">
            <v>0</v>
          </cell>
          <cell r="AK455">
            <v>1</v>
          </cell>
          <cell r="AL455">
            <v>30012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2</v>
          </cell>
          <cell r="AR455">
            <v>150</v>
          </cell>
          <cell r="AS455">
            <v>0</v>
          </cell>
          <cell r="AT455">
            <v>0</v>
          </cell>
          <cell r="AU455" t="str">
            <v>与孙策一起上阵，攻击提高15%</v>
          </cell>
        </row>
        <row r="456">
          <cell r="AH456">
            <v>3023221</v>
          </cell>
          <cell r="AI456" t="str">
            <v>护驾有功</v>
          </cell>
          <cell r="AJ456">
            <v>0</v>
          </cell>
          <cell r="AK456">
            <v>1</v>
          </cell>
          <cell r="AL456">
            <v>30276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1</v>
          </cell>
          <cell r="AR456">
            <v>120</v>
          </cell>
          <cell r="AS456">
            <v>0</v>
          </cell>
          <cell r="AT456">
            <v>0</v>
          </cell>
          <cell r="AU456" t="str">
            <v>与凌统一起上阵，生命提高12%</v>
          </cell>
        </row>
        <row r="457">
          <cell r="AH457">
            <v>3023222</v>
          </cell>
          <cell r="AI457" t="str">
            <v>护驾有功</v>
          </cell>
          <cell r="AJ457">
            <v>0</v>
          </cell>
          <cell r="AK457">
            <v>1</v>
          </cell>
          <cell r="AL457">
            <v>30232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1</v>
          </cell>
          <cell r="AR457">
            <v>120</v>
          </cell>
          <cell r="AS457">
            <v>0</v>
          </cell>
          <cell r="AT457">
            <v>0</v>
          </cell>
          <cell r="AU457" t="str">
            <v>与蒋钦一起上阵，生命提高12%</v>
          </cell>
        </row>
        <row r="458">
          <cell r="AH458">
            <v>3023231</v>
          </cell>
          <cell r="AI458" t="str">
            <v>据水奇兵</v>
          </cell>
          <cell r="AJ458">
            <v>0</v>
          </cell>
          <cell r="AK458">
            <v>1</v>
          </cell>
          <cell r="AL458">
            <v>30243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1</v>
          </cell>
          <cell r="AR458">
            <v>120</v>
          </cell>
          <cell r="AS458">
            <v>0</v>
          </cell>
          <cell r="AT458">
            <v>0</v>
          </cell>
          <cell r="AU458" t="str">
            <v>与丁奉一起上阵，生命提高12%</v>
          </cell>
        </row>
        <row r="459">
          <cell r="AH459">
            <v>3023232</v>
          </cell>
          <cell r="AI459" t="str">
            <v>据水奇兵</v>
          </cell>
          <cell r="AJ459">
            <v>0</v>
          </cell>
          <cell r="AK459">
            <v>1</v>
          </cell>
          <cell r="AL459">
            <v>30232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1</v>
          </cell>
          <cell r="AR459">
            <v>120</v>
          </cell>
          <cell r="AS459">
            <v>0</v>
          </cell>
          <cell r="AT459">
            <v>0</v>
          </cell>
          <cell r="AU459" t="str">
            <v>与蒋钦一起上阵，生命提高12%</v>
          </cell>
        </row>
        <row r="460">
          <cell r="AH460">
            <v>3024311</v>
          </cell>
          <cell r="AI460" t="str">
            <v>箭若流星</v>
          </cell>
          <cell r="AJ460">
            <v>0</v>
          </cell>
          <cell r="AK460">
            <v>1</v>
          </cell>
          <cell r="AL460">
            <v>30210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</v>
          </cell>
          <cell r="AR460">
            <v>120</v>
          </cell>
          <cell r="AS460">
            <v>0</v>
          </cell>
          <cell r="AT460">
            <v>0</v>
          </cell>
          <cell r="AU460" t="str">
            <v>与韩当一起上阵，生命提高12%</v>
          </cell>
        </row>
        <row r="461">
          <cell r="AH461">
            <v>3024312</v>
          </cell>
          <cell r="AI461" t="str">
            <v>箭若流星</v>
          </cell>
          <cell r="AJ461">
            <v>0</v>
          </cell>
          <cell r="AK461">
            <v>1</v>
          </cell>
          <cell r="AL461">
            <v>30243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1</v>
          </cell>
          <cell r="AR461">
            <v>120</v>
          </cell>
          <cell r="AS461">
            <v>0</v>
          </cell>
          <cell r="AT461">
            <v>0</v>
          </cell>
          <cell r="AU461" t="str">
            <v>与丁奉一起上阵，生命提高12%</v>
          </cell>
        </row>
        <row r="462">
          <cell r="AH462">
            <v>3024321</v>
          </cell>
          <cell r="AI462" t="str">
            <v>并肩作战</v>
          </cell>
          <cell r="AJ462">
            <v>0</v>
          </cell>
          <cell r="AK462">
            <v>1</v>
          </cell>
          <cell r="AL462">
            <v>30177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2</v>
          </cell>
          <cell r="AR462">
            <v>150</v>
          </cell>
          <cell r="AS462">
            <v>0</v>
          </cell>
          <cell r="AT462">
            <v>0</v>
          </cell>
          <cell r="AU462" t="str">
            <v>与徐盛一起上阵，攻击提高15%</v>
          </cell>
        </row>
        <row r="463">
          <cell r="AH463">
            <v>3027611</v>
          </cell>
          <cell r="AI463" t="str">
            <v>武志昂扬</v>
          </cell>
          <cell r="AJ463">
            <v>0</v>
          </cell>
          <cell r="AK463">
            <v>1</v>
          </cell>
          <cell r="AL463">
            <v>30298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1</v>
          </cell>
          <cell r="AR463">
            <v>120</v>
          </cell>
          <cell r="AS463">
            <v>0</v>
          </cell>
          <cell r="AT463">
            <v>0</v>
          </cell>
          <cell r="AU463" t="str">
            <v>与朱桓一起上阵，生命提高12%</v>
          </cell>
        </row>
        <row r="464">
          <cell r="AH464">
            <v>3027612</v>
          </cell>
          <cell r="AI464" t="str">
            <v>武志昂扬</v>
          </cell>
          <cell r="AJ464">
            <v>0</v>
          </cell>
          <cell r="AK464">
            <v>1</v>
          </cell>
          <cell r="AL464">
            <v>30276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1</v>
          </cell>
          <cell r="AR464">
            <v>120</v>
          </cell>
          <cell r="AS464">
            <v>0</v>
          </cell>
          <cell r="AT464">
            <v>0</v>
          </cell>
          <cell r="AU464" t="str">
            <v>与凌统一起上阵，生命提高12%</v>
          </cell>
        </row>
        <row r="465">
          <cell r="AH465">
            <v>3027621</v>
          </cell>
          <cell r="AI465" t="str">
            <v>冲锋陷阵</v>
          </cell>
          <cell r="AJ465">
            <v>0</v>
          </cell>
          <cell r="AK465">
            <v>1</v>
          </cell>
          <cell r="AL465">
            <v>30254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2</v>
          </cell>
          <cell r="AR465">
            <v>120</v>
          </cell>
          <cell r="AS465">
            <v>0</v>
          </cell>
          <cell r="AT465">
            <v>0</v>
          </cell>
          <cell r="AU465" t="str">
            <v>与董袭一起上阵，攻击提高12%</v>
          </cell>
        </row>
        <row r="466">
          <cell r="AH466">
            <v>3027622</v>
          </cell>
          <cell r="AI466" t="str">
            <v>冲锋陷阵</v>
          </cell>
          <cell r="AJ466">
            <v>0</v>
          </cell>
          <cell r="AK466">
            <v>1</v>
          </cell>
          <cell r="AL466">
            <v>30276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2</v>
          </cell>
          <cell r="AR466">
            <v>120</v>
          </cell>
          <cell r="AS466">
            <v>0</v>
          </cell>
          <cell r="AT466">
            <v>0</v>
          </cell>
          <cell r="AU466" t="str">
            <v>与凌统一起上阵，攻击提高12%</v>
          </cell>
        </row>
        <row r="467">
          <cell r="AH467">
            <v>3029811</v>
          </cell>
          <cell r="AI467" t="str">
            <v>辅佐都督</v>
          </cell>
          <cell r="AJ467">
            <v>0</v>
          </cell>
          <cell r="AK467">
            <v>1</v>
          </cell>
          <cell r="AL467">
            <v>30331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1</v>
          </cell>
          <cell r="AR467">
            <v>120</v>
          </cell>
          <cell r="AS467">
            <v>0</v>
          </cell>
          <cell r="AT467">
            <v>0</v>
          </cell>
          <cell r="AU467" t="str">
            <v>与全琮一起上阵，生命提高12%</v>
          </cell>
        </row>
        <row r="468">
          <cell r="AH468">
            <v>3029812</v>
          </cell>
          <cell r="AI468" t="str">
            <v>辅佐都督</v>
          </cell>
          <cell r="AJ468">
            <v>0</v>
          </cell>
          <cell r="AK468">
            <v>1</v>
          </cell>
          <cell r="AL468">
            <v>30298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1</v>
          </cell>
          <cell r="AR468">
            <v>120</v>
          </cell>
          <cell r="AS468">
            <v>0</v>
          </cell>
          <cell r="AT468">
            <v>0</v>
          </cell>
          <cell r="AU468" t="str">
            <v>与朱桓一起上阵，生命提高12%</v>
          </cell>
        </row>
        <row r="469">
          <cell r="AH469">
            <v>3030911</v>
          </cell>
          <cell r="AI469" t="str">
            <v>水陆合击</v>
          </cell>
          <cell r="AJ469">
            <v>0</v>
          </cell>
          <cell r="AK469">
            <v>1</v>
          </cell>
          <cell r="AL469">
            <v>30342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2</v>
          </cell>
          <cell r="AR469">
            <v>120</v>
          </cell>
          <cell r="AS469">
            <v>0</v>
          </cell>
          <cell r="AT469">
            <v>0</v>
          </cell>
          <cell r="AU469" t="str">
            <v>与朱然一起上阵，攻击提高12%</v>
          </cell>
        </row>
        <row r="470">
          <cell r="AH470">
            <v>3030912</v>
          </cell>
          <cell r="AI470" t="str">
            <v>水陆合击</v>
          </cell>
          <cell r="AJ470">
            <v>0</v>
          </cell>
          <cell r="AK470">
            <v>1</v>
          </cell>
          <cell r="AL470">
            <v>30309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2</v>
          </cell>
          <cell r="AR470">
            <v>120</v>
          </cell>
          <cell r="AS470">
            <v>0</v>
          </cell>
          <cell r="AT470">
            <v>0</v>
          </cell>
          <cell r="AU470" t="str">
            <v>与诸葛瑾一起上阵，攻击提高12%</v>
          </cell>
        </row>
        <row r="471">
          <cell r="AH471">
            <v>3030921</v>
          </cell>
          <cell r="AI471" t="str">
            <v>父子贤臣</v>
          </cell>
          <cell r="AJ471">
            <v>0</v>
          </cell>
          <cell r="AK471">
            <v>1</v>
          </cell>
          <cell r="AL471">
            <v>30386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1</v>
          </cell>
          <cell r="AR471">
            <v>120</v>
          </cell>
          <cell r="AS471">
            <v>0</v>
          </cell>
          <cell r="AT471">
            <v>0</v>
          </cell>
          <cell r="AU471" t="str">
            <v>与诸葛恪一起上阵，生命提高12%</v>
          </cell>
        </row>
        <row r="472">
          <cell r="AH472">
            <v>3030922</v>
          </cell>
          <cell r="AI472" t="str">
            <v>父子贤臣</v>
          </cell>
          <cell r="AJ472">
            <v>0</v>
          </cell>
          <cell r="AK472">
            <v>1</v>
          </cell>
          <cell r="AL472">
            <v>30309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1</v>
          </cell>
          <cell r="AR472">
            <v>120</v>
          </cell>
          <cell r="AS472">
            <v>0</v>
          </cell>
          <cell r="AT472">
            <v>0</v>
          </cell>
          <cell r="AU472" t="str">
            <v>与诸葛瑾一起上阵，生命提高12%</v>
          </cell>
        </row>
        <row r="473">
          <cell r="AH473">
            <v>3030931</v>
          </cell>
          <cell r="AI473" t="str">
            <v>江东大贤</v>
          </cell>
          <cell r="AJ473">
            <v>0</v>
          </cell>
          <cell r="AK473">
            <v>1</v>
          </cell>
          <cell r="AL473">
            <v>30441</v>
          </cell>
          <cell r="AM473">
            <v>30474</v>
          </cell>
          <cell r="AN473">
            <v>0</v>
          </cell>
          <cell r="AO473">
            <v>0</v>
          </cell>
          <cell r="AP473">
            <v>0</v>
          </cell>
          <cell r="AQ473">
            <v>1</v>
          </cell>
          <cell r="AR473">
            <v>140</v>
          </cell>
          <cell r="AS473">
            <v>0</v>
          </cell>
          <cell r="AT473">
            <v>0</v>
          </cell>
          <cell r="AU473" t="str">
            <v>与步骘、严畯一起上阵，生命提高14%</v>
          </cell>
        </row>
        <row r="474">
          <cell r="AH474">
            <v>3030932</v>
          </cell>
          <cell r="AI474" t="str">
            <v>江东大贤</v>
          </cell>
          <cell r="AJ474">
            <v>0</v>
          </cell>
          <cell r="AK474">
            <v>1</v>
          </cell>
          <cell r="AL474">
            <v>30309</v>
          </cell>
          <cell r="AM474">
            <v>30474</v>
          </cell>
          <cell r="AN474">
            <v>0</v>
          </cell>
          <cell r="AO474">
            <v>0</v>
          </cell>
          <cell r="AP474">
            <v>0</v>
          </cell>
          <cell r="AQ474">
            <v>1</v>
          </cell>
          <cell r="AR474">
            <v>140</v>
          </cell>
          <cell r="AS474">
            <v>0</v>
          </cell>
          <cell r="AT474">
            <v>0</v>
          </cell>
          <cell r="AU474" t="str">
            <v>与诸葛瑾、严畯一起上阵，生命提高14%</v>
          </cell>
        </row>
        <row r="475">
          <cell r="AH475">
            <v>3030933</v>
          </cell>
          <cell r="AI475" t="str">
            <v>江东大贤</v>
          </cell>
          <cell r="AJ475">
            <v>0</v>
          </cell>
          <cell r="AK475">
            <v>1</v>
          </cell>
          <cell r="AL475">
            <v>30309</v>
          </cell>
          <cell r="AM475">
            <v>30441</v>
          </cell>
          <cell r="AN475">
            <v>0</v>
          </cell>
          <cell r="AO475">
            <v>0</v>
          </cell>
          <cell r="AP475">
            <v>0</v>
          </cell>
          <cell r="AQ475">
            <v>1</v>
          </cell>
          <cell r="AR475">
            <v>140</v>
          </cell>
          <cell r="AS475">
            <v>0</v>
          </cell>
          <cell r="AT475">
            <v>0</v>
          </cell>
          <cell r="AU475" t="str">
            <v>与诸葛瑾、步骘一起上阵，生命提高14%</v>
          </cell>
        </row>
        <row r="476">
          <cell r="AH476">
            <v>3032011</v>
          </cell>
          <cell r="AI476" t="str">
            <v>四方巡使</v>
          </cell>
          <cell r="AJ476">
            <v>0</v>
          </cell>
          <cell r="AK476">
            <v>1</v>
          </cell>
          <cell r="AL476">
            <v>30353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1</v>
          </cell>
          <cell r="AR476">
            <v>120</v>
          </cell>
          <cell r="AS476">
            <v>0</v>
          </cell>
          <cell r="AT476">
            <v>0</v>
          </cell>
          <cell r="AU476" t="str">
            <v>与吕范一起上阵，生命提高12%</v>
          </cell>
        </row>
        <row r="477">
          <cell r="AH477">
            <v>3032012</v>
          </cell>
          <cell r="AI477" t="str">
            <v>四方巡使</v>
          </cell>
          <cell r="AJ477">
            <v>0</v>
          </cell>
          <cell r="AK477">
            <v>1</v>
          </cell>
          <cell r="AL477">
            <v>30320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1</v>
          </cell>
          <cell r="AR477">
            <v>120</v>
          </cell>
          <cell r="AS477">
            <v>0</v>
          </cell>
          <cell r="AT477">
            <v>0</v>
          </cell>
          <cell r="AU477" t="str">
            <v>与朱治一起上阵，生命提高12%</v>
          </cell>
        </row>
        <row r="478">
          <cell r="AH478">
            <v>3032021</v>
          </cell>
          <cell r="AI478" t="str">
            <v>德高望重</v>
          </cell>
          <cell r="AJ478">
            <v>0</v>
          </cell>
          <cell r="AK478">
            <v>1</v>
          </cell>
          <cell r="AL478">
            <v>30408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1</v>
          </cell>
          <cell r="AR478">
            <v>120</v>
          </cell>
          <cell r="AS478">
            <v>0</v>
          </cell>
          <cell r="AT478">
            <v>0</v>
          </cell>
          <cell r="AU478" t="str">
            <v>与顾雍一起上阵，生命提高12%</v>
          </cell>
        </row>
        <row r="479">
          <cell r="AH479">
            <v>3032022</v>
          </cell>
          <cell r="AI479" t="str">
            <v>德高望重</v>
          </cell>
          <cell r="AJ479">
            <v>0</v>
          </cell>
          <cell r="AK479">
            <v>1</v>
          </cell>
          <cell r="AL479">
            <v>30320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1</v>
          </cell>
          <cell r="AR479">
            <v>120</v>
          </cell>
          <cell r="AS479">
            <v>0</v>
          </cell>
          <cell r="AT479">
            <v>0</v>
          </cell>
          <cell r="AU479" t="str">
            <v>与朱治一起上阵，生命提高12%</v>
          </cell>
        </row>
        <row r="480">
          <cell r="AH480">
            <v>3032031</v>
          </cell>
          <cell r="AI480" t="str">
            <v>刚毅正直</v>
          </cell>
          <cell r="AJ480">
            <v>0</v>
          </cell>
          <cell r="AK480">
            <v>1</v>
          </cell>
          <cell r="AL480">
            <v>30452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3</v>
          </cell>
          <cell r="AR480">
            <v>120</v>
          </cell>
          <cell r="AS480">
            <v>0</v>
          </cell>
          <cell r="AT480">
            <v>0</v>
          </cell>
          <cell r="AU480" t="str">
            <v>与张承一起上阵，防御提高12%</v>
          </cell>
        </row>
        <row r="481">
          <cell r="AH481">
            <v>3032032</v>
          </cell>
          <cell r="AI481" t="str">
            <v>刚毅正直</v>
          </cell>
          <cell r="AJ481">
            <v>0</v>
          </cell>
          <cell r="AK481">
            <v>1</v>
          </cell>
          <cell r="AL481">
            <v>30320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3</v>
          </cell>
          <cell r="AR481">
            <v>120</v>
          </cell>
          <cell r="AS481">
            <v>0</v>
          </cell>
          <cell r="AT481">
            <v>0</v>
          </cell>
          <cell r="AU481" t="str">
            <v>与朱治一起上阵，防御提高12%</v>
          </cell>
        </row>
        <row r="482">
          <cell r="AH482">
            <v>3033111</v>
          </cell>
          <cell r="AI482" t="str">
            <v>轻舟突袭</v>
          </cell>
          <cell r="AJ482">
            <v>0</v>
          </cell>
          <cell r="AK482">
            <v>1</v>
          </cell>
          <cell r="AL482">
            <v>30287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2</v>
          </cell>
          <cell r="AR482">
            <v>120</v>
          </cell>
          <cell r="AS482">
            <v>0</v>
          </cell>
          <cell r="AT482">
            <v>0</v>
          </cell>
          <cell r="AU482" t="str">
            <v>与凌操一起上阵，攻击提高12%</v>
          </cell>
        </row>
        <row r="483">
          <cell r="AH483">
            <v>3033112</v>
          </cell>
          <cell r="AI483" t="str">
            <v>轻舟突袭</v>
          </cell>
          <cell r="AJ483">
            <v>0</v>
          </cell>
          <cell r="AK483">
            <v>1</v>
          </cell>
          <cell r="AL483">
            <v>30331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2</v>
          </cell>
          <cell r="AR483">
            <v>120</v>
          </cell>
          <cell r="AS483">
            <v>0</v>
          </cell>
          <cell r="AT483">
            <v>0</v>
          </cell>
          <cell r="AU483" t="str">
            <v>与全琮一起上阵，攻击提高12%</v>
          </cell>
        </row>
        <row r="484">
          <cell r="AH484">
            <v>3034211</v>
          </cell>
          <cell r="AI484" t="str">
            <v>江南先锋</v>
          </cell>
          <cell r="AJ484">
            <v>0</v>
          </cell>
          <cell r="AK484">
            <v>1</v>
          </cell>
          <cell r="AL484">
            <v>30353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2</v>
          </cell>
          <cell r="AR484">
            <v>120</v>
          </cell>
          <cell r="AS484">
            <v>0</v>
          </cell>
          <cell r="AT484">
            <v>0</v>
          </cell>
          <cell r="AU484" t="str">
            <v>与吕范一起上阵，攻击提高12%</v>
          </cell>
        </row>
        <row r="485">
          <cell r="AH485">
            <v>3034212</v>
          </cell>
          <cell r="AI485" t="str">
            <v>江南先锋</v>
          </cell>
          <cell r="AJ485">
            <v>0</v>
          </cell>
          <cell r="AK485">
            <v>1</v>
          </cell>
          <cell r="AL485">
            <v>30342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2</v>
          </cell>
          <cell r="AR485">
            <v>120</v>
          </cell>
          <cell r="AS485">
            <v>0</v>
          </cell>
          <cell r="AT485">
            <v>0</v>
          </cell>
          <cell r="AU485" t="str">
            <v>与朱然一起上阵，攻击提高12%</v>
          </cell>
        </row>
        <row r="486">
          <cell r="AH486">
            <v>3035311</v>
          </cell>
          <cell r="AI486" t="str">
            <v>求雨之术</v>
          </cell>
          <cell r="AJ486">
            <v>0</v>
          </cell>
          <cell r="AK486">
            <v>1</v>
          </cell>
          <cell r="AL486">
            <v>40056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1</v>
          </cell>
          <cell r="AR486">
            <v>150</v>
          </cell>
          <cell r="AS486">
            <v>0</v>
          </cell>
          <cell r="AT486">
            <v>0</v>
          </cell>
          <cell r="AU486" t="str">
            <v>与于吉一起上阵，生命提高15%</v>
          </cell>
        </row>
        <row r="487">
          <cell r="AH487">
            <v>3037511</v>
          </cell>
          <cell r="AI487" t="str">
            <v>学识渊博</v>
          </cell>
          <cell r="AJ487">
            <v>0</v>
          </cell>
          <cell r="AK487">
            <v>1</v>
          </cell>
          <cell r="AL487">
            <v>30463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2</v>
          </cell>
          <cell r="AR487">
            <v>120</v>
          </cell>
          <cell r="AS487">
            <v>0</v>
          </cell>
          <cell r="AT487">
            <v>0</v>
          </cell>
          <cell r="AU487" t="str">
            <v>与阚泽一起上阵，攻击提高12%</v>
          </cell>
        </row>
        <row r="488">
          <cell r="AH488">
            <v>3037512</v>
          </cell>
          <cell r="AI488" t="str">
            <v>学识渊博</v>
          </cell>
          <cell r="AJ488">
            <v>0</v>
          </cell>
          <cell r="AK488">
            <v>1</v>
          </cell>
          <cell r="AL488">
            <v>30375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2</v>
          </cell>
          <cell r="AR488">
            <v>120</v>
          </cell>
          <cell r="AS488">
            <v>0</v>
          </cell>
          <cell r="AT488">
            <v>0</v>
          </cell>
          <cell r="AU488" t="str">
            <v>与陆绩一起上阵，攻击提高12%</v>
          </cell>
        </row>
        <row r="489">
          <cell r="AH489">
            <v>3037521</v>
          </cell>
          <cell r="AI489" t="str">
            <v>自知之明</v>
          </cell>
          <cell r="AJ489">
            <v>0</v>
          </cell>
          <cell r="AK489">
            <v>1</v>
          </cell>
          <cell r="AL489">
            <v>30419</v>
          </cell>
          <cell r="AM489">
            <v>30474</v>
          </cell>
          <cell r="AN489">
            <v>0</v>
          </cell>
          <cell r="AO489">
            <v>0</v>
          </cell>
          <cell r="AP489">
            <v>0</v>
          </cell>
          <cell r="AQ489">
            <v>1</v>
          </cell>
          <cell r="AR489">
            <v>140</v>
          </cell>
          <cell r="AS489">
            <v>0</v>
          </cell>
          <cell r="AT489">
            <v>0</v>
          </cell>
          <cell r="AU489" t="str">
            <v>与孙静、严畯一起上阵，生命提高14%</v>
          </cell>
        </row>
        <row r="490">
          <cell r="AH490">
            <v>3037522</v>
          </cell>
          <cell r="AI490" t="str">
            <v>自知之明</v>
          </cell>
          <cell r="AJ490">
            <v>0</v>
          </cell>
          <cell r="AK490">
            <v>1</v>
          </cell>
          <cell r="AL490">
            <v>30375</v>
          </cell>
          <cell r="AM490">
            <v>30474</v>
          </cell>
          <cell r="AN490">
            <v>0</v>
          </cell>
          <cell r="AO490">
            <v>0</v>
          </cell>
          <cell r="AP490">
            <v>0</v>
          </cell>
          <cell r="AQ490">
            <v>1</v>
          </cell>
          <cell r="AR490">
            <v>140</v>
          </cell>
          <cell r="AS490">
            <v>0</v>
          </cell>
          <cell r="AT490">
            <v>0</v>
          </cell>
          <cell r="AU490" t="str">
            <v>与陆绩、严畯一起上阵，生命提高14%</v>
          </cell>
        </row>
        <row r="491">
          <cell r="AH491">
            <v>3037523</v>
          </cell>
          <cell r="AI491" t="str">
            <v>自知之明</v>
          </cell>
          <cell r="AJ491">
            <v>0</v>
          </cell>
          <cell r="AK491">
            <v>1</v>
          </cell>
          <cell r="AL491">
            <v>30375</v>
          </cell>
          <cell r="AM491">
            <v>30419</v>
          </cell>
          <cell r="AN491">
            <v>0</v>
          </cell>
          <cell r="AO491">
            <v>0</v>
          </cell>
          <cell r="AP491">
            <v>0</v>
          </cell>
          <cell r="AQ491">
            <v>1</v>
          </cell>
          <cell r="AR491">
            <v>140</v>
          </cell>
          <cell r="AS491">
            <v>0</v>
          </cell>
          <cell r="AT491">
            <v>0</v>
          </cell>
          <cell r="AU491" t="str">
            <v>与陆绩、孙静一起上阵，生命提高14%</v>
          </cell>
        </row>
        <row r="492">
          <cell r="AH492">
            <v>3037531</v>
          </cell>
          <cell r="AI492" t="str">
            <v>孝道为先</v>
          </cell>
          <cell r="AJ492">
            <v>0</v>
          </cell>
          <cell r="AK492">
            <v>1</v>
          </cell>
          <cell r="AL492">
            <v>20155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1</v>
          </cell>
          <cell r="AR492">
            <v>150</v>
          </cell>
          <cell r="AS492">
            <v>0</v>
          </cell>
          <cell r="AT492">
            <v>0</v>
          </cell>
          <cell r="AU492" t="str">
            <v>与徐庶一起上阵，生命提高15%</v>
          </cell>
        </row>
        <row r="493">
          <cell r="AH493">
            <v>3039711</v>
          </cell>
          <cell r="AI493" t="str">
            <v>姐妹相随</v>
          </cell>
          <cell r="AJ493">
            <v>0</v>
          </cell>
          <cell r="AK493">
            <v>1</v>
          </cell>
          <cell r="AL493">
            <v>30001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2</v>
          </cell>
          <cell r="AR493">
            <v>160</v>
          </cell>
          <cell r="AS493">
            <v>0</v>
          </cell>
          <cell r="AT493">
            <v>0</v>
          </cell>
          <cell r="AU493" t="str">
            <v>与孙坚一起上阵，攻击提高16%</v>
          </cell>
        </row>
        <row r="494">
          <cell r="AH494">
            <v>3039721</v>
          </cell>
          <cell r="AI494" t="str">
            <v>爱女心切</v>
          </cell>
          <cell r="AJ494">
            <v>0</v>
          </cell>
          <cell r="AK494">
            <v>1</v>
          </cell>
          <cell r="AL494">
            <v>30111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1</v>
          </cell>
          <cell r="AR494">
            <v>150</v>
          </cell>
          <cell r="AS494">
            <v>0</v>
          </cell>
          <cell r="AT494">
            <v>0</v>
          </cell>
          <cell r="AU494" t="str">
            <v>与孙尚香一起上阵，生命提高15%</v>
          </cell>
        </row>
        <row r="495">
          <cell r="AH495">
            <v>3039731</v>
          </cell>
          <cell r="AI495" t="str">
            <v>顺眼女婿</v>
          </cell>
          <cell r="AJ495">
            <v>0</v>
          </cell>
          <cell r="AK495">
            <v>1</v>
          </cell>
          <cell r="AL495">
            <v>20067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1</v>
          </cell>
          <cell r="AR495">
            <v>150</v>
          </cell>
          <cell r="AS495">
            <v>0</v>
          </cell>
          <cell r="AT495">
            <v>0</v>
          </cell>
          <cell r="AU495" t="str">
            <v>与刘备一起上阵，生命提高15%</v>
          </cell>
        </row>
        <row r="496">
          <cell r="AH496">
            <v>3040811</v>
          </cell>
          <cell r="AI496" t="str">
            <v>宅心仁厚</v>
          </cell>
          <cell r="AJ496">
            <v>0</v>
          </cell>
          <cell r="AK496">
            <v>1</v>
          </cell>
          <cell r="AL496">
            <v>30078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1</v>
          </cell>
          <cell r="AR496">
            <v>150</v>
          </cell>
          <cell r="AS496">
            <v>0</v>
          </cell>
          <cell r="AT496">
            <v>0</v>
          </cell>
          <cell r="AU496" t="str">
            <v>与陆逊一起上阵，生命提高15%</v>
          </cell>
        </row>
        <row r="497">
          <cell r="AH497">
            <v>3040821</v>
          </cell>
          <cell r="AI497" t="str">
            <v>辅国良相</v>
          </cell>
          <cell r="AJ497">
            <v>0</v>
          </cell>
          <cell r="AK497">
            <v>1</v>
          </cell>
          <cell r="AL497">
            <v>30441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</v>
          </cell>
          <cell r="AR497">
            <v>120</v>
          </cell>
          <cell r="AS497">
            <v>0</v>
          </cell>
          <cell r="AT497">
            <v>0</v>
          </cell>
          <cell r="AU497" t="str">
            <v>与步骘一起上阵，攻击提高12%</v>
          </cell>
        </row>
        <row r="498">
          <cell r="AH498">
            <v>3040822</v>
          </cell>
          <cell r="AI498" t="str">
            <v>辅国良相</v>
          </cell>
          <cell r="AJ498">
            <v>0</v>
          </cell>
          <cell r="AK498">
            <v>1</v>
          </cell>
          <cell r="AL498">
            <v>30408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2</v>
          </cell>
          <cell r="AR498">
            <v>120</v>
          </cell>
          <cell r="AS498">
            <v>0</v>
          </cell>
          <cell r="AT498">
            <v>0</v>
          </cell>
          <cell r="AU498" t="str">
            <v>与顾雍一起上阵，攻击提高12%</v>
          </cell>
        </row>
        <row r="499">
          <cell r="AH499">
            <v>3041911</v>
          </cell>
          <cell r="AI499" t="str">
            <v>攻其不备</v>
          </cell>
          <cell r="AJ499">
            <v>0</v>
          </cell>
          <cell r="AK499">
            <v>1</v>
          </cell>
          <cell r="AL499">
            <v>10364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2</v>
          </cell>
          <cell r="AR499">
            <v>120</v>
          </cell>
          <cell r="AS499">
            <v>0</v>
          </cell>
          <cell r="AT499">
            <v>0</v>
          </cell>
          <cell r="AU499" t="str">
            <v>与王朗一起上阵，攻击提高12%</v>
          </cell>
        </row>
        <row r="500">
          <cell r="AH500">
            <v>3041921</v>
          </cell>
          <cell r="AI500" t="str">
            <v>讨伐山越</v>
          </cell>
          <cell r="AJ500">
            <v>0</v>
          </cell>
          <cell r="AK500">
            <v>1</v>
          </cell>
          <cell r="AL500">
            <v>30452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2</v>
          </cell>
          <cell r="AR500">
            <v>120</v>
          </cell>
          <cell r="AS500">
            <v>0</v>
          </cell>
          <cell r="AT500">
            <v>0</v>
          </cell>
          <cell r="AU500" t="str">
            <v>与张承一起上阵，攻击提高12%</v>
          </cell>
        </row>
        <row r="501">
          <cell r="AH501">
            <v>3041922</v>
          </cell>
          <cell r="AI501" t="str">
            <v>讨伐山越</v>
          </cell>
          <cell r="AJ501">
            <v>0</v>
          </cell>
          <cell r="AK501">
            <v>1</v>
          </cell>
          <cell r="AL501">
            <v>30419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2</v>
          </cell>
          <cell r="AR501">
            <v>120</v>
          </cell>
          <cell r="AS501">
            <v>0</v>
          </cell>
          <cell r="AT501">
            <v>0</v>
          </cell>
          <cell r="AU501" t="str">
            <v>与孙静一起上阵，攻击提高12%</v>
          </cell>
        </row>
        <row r="502">
          <cell r="AH502">
            <v>3044111</v>
          </cell>
          <cell r="AI502" t="str">
            <v>多虑忧国</v>
          </cell>
          <cell r="AJ502">
            <v>0</v>
          </cell>
          <cell r="AK502">
            <v>1</v>
          </cell>
          <cell r="AL502">
            <v>30188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1</v>
          </cell>
          <cell r="AR502">
            <v>150</v>
          </cell>
          <cell r="AS502">
            <v>0</v>
          </cell>
          <cell r="AT502">
            <v>0</v>
          </cell>
          <cell r="AU502" t="str">
            <v>与张昭一起上阵，生命提高15%</v>
          </cell>
        </row>
        <row r="503">
          <cell r="AH503">
            <v>3045211</v>
          </cell>
          <cell r="AI503" t="str">
            <v>挥师北征</v>
          </cell>
          <cell r="AJ503">
            <v>0</v>
          </cell>
          <cell r="AK503">
            <v>1</v>
          </cell>
          <cell r="AL503">
            <v>30430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2</v>
          </cell>
          <cell r="AR503">
            <v>120</v>
          </cell>
          <cell r="AS503">
            <v>0</v>
          </cell>
          <cell r="AT503">
            <v>0</v>
          </cell>
          <cell r="AU503" t="str">
            <v>与孙韶一起上阵，攻击提高12%</v>
          </cell>
        </row>
        <row r="504">
          <cell r="AH504">
            <v>3045212</v>
          </cell>
          <cell r="AI504" t="str">
            <v>挥师北征</v>
          </cell>
          <cell r="AJ504">
            <v>0</v>
          </cell>
          <cell r="AK504">
            <v>1</v>
          </cell>
          <cell r="AL504">
            <v>30452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</v>
          </cell>
          <cell r="AR504">
            <v>120</v>
          </cell>
          <cell r="AS504">
            <v>0</v>
          </cell>
          <cell r="AT504">
            <v>0</v>
          </cell>
          <cell r="AU504" t="str">
            <v>与张承一起上阵，攻击提高12%</v>
          </cell>
        </row>
        <row r="505">
          <cell r="AH505">
            <v>3047411</v>
          </cell>
          <cell r="AI505" t="str">
            <v>出使西蜀</v>
          </cell>
          <cell r="AJ505">
            <v>0</v>
          </cell>
          <cell r="AK505">
            <v>1</v>
          </cell>
          <cell r="AL505">
            <v>20078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2</v>
          </cell>
          <cell r="AR505">
            <v>160</v>
          </cell>
          <cell r="AS505">
            <v>0</v>
          </cell>
          <cell r="AT505">
            <v>0</v>
          </cell>
          <cell r="AU505" t="str">
            <v>与诸葛亮一起上阵，攻击提高16%</v>
          </cell>
        </row>
        <row r="506">
          <cell r="AH506">
            <v>4019911</v>
          </cell>
          <cell r="AI506" t="str">
            <v>助纣为虐</v>
          </cell>
          <cell r="AJ506">
            <v>0</v>
          </cell>
          <cell r="AK506">
            <v>1</v>
          </cell>
          <cell r="AL506">
            <v>40144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2</v>
          </cell>
          <cell r="AR506">
            <v>150</v>
          </cell>
          <cell r="AS506">
            <v>0</v>
          </cell>
          <cell r="AT506">
            <v>0</v>
          </cell>
          <cell r="AU506" t="str">
            <v>与董卓一起上阵，攻击提高15%</v>
          </cell>
        </row>
        <row r="507">
          <cell r="AH507">
            <v>4019921</v>
          </cell>
          <cell r="AI507" t="str">
            <v>机关算尽</v>
          </cell>
          <cell r="AJ507">
            <v>0</v>
          </cell>
          <cell r="AK507">
            <v>1</v>
          </cell>
          <cell r="AL507">
            <v>40309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2</v>
          </cell>
          <cell r="AR507">
            <v>120</v>
          </cell>
          <cell r="AS507">
            <v>0</v>
          </cell>
          <cell r="AT507">
            <v>0</v>
          </cell>
          <cell r="AU507" t="str">
            <v>与王允一起上阵，攻击提高12%</v>
          </cell>
        </row>
        <row r="508">
          <cell r="AH508">
            <v>4019922</v>
          </cell>
          <cell r="AI508" t="str">
            <v>机关算尽</v>
          </cell>
          <cell r="AJ508">
            <v>0</v>
          </cell>
          <cell r="AK508">
            <v>1</v>
          </cell>
          <cell r="AL508">
            <v>40199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2</v>
          </cell>
          <cell r="AR508">
            <v>120</v>
          </cell>
          <cell r="AS508">
            <v>0</v>
          </cell>
          <cell r="AT508">
            <v>0</v>
          </cell>
          <cell r="AU508" t="str">
            <v>与李儒一起上阵，攻击提高12%</v>
          </cell>
        </row>
        <row r="509">
          <cell r="AH509">
            <v>4021011</v>
          </cell>
          <cell r="AI509" t="str">
            <v>大破黄巾</v>
          </cell>
          <cell r="AJ509">
            <v>0</v>
          </cell>
          <cell r="AK509">
            <v>1</v>
          </cell>
          <cell r="AL509">
            <v>40276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2</v>
          </cell>
          <cell r="AR509">
            <v>120</v>
          </cell>
          <cell r="AS509">
            <v>0</v>
          </cell>
          <cell r="AT509">
            <v>0</v>
          </cell>
          <cell r="AU509" t="str">
            <v>与张梁一起上阵，攻击提高12%</v>
          </cell>
        </row>
        <row r="510">
          <cell r="AH510">
            <v>4021012</v>
          </cell>
          <cell r="AI510" t="str">
            <v>大破黄巾</v>
          </cell>
          <cell r="AJ510">
            <v>0</v>
          </cell>
          <cell r="AK510">
            <v>1</v>
          </cell>
          <cell r="AL510">
            <v>40210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2</v>
          </cell>
          <cell r="AR510">
            <v>120</v>
          </cell>
          <cell r="AS510">
            <v>0</v>
          </cell>
          <cell r="AT510">
            <v>0</v>
          </cell>
          <cell r="AU510" t="str">
            <v>与皇甫嵩一起上阵，攻击提高12%</v>
          </cell>
        </row>
        <row r="511">
          <cell r="AH511">
            <v>4021021</v>
          </cell>
          <cell r="AI511" t="str">
            <v>朝廷倚重</v>
          </cell>
          <cell r="AJ511">
            <v>0</v>
          </cell>
          <cell r="AK511">
            <v>1</v>
          </cell>
          <cell r="AL511">
            <v>40254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3</v>
          </cell>
          <cell r="AR511">
            <v>120</v>
          </cell>
          <cell r="AS511">
            <v>0</v>
          </cell>
          <cell r="AT511">
            <v>0</v>
          </cell>
          <cell r="AU511" t="str">
            <v>与丁原一起上阵，防御提高12%</v>
          </cell>
        </row>
        <row r="512">
          <cell r="AH512">
            <v>4021022</v>
          </cell>
          <cell r="AI512" t="str">
            <v>朝廷倚重</v>
          </cell>
          <cell r="AJ512">
            <v>0</v>
          </cell>
          <cell r="AK512">
            <v>1</v>
          </cell>
          <cell r="AL512">
            <v>40210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3</v>
          </cell>
          <cell r="AR512">
            <v>120</v>
          </cell>
          <cell r="AS512">
            <v>0</v>
          </cell>
          <cell r="AT512">
            <v>0</v>
          </cell>
          <cell r="AU512" t="str">
            <v>与皇甫嵩一起上阵，防御提高12%</v>
          </cell>
        </row>
        <row r="513">
          <cell r="AH513">
            <v>4021031</v>
          </cell>
          <cell r="AI513" t="str">
            <v>汉室脊梁</v>
          </cell>
          <cell r="AJ513">
            <v>0</v>
          </cell>
          <cell r="AK513">
            <v>1</v>
          </cell>
          <cell r="AL513">
            <v>40133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1</v>
          </cell>
          <cell r="AR513">
            <v>150</v>
          </cell>
          <cell r="AS513">
            <v>0</v>
          </cell>
          <cell r="AT513">
            <v>0</v>
          </cell>
          <cell r="AU513" t="str">
            <v>与卢植一起上阵，生命提高15%</v>
          </cell>
        </row>
        <row r="514">
          <cell r="AH514">
            <v>4022111</v>
          </cell>
          <cell r="AI514" t="str">
            <v>联合抗曹</v>
          </cell>
          <cell r="AJ514">
            <v>0</v>
          </cell>
          <cell r="AK514">
            <v>1</v>
          </cell>
          <cell r="AL514">
            <v>40232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2</v>
          </cell>
          <cell r="AR514">
            <v>120</v>
          </cell>
          <cell r="AS514">
            <v>0</v>
          </cell>
          <cell r="AT514">
            <v>0</v>
          </cell>
          <cell r="AU514" t="str">
            <v>与张绣一起上阵，攻击提高12%</v>
          </cell>
        </row>
        <row r="515">
          <cell r="AH515">
            <v>4022112</v>
          </cell>
          <cell r="AI515" t="str">
            <v>联合抗曹</v>
          </cell>
          <cell r="AJ515">
            <v>0</v>
          </cell>
          <cell r="AK515">
            <v>1</v>
          </cell>
          <cell r="AL515">
            <v>40221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</v>
          </cell>
          <cell r="AR515">
            <v>120</v>
          </cell>
          <cell r="AS515">
            <v>0</v>
          </cell>
          <cell r="AT515">
            <v>0</v>
          </cell>
          <cell r="AU515" t="str">
            <v>与刘表一起上阵，攻击提高12%</v>
          </cell>
        </row>
        <row r="516">
          <cell r="AH516">
            <v>4022121</v>
          </cell>
          <cell r="AI516" t="str">
            <v>素有德政</v>
          </cell>
          <cell r="AJ516">
            <v>0</v>
          </cell>
          <cell r="AK516">
            <v>1</v>
          </cell>
          <cell r="AL516">
            <v>40430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1</v>
          </cell>
          <cell r="AR516">
            <v>120</v>
          </cell>
          <cell r="AS516">
            <v>0</v>
          </cell>
          <cell r="AT516">
            <v>0</v>
          </cell>
          <cell r="AU516" t="str">
            <v>与孔融一起上阵，生命提高12%</v>
          </cell>
        </row>
        <row r="517">
          <cell r="AH517">
            <v>4022122</v>
          </cell>
          <cell r="AI517" t="str">
            <v>素有德政</v>
          </cell>
          <cell r="AJ517">
            <v>0</v>
          </cell>
          <cell r="AK517">
            <v>1</v>
          </cell>
          <cell r="AL517">
            <v>40221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1</v>
          </cell>
          <cell r="AR517">
            <v>120</v>
          </cell>
          <cell r="AS517">
            <v>0</v>
          </cell>
          <cell r="AT517">
            <v>0</v>
          </cell>
          <cell r="AU517" t="str">
            <v>与刘表一起上阵，生命提高12%</v>
          </cell>
        </row>
        <row r="518">
          <cell r="AH518">
            <v>4023211</v>
          </cell>
          <cell r="AI518" t="str">
            <v>巧计连番</v>
          </cell>
          <cell r="AJ518">
            <v>0</v>
          </cell>
          <cell r="AK518">
            <v>1</v>
          </cell>
          <cell r="AL518">
            <v>10089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1</v>
          </cell>
          <cell r="AR518">
            <v>150</v>
          </cell>
          <cell r="AS518">
            <v>0</v>
          </cell>
          <cell r="AT518">
            <v>0</v>
          </cell>
          <cell r="AU518" t="str">
            <v>与贾诩一起上阵，生命提高15%</v>
          </cell>
        </row>
        <row r="519">
          <cell r="AH519">
            <v>4023221</v>
          </cell>
          <cell r="AI519" t="str">
            <v>枪王之争</v>
          </cell>
          <cell r="AJ519">
            <v>0</v>
          </cell>
          <cell r="AK519">
            <v>1</v>
          </cell>
          <cell r="AL519">
            <v>20023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2</v>
          </cell>
          <cell r="AR519">
            <v>150</v>
          </cell>
          <cell r="AS519">
            <v>0</v>
          </cell>
          <cell r="AT519">
            <v>0</v>
          </cell>
          <cell r="AU519" t="str">
            <v>与赵云一起上阵，攻击提高15%</v>
          </cell>
        </row>
        <row r="520">
          <cell r="AH520">
            <v>4024311</v>
          </cell>
          <cell r="AI520" t="str">
            <v>南北双雄</v>
          </cell>
          <cell r="AJ520">
            <v>0</v>
          </cell>
          <cell r="AK520">
            <v>1</v>
          </cell>
          <cell r="AL520">
            <v>40364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2</v>
          </cell>
          <cell r="AR520">
            <v>120</v>
          </cell>
          <cell r="AS520">
            <v>0</v>
          </cell>
          <cell r="AT520">
            <v>0</v>
          </cell>
          <cell r="AU520" t="str">
            <v>与张鲁一起上阵，攻击提高12%</v>
          </cell>
        </row>
        <row r="521">
          <cell r="AH521">
            <v>4024312</v>
          </cell>
          <cell r="AI521" t="str">
            <v>南北双雄</v>
          </cell>
          <cell r="AJ521">
            <v>0</v>
          </cell>
          <cell r="AK521">
            <v>1</v>
          </cell>
          <cell r="AL521">
            <v>40243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2</v>
          </cell>
          <cell r="AR521">
            <v>120</v>
          </cell>
          <cell r="AS521">
            <v>0</v>
          </cell>
          <cell r="AT521">
            <v>0</v>
          </cell>
          <cell r="AU521" t="str">
            <v>与马腾一起上阵，攻击提高12%</v>
          </cell>
        </row>
        <row r="522">
          <cell r="AH522">
            <v>4024321</v>
          </cell>
          <cell r="AI522" t="str">
            <v>西凉豪杰</v>
          </cell>
          <cell r="AJ522">
            <v>0</v>
          </cell>
          <cell r="AK522">
            <v>1</v>
          </cell>
          <cell r="AL522">
            <v>40441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1</v>
          </cell>
          <cell r="AR522">
            <v>120</v>
          </cell>
          <cell r="AS522">
            <v>0</v>
          </cell>
          <cell r="AT522">
            <v>0</v>
          </cell>
          <cell r="AU522" t="str">
            <v>与韩遂一起上阵，生命提高12%</v>
          </cell>
        </row>
        <row r="523">
          <cell r="AH523">
            <v>4024322</v>
          </cell>
          <cell r="AI523" t="str">
            <v>西凉豪杰</v>
          </cell>
          <cell r="AJ523">
            <v>0</v>
          </cell>
          <cell r="AK523">
            <v>1</v>
          </cell>
          <cell r="AL523">
            <v>40243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1</v>
          </cell>
          <cell r="AR523">
            <v>120</v>
          </cell>
          <cell r="AS523">
            <v>0</v>
          </cell>
          <cell r="AT523">
            <v>0</v>
          </cell>
          <cell r="AU523" t="str">
            <v>与马腾一起上阵，生命提高12%</v>
          </cell>
        </row>
        <row r="524">
          <cell r="AH524">
            <v>4025411</v>
          </cell>
          <cell r="AI524" t="str">
            <v>我儿威武</v>
          </cell>
          <cell r="AJ524">
            <v>0</v>
          </cell>
          <cell r="AK524">
            <v>1</v>
          </cell>
          <cell r="AL524">
            <v>40001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2</v>
          </cell>
          <cell r="AR524">
            <v>160</v>
          </cell>
          <cell r="AS524">
            <v>0</v>
          </cell>
          <cell r="AT524">
            <v>0</v>
          </cell>
          <cell r="AU524" t="str">
            <v>与吕布一起上阵，攻击提高16%</v>
          </cell>
        </row>
        <row r="525">
          <cell r="AH525">
            <v>4025421</v>
          </cell>
          <cell r="AI525" t="str">
            <v>良机易逝</v>
          </cell>
          <cell r="AJ525">
            <v>0</v>
          </cell>
          <cell r="AK525">
            <v>1</v>
          </cell>
          <cell r="AL525">
            <v>40474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1</v>
          </cell>
          <cell r="AR525">
            <v>100</v>
          </cell>
          <cell r="AS525">
            <v>0</v>
          </cell>
          <cell r="AT525">
            <v>0</v>
          </cell>
          <cell r="AU525" t="str">
            <v>与何进一起上阵，生命提高10%</v>
          </cell>
        </row>
        <row r="526">
          <cell r="AH526">
            <v>4025422</v>
          </cell>
          <cell r="AI526" t="str">
            <v>良机易逝</v>
          </cell>
          <cell r="AJ526">
            <v>0</v>
          </cell>
          <cell r="AK526">
            <v>1</v>
          </cell>
          <cell r="AL526">
            <v>40254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1</v>
          </cell>
          <cell r="AR526">
            <v>100</v>
          </cell>
          <cell r="AS526">
            <v>0</v>
          </cell>
          <cell r="AT526">
            <v>0</v>
          </cell>
          <cell r="AU526" t="str">
            <v>与丁原一起上阵，生命提高10%</v>
          </cell>
        </row>
        <row r="527">
          <cell r="AH527">
            <v>4026511</v>
          </cell>
          <cell r="AI527" t="str">
            <v>替天行道</v>
          </cell>
          <cell r="AJ527">
            <v>0</v>
          </cell>
          <cell r="AK527">
            <v>1</v>
          </cell>
          <cell r="AL527">
            <v>40188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1</v>
          </cell>
          <cell r="AR527">
            <v>150</v>
          </cell>
          <cell r="AS527">
            <v>0</v>
          </cell>
          <cell r="AT527">
            <v>0</v>
          </cell>
          <cell r="AU527" t="str">
            <v>与张角一起上阵，生命提高15%</v>
          </cell>
        </row>
        <row r="528">
          <cell r="AH528">
            <v>4026521</v>
          </cell>
          <cell r="AI528" t="str">
            <v>黄巾遗志</v>
          </cell>
          <cell r="AJ528">
            <v>0</v>
          </cell>
          <cell r="AK528">
            <v>1</v>
          </cell>
          <cell r="AL528">
            <v>40276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1</v>
          </cell>
          <cell r="AR528">
            <v>120</v>
          </cell>
          <cell r="AS528">
            <v>0</v>
          </cell>
          <cell r="AT528">
            <v>0</v>
          </cell>
          <cell r="AU528" t="str">
            <v>与张梁一起上阵，生命提高12%</v>
          </cell>
        </row>
        <row r="529">
          <cell r="AH529">
            <v>4026522</v>
          </cell>
          <cell r="AI529" t="str">
            <v>黄巾遗志</v>
          </cell>
          <cell r="AJ529">
            <v>0</v>
          </cell>
          <cell r="AK529">
            <v>1</v>
          </cell>
          <cell r="AL529">
            <v>40265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1</v>
          </cell>
          <cell r="AR529">
            <v>120</v>
          </cell>
          <cell r="AS529">
            <v>0</v>
          </cell>
          <cell r="AT529">
            <v>0</v>
          </cell>
          <cell r="AU529" t="str">
            <v>与张宝一起上阵，生命提高12%</v>
          </cell>
        </row>
        <row r="530">
          <cell r="AH530">
            <v>4026531</v>
          </cell>
          <cell r="AI530" t="str">
            <v>看我妖术</v>
          </cell>
          <cell r="AJ530">
            <v>0</v>
          </cell>
          <cell r="AK530">
            <v>1</v>
          </cell>
          <cell r="AL530">
            <v>20067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2</v>
          </cell>
          <cell r="AR530">
            <v>150</v>
          </cell>
          <cell r="AS530">
            <v>0</v>
          </cell>
          <cell r="AT530">
            <v>0</v>
          </cell>
          <cell r="AU530" t="str">
            <v>与刘备一起上阵，攻击提高15%</v>
          </cell>
        </row>
        <row r="531">
          <cell r="AH531">
            <v>4027611</v>
          </cell>
          <cell r="AI531" t="str">
            <v>各自为战</v>
          </cell>
          <cell r="AJ531">
            <v>0</v>
          </cell>
          <cell r="AK531">
            <v>1</v>
          </cell>
          <cell r="AL531">
            <v>40320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2</v>
          </cell>
          <cell r="AR531">
            <v>120</v>
          </cell>
          <cell r="AS531">
            <v>0</v>
          </cell>
          <cell r="AT531">
            <v>0</v>
          </cell>
          <cell r="AU531" t="str">
            <v>与张燕一起上阵，攻击提高12%</v>
          </cell>
        </row>
        <row r="532">
          <cell r="AH532">
            <v>4027612</v>
          </cell>
          <cell r="AI532" t="str">
            <v>各自为战</v>
          </cell>
          <cell r="AJ532">
            <v>0</v>
          </cell>
          <cell r="AK532">
            <v>1</v>
          </cell>
          <cell r="AL532">
            <v>40276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2</v>
          </cell>
          <cell r="AR532">
            <v>120</v>
          </cell>
          <cell r="AS532">
            <v>0</v>
          </cell>
          <cell r="AT532">
            <v>0</v>
          </cell>
          <cell r="AU532" t="str">
            <v>与张梁一起上阵，攻击提高12%</v>
          </cell>
        </row>
        <row r="533">
          <cell r="AH533">
            <v>4028711</v>
          </cell>
          <cell r="AI533" t="str">
            <v>驱虎吞狼</v>
          </cell>
          <cell r="AJ533">
            <v>0</v>
          </cell>
          <cell r="AK533">
            <v>1</v>
          </cell>
          <cell r="AL533">
            <v>30001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2</v>
          </cell>
          <cell r="AR533">
            <v>160</v>
          </cell>
          <cell r="AS533">
            <v>0</v>
          </cell>
          <cell r="AT533">
            <v>0</v>
          </cell>
          <cell r="AU533" t="str">
            <v>与孙坚一起上阵，攻击提高16%</v>
          </cell>
        </row>
        <row r="534">
          <cell r="AH534">
            <v>4028721</v>
          </cell>
          <cell r="AI534" t="str">
            <v>心腹大将</v>
          </cell>
          <cell r="AJ534">
            <v>0</v>
          </cell>
          <cell r="AK534">
            <v>1</v>
          </cell>
          <cell r="AL534">
            <v>40386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1</v>
          </cell>
          <cell r="AR534">
            <v>120</v>
          </cell>
          <cell r="AS534">
            <v>0</v>
          </cell>
          <cell r="AT534">
            <v>0</v>
          </cell>
          <cell r="AU534" t="str">
            <v>与纪灵一起上阵，生命提高12%</v>
          </cell>
        </row>
        <row r="535">
          <cell r="AH535">
            <v>4028722</v>
          </cell>
          <cell r="AI535" t="str">
            <v>心腹大将</v>
          </cell>
          <cell r="AJ535">
            <v>0</v>
          </cell>
          <cell r="AK535">
            <v>1</v>
          </cell>
          <cell r="AL535">
            <v>40287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1</v>
          </cell>
          <cell r="AR535">
            <v>120</v>
          </cell>
          <cell r="AS535">
            <v>0</v>
          </cell>
          <cell r="AT535">
            <v>0</v>
          </cell>
          <cell r="AU535" t="str">
            <v>与袁术一起上阵，生命提高12%</v>
          </cell>
        </row>
        <row r="536">
          <cell r="AH536">
            <v>4028731</v>
          </cell>
          <cell r="AI536" t="str">
            <v>兄弟争雄</v>
          </cell>
          <cell r="AJ536">
            <v>0</v>
          </cell>
          <cell r="AK536">
            <v>1</v>
          </cell>
          <cell r="AL536">
            <v>40012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1</v>
          </cell>
          <cell r="AR536">
            <v>150</v>
          </cell>
          <cell r="AS536">
            <v>0</v>
          </cell>
          <cell r="AT536">
            <v>0</v>
          </cell>
          <cell r="AU536" t="str">
            <v>与袁绍一起上阵，生命提高15%</v>
          </cell>
        </row>
        <row r="537">
          <cell r="AH537">
            <v>4030911</v>
          </cell>
          <cell r="AI537" t="str">
            <v>美人之计</v>
          </cell>
          <cell r="AJ537">
            <v>0</v>
          </cell>
          <cell r="AK537">
            <v>1</v>
          </cell>
          <cell r="AL537">
            <v>40023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1</v>
          </cell>
          <cell r="AR537">
            <v>150</v>
          </cell>
          <cell r="AS537">
            <v>0</v>
          </cell>
          <cell r="AT537">
            <v>0</v>
          </cell>
          <cell r="AU537" t="str">
            <v>与貂蝉一起上阵，生命提高15%</v>
          </cell>
        </row>
        <row r="538">
          <cell r="AH538">
            <v>4030921</v>
          </cell>
          <cell r="AI538" t="str">
            <v>忠贞气节</v>
          </cell>
          <cell r="AJ538">
            <v>0</v>
          </cell>
          <cell r="AK538">
            <v>1</v>
          </cell>
          <cell r="AL538">
            <v>40485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3</v>
          </cell>
          <cell r="AR538">
            <v>100</v>
          </cell>
          <cell r="AS538">
            <v>0</v>
          </cell>
          <cell r="AT538">
            <v>0</v>
          </cell>
          <cell r="AU538" t="str">
            <v>与汉献帝一起上阵，防御提高10%</v>
          </cell>
        </row>
        <row r="539">
          <cell r="AH539">
            <v>4030922</v>
          </cell>
          <cell r="AI539" t="str">
            <v>忠贞气节</v>
          </cell>
          <cell r="AJ539">
            <v>0</v>
          </cell>
          <cell r="AK539">
            <v>1</v>
          </cell>
          <cell r="AL539">
            <v>40309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3</v>
          </cell>
          <cell r="AR539">
            <v>100</v>
          </cell>
          <cell r="AS539">
            <v>0</v>
          </cell>
          <cell r="AT539">
            <v>0</v>
          </cell>
          <cell r="AU539" t="str">
            <v>与王允一起上阵，防御提高10%</v>
          </cell>
        </row>
        <row r="540">
          <cell r="AH540">
            <v>4032011</v>
          </cell>
          <cell r="AI540" t="str">
            <v>割据一方</v>
          </cell>
          <cell r="AJ540">
            <v>0</v>
          </cell>
          <cell r="AK540">
            <v>1</v>
          </cell>
          <cell r="AL540">
            <v>40419</v>
          </cell>
          <cell r="AM540">
            <v>40408</v>
          </cell>
          <cell r="AN540">
            <v>0</v>
          </cell>
          <cell r="AO540">
            <v>0</v>
          </cell>
          <cell r="AP540">
            <v>0</v>
          </cell>
          <cell r="AQ540">
            <v>1</v>
          </cell>
          <cell r="AR540">
            <v>140</v>
          </cell>
          <cell r="AS540">
            <v>0</v>
          </cell>
          <cell r="AT540">
            <v>0</v>
          </cell>
          <cell r="AU540" t="str">
            <v>与严白虎、刘虞一起上阵，生命提高14%</v>
          </cell>
        </row>
        <row r="541">
          <cell r="AH541">
            <v>4032012</v>
          </cell>
          <cell r="AI541" t="str">
            <v>割据一方</v>
          </cell>
          <cell r="AJ541">
            <v>0</v>
          </cell>
          <cell r="AK541">
            <v>1</v>
          </cell>
          <cell r="AL541">
            <v>40320</v>
          </cell>
          <cell r="AM541">
            <v>40408</v>
          </cell>
          <cell r="AN541">
            <v>0</v>
          </cell>
          <cell r="AO541">
            <v>0</v>
          </cell>
          <cell r="AP541">
            <v>0</v>
          </cell>
          <cell r="AQ541">
            <v>1</v>
          </cell>
          <cell r="AR541">
            <v>140</v>
          </cell>
          <cell r="AS541">
            <v>0</v>
          </cell>
          <cell r="AT541">
            <v>0</v>
          </cell>
          <cell r="AU541" t="str">
            <v>与张燕、刘虞一起上阵，生命提高14%</v>
          </cell>
        </row>
        <row r="542">
          <cell r="AH542">
            <v>4032013</v>
          </cell>
          <cell r="AI542" t="str">
            <v>割据一方</v>
          </cell>
          <cell r="AJ542">
            <v>0</v>
          </cell>
          <cell r="AK542">
            <v>1</v>
          </cell>
          <cell r="AL542">
            <v>40320</v>
          </cell>
          <cell r="AM542">
            <v>40419</v>
          </cell>
          <cell r="AN542">
            <v>0</v>
          </cell>
          <cell r="AO542">
            <v>0</v>
          </cell>
          <cell r="AP542">
            <v>0</v>
          </cell>
          <cell r="AQ542">
            <v>1</v>
          </cell>
          <cell r="AR542">
            <v>140</v>
          </cell>
          <cell r="AS542">
            <v>0</v>
          </cell>
          <cell r="AT542">
            <v>0</v>
          </cell>
          <cell r="AU542" t="str">
            <v>与张燕、严白虎一起上阵，生命提高14%</v>
          </cell>
        </row>
        <row r="543">
          <cell r="AH543">
            <v>4032021</v>
          </cell>
          <cell r="AI543" t="str">
            <v>豪杰善终</v>
          </cell>
          <cell r="AJ543">
            <v>0</v>
          </cell>
          <cell r="AK543">
            <v>1</v>
          </cell>
          <cell r="AL543">
            <v>40364</v>
          </cell>
          <cell r="AM543">
            <v>40441</v>
          </cell>
          <cell r="AN543">
            <v>0</v>
          </cell>
          <cell r="AO543">
            <v>0</v>
          </cell>
          <cell r="AP543">
            <v>0</v>
          </cell>
          <cell r="AQ543">
            <v>1</v>
          </cell>
          <cell r="AR543">
            <v>140</v>
          </cell>
          <cell r="AS543">
            <v>0</v>
          </cell>
          <cell r="AT543">
            <v>0</v>
          </cell>
          <cell r="AU543" t="str">
            <v>与张鲁、韩遂一起上阵，生命提高14%</v>
          </cell>
        </row>
        <row r="544">
          <cell r="AH544">
            <v>4032022</v>
          </cell>
          <cell r="AI544" t="str">
            <v>豪杰善终</v>
          </cell>
          <cell r="AJ544">
            <v>0</v>
          </cell>
          <cell r="AK544">
            <v>1</v>
          </cell>
          <cell r="AL544">
            <v>40320</v>
          </cell>
          <cell r="AM544">
            <v>40441</v>
          </cell>
          <cell r="AN544">
            <v>0</v>
          </cell>
          <cell r="AO544">
            <v>0</v>
          </cell>
          <cell r="AP544">
            <v>0</v>
          </cell>
          <cell r="AQ544">
            <v>1</v>
          </cell>
          <cell r="AR544">
            <v>140</v>
          </cell>
          <cell r="AS544">
            <v>0</v>
          </cell>
          <cell r="AT544">
            <v>0</v>
          </cell>
          <cell r="AU544" t="str">
            <v>与张燕、韩遂一起上阵，生命提高14%</v>
          </cell>
        </row>
        <row r="545">
          <cell r="AH545">
            <v>4032023</v>
          </cell>
          <cell r="AI545" t="str">
            <v>豪杰善终</v>
          </cell>
          <cell r="AJ545">
            <v>0</v>
          </cell>
          <cell r="AK545">
            <v>1</v>
          </cell>
          <cell r="AL545">
            <v>40320</v>
          </cell>
          <cell r="AM545">
            <v>40364</v>
          </cell>
          <cell r="AN545">
            <v>0</v>
          </cell>
          <cell r="AO545">
            <v>0</v>
          </cell>
          <cell r="AP545">
            <v>0</v>
          </cell>
          <cell r="AQ545">
            <v>1</v>
          </cell>
          <cell r="AR545">
            <v>140</v>
          </cell>
          <cell r="AS545">
            <v>0</v>
          </cell>
          <cell r="AT545">
            <v>0</v>
          </cell>
          <cell r="AU545" t="str">
            <v>与张燕、张鲁一起上阵，生命提高14%</v>
          </cell>
        </row>
        <row r="546">
          <cell r="AH546">
            <v>4036411</v>
          </cell>
          <cell r="AI546" t="str">
            <v>心怀黎民</v>
          </cell>
          <cell r="AJ546">
            <v>0</v>
          </cell>
          <cell r="AK546">
            <v>1</v>
          </cell>
          <cell r="AL546">
            <v>40408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2</v>
          </cell>
          <cell r="AR546">
            <v>120</v>
          </cell>
          <cell r="AS546">
            <v>0</v>
          </cell>
          <cell r="AT546">
            <v>0</v>
          </cell>
          <cell r="AU546" t="str">
            <v>与刘虞一起上阵，攻击提高12%</v>
          </cell>
        </row>
        <row r="547">
          <cell r="AH547">
            <v>4036412</v>
          </cell>
          <cell r="AI547" t="str">
            <v>心怀黎民</v>
          </cell>
          <cell r="AJ547">
            <v>0</v>
          </cell>
          <cell r="AK547">
            <v>1</v>
          </cell>
          <cell r="AL547">
            <v>40364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2</v>
          </cell>
          <cell r="AR547">
            <v>120</v>
          </cell>
          <cell r="AS547">
            <v>0</v>
          </cell>
          <cell r="AT547">
            <v>0</v>
          </cell>
          <cell r="AU547" t="str">
            <v>与张鲁一起上阵，攻击提高12%</v>
          </cell>
        </row>
        <row r="548">
          <cell r="AH548">
            <v>4038611</v>
          </cell>
          <cell r="AI548" t="str">
            <v>长刀霍霍</v>
          </cell>
          <cell r="AJ548">
            <v>0</v>
          </cell>
          <cell r="AK548">
            <v>1</v>
          </cell>
          <cell r="AL548">
            <v>40419</v>
          </cell>
          <cell r="AM548">
            <v>0</v>
          </cell>
          <cell r="AN548">
            <v>0</v>
          </cell>
          <cell r="AO548">
            <v>0</v>
          </cell>
          <cell r="AP548">
            <v>0</v>
          </cell>
          <cell r="AQ548">
            <v>2</v>
          </cell>
          <cell r="AR548">
            <v>120</v>
          </cell>
          <cell r="AS548">
            <v>0</v>
          </cell>
          <cell r="AT548">
            <v>0</v>
          </cell>
          <cell r="AU548" t="str">
            <v>与严白虎一起上阵，攻击提高12%</v>
          </cell>
        </row>
        <row r="549">
          <cell r="AH549">
            <v>4038612</v>
          </cell>
          <cell r="AI549" t="str">
            <v>长刀霍霍</v>
          </cell>
          <cell r="AJ549">
            <v>0</v>
          </cell>
          <cell r="AK549">
            <v>1</v>
          </cell>
          <cell r="AL549">
            <v>40386</v>
          </cell>
          <cell r="AM549">
            <v>0</v>
          </cell>
          <cell r="AN549">
            <v>0</v>
          </cell>
          <cell r="AO549">
            <v>0</v>
          </cell>
          <cell r="AP549">
            <v>0</v>
          </cell>
          <cell r="AQ549">
            <v>2</v>
          </cell>
          <cell r="AR549">
            <v>120</v>
          </cell>
          <cell r="AS549">
            <v>0</v>
          </cell>
          <cell r="AT549">
            <v>0</v>
          </cell>
          <cell r="AU549" t="str">
            <v>与纪灵一起上阵，攻击提高12%</v>
          </cell>
        </row>
        <row r="550">
          <cell r="AH550">
            <v>4038621</v>
          </cell>
          <cell r="AI550" t="str">
            <v>联军大将</v>
          </cell>
          <cell r="AJ550">
            <v>0</v>
          </cell>
          <cell r="AK550">
            <v>1</v>
          </cell>
          <cell r="AL550">
            <v>40397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2</v>
          </cell>
          <cell r="AR550">
            <v>120</v>
          </cell>
          <cell r="AS550">
            <v>0</v>
          </cell>
          <cell r="AT550">
            <v>0</v>
          </cell>
          <cell r="AU550" t="str">
            <v>与潘凤一起上阵，攻击提高12%</v>
          </cell>
        </row>
        <row r="551">
          <cell r="AH551">
            <v>4038622</v>
          </cell>
          <cell r="AI551" t="str">
            <v>联军大将</v>
          </cell>
          <cell r="AJ551">
            <v>0</v>
          </cell>
          <cell r="AK551">
            <v>1</v>
          </cell>
          <cell r="AL551">
            <v>40386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2</v>
          </cell>
          <cell r="AR551">
            <v>120</v>
          </cell>
          <cell r="AS551">
            <v>0</v>
          </cell>
          <cell r="AT551">
            <v>0</v>
          </cell>
          <cell r="AU551" t="str">
            <v>与纪灵一起上阵，攻击提高12%</v>
          </cell>
        </row>
        <row r="552">
          <cell r="AH552">
            <v>4039711</v>
          </cell>
          <cell r="AI552" t="str">
            <v>各为其主</v>
          </cell>
          <cell r="AJ552">
            <v>0</v>
          </cell>
          <cell r="AK552">
            <v>1</v>
          </cell>
          <cell r="AL552">
            <v>40122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1</v>
          </cell>
          <cell r="AR552">
            <v>150</v>
          </cell>
          <cell r="AS552">
            <v>0</v>
          </cell>
          <cell r="AT552">
            <v>0</v>
          </cell>
          <cell r="AU552" t="str">
            <v>与文丑一起上阵，生命提高15%</v>
          </cell>
        </row>
        <row r="553">
          <cell r="AH553">
            <v>4039721</v>
          </cell>
          <cell r="AI553" t="str">
            <v>一刀两段</v>
          </cell>
          <cell r="AJ553">
            <v>0</v>
          </cell>
          <cell r="AK553">
            <v>1</v>
          </cell>
          <cell r="AL553">
            <v>40155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2</v>
          </cell>
          <cell r="AR553">
            <v>150</v>
          </cell>
          <cell r="AS553">
            <v>0</v>
          </cell>
          <cell r="AT553">
            <v>0</v>
          </cell>
          <cell r="AU553" t="str">
            <v>与华雄一起上阵，攻击提高15%</v>
          </cell>
        </row>
        <row r="554">
          <cell r="AH554">
            <v>4040811</v>
          </cell>
          <cell r="AI554" t="str">
            <v>汉室宗亲</v>
          </cell>
          <cell r="AJ554">
            <v>0</v>
          </cell>
          <cell r="AK554">
            <v>1</v>
          </cell>
          <cell r="AL554">
            <v>20067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1</v>
          </cell>
          <cell r="AR554">
            <v>150</v>
          </cell>
          <cell r="AS554">
            <v>0</v>
          </cell>
          <cell r="AT554">
            <v>0</v>
          </cell>
          <cell r="AU554" t="str">
            <v>与刘备一起上阵，生命提高15%</v>
          </cell>
        </row>
        <row r="555">
          <cell r="AH555">
            <v>4041911</v>
          </cell>
          <cell r="AI555" t="str">
            <v>江东二虎</v>
          </cell>
          <cell r="AJ555">
            <v>0</v>
          </cell>
          <cell r="AK555">
            <v>1</v>
          </cell>
          <cell r="AL555">
            <v>30012</v>
          </cell>
          <cell r="AM555">
            <v>0</v>
          </cell>
          <cell r="AN555">
            <v>0</v>
          </cell>
          <cell r="AO555">
            <v>0</v>
          </cell>
          <cell r="AP555">
            <v>0</v>
          </cell>
          <cell r="AQ555">
            <v>2</v>
          </cell>
          <cell r="AR555">
            <v>150</v>
          </cell>
          <cell r="AS555">
            <v>0</v>
          </cell>
          <cell r="AT555">
            <v>0</v>
          </cell>
          <cell r="AU555" t="str">
            <v>与孙策一起上阵，攻击提高15%</v>
          </cell>
        </row>
        <row r="556">
          <cell r="AH556">
            <v>4044111</v>
          </cell>
          <cell r="AI556" t="str">
            <v>多年故交</v>
          </cell>
          <cell r="AJ556">
            <v>0</v>
          </cell>
          <cell r="AK556">
            <v>1</v>
          </cell>
          <cell r="AL556">
            <v>10375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2</v>
          </cell>
          <cell r="AR556">
            <v>120</v>
          </cell>
          <cell r="AS556">
            <v>0</v>
          </cell>
          <cell r="AT556">
            <v>0</v>
          </cell>
          <cell r="AU556" t="str">
            <v>与钟繇一起上阵，攻击提高12%</v>
          </cell>
        </row>
        <row r="557">
          <cell r="AH557">
            <v>4044112</v>
          </cell>
          <cell r="AI557" t="str">
            <v>多年故交</v>
          </cell>
          <cell r="AJ557">
            <v>0</v>
          </cell>
          <cell r="AK557">
            <v>1</v>
          </cell>
          <cell r="AL557">
            <v>40441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2</v>
          </cell>
          <cell r="AR557">
            <v>120</v>
          </cell>
          <cell r="AS557">
            <v>0</v>
          </cell>
          <cell r="AT557">
            <v>0</v>
          </cell>
          <cell r="AU557" t="str">
            <v>与韩遂一起上阵，攻击提高12%</v>
          </cell>
        </row>
        <row r="558">
          <cell r="AH558">
            <v>1026511</v>
          </cell>
          <cell r="AI558" t="str">
            <v>敬重大哥</v>
          </cell>
          <cell r="AJ558">
            <v>0</v>
          </cell>
          <cell r="AK558">
            <v>1</v>
          </cell>
          <cell r="AL558">
            <v>10210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1</v>
          </cell>
          <cell r="AR558">
            <v>140</v>
          </cell>
          <cell r="AS558">
            <v>0</v>
          </cell>
          <cell r="AT558">
            <v>0</v>
          </cell>
          <cell r="AU558" t="str">
            <v>与曹丕一起上阵，生命提高14%</v>
          </cell>
        </row>
        <row r="559">
          <cell r="AH559">
            <v>1046311</v>
          </cell>
          <cell r="AI559" t="str">
            <v>二女争宠</v>
          </cell>
          <cell r="AJ559">
            <v>0</v>
          </cell>
          <cell r="AK559">
            <v>1</v>
          </cell>
          <cell r="AL559">
            <v>10188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2</v>
          </cell>
          <cell r="AR559">
            <v>140</v>
          </cell>
          <cell r="AS559">
            <v>0</v>
          </cell>
          <cell r="AT559">
            <v>0</v>
          </cell>
          <cell r="AU559" t="str">
            <v>与甄姬一起上阵，攻击提高14%</v>
          </cell>
        </row>
        <row r="560">
          <cell r="AH560">
            <v>1050711</v>
          </cell>
          <cell r="AI560" t="str">
            <v>孤城不倾</v>
          </cell>
          <cell r="AJ560">
            <v>0</v>
          </cell>
          <cell r="AK560">
            <v>1</v>
          </cell>
          <cell r="AL560">
            <v>20342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3</v>
          </cell>
          <cell r="AR560">
            <v>110</v>
          </cell>
          <cell r="AS560">
            <v>0</v>
          </cell>
          <cell r="AT560">
            <v>0</v>
          </cell>
          <cell r="AU560" t="str">
            <v>与霍峻一起上阵，防御提高11%</v>
          </cell>
        </row>
        <row r="561">
          <cell r="AH561">
            <v>1050712</v>
          </cell>
          <cell r="AI561" t="str">
            <v>孤城不倾</v>
          </cell>
          <cell r="AJ561">
            <v>0</v>
          </cell>
          <cell r="AK561">
            <v>1</v>
          </cell>
          <cell r="AL561">
            <v>10507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3</v>
          </cell>
          <cell r="AR561">
            <v>110</v>
          </cell>
          <cell r="AS561">
            <v>0</v>
          </cell>
          <cell r="AT561">
            <v>0</v>
          </cell>
          <cell r="AU561" t="str">
            <v>与郝昭一起上阵，防御提高11%</v>
          </cell>
        </row>
        <row r="562">
          <cell r="AH562">
            <v>2035311</v>
          </cell>
          <cell r="AI562" t="str">
            <v>身在曹营</v>
          </cell>
          <cell r="AJ562">
            <v>0</v>
          </cell>
          <cell r="AK562">
            <v>1</v>
          </cell>
          <cell r="AL562">
            <v>20155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1</v>
          </cell>
          <cell r="AR562">
            <v>150</v>
          </cell>
          <cell r="AS562">
            <v>0</v>
          </cell>
          <cell r="AT562">
            <v>0</v>
          </cell>
          <cell r="AU562" t="str">
            <v>与徐庶一起上阵，生命提高15%</v>
          </cell>
        </row>
        <row r="563">
          <cell r="AH563">
            <v>2039711</v>
          </cell>
          <cell r="AI563" t="str">
            <v>远近闻名</v>
          </cell>
          <cell r="AJ563">
            <v>0</v>
          </cell>
          <cell r="AK563">
            <v>1</v>
          </cell>
          <cell r="AL563">
            <v>10386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1</v>
          </cell>
          <cell r="AR563">
            <v>110</v>
          </cell>
          <cell r="AS563">
            <v>0</v>
          </cell>
          <cell r="AT563">
            <v>0</v>
          </cell>
          <cell r="AU563" t="str">
            <v>与华歆一起上阵，生命提高11%</v>
          </cell>
        </row>
        <row r="564">
          <cell r="AH564">
            <v>2039712</v>
          </cell>
          <cell r="AI564" t="str">
            <v>远近闻名</v>
          </cell>
          <cell r="AJ564">
            <v>0</v>
          </cell>
          <cell r="AK564">
            <v>1</v>
          </cell>
          <cell r="AL564">
            <v>20397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1</v>
          </cell>
          <cell r="AR564">
            <v>110</v>
          </cell>
          <cell r="AS564">
            <v>0</v>
          </cell>
          <cell r="AT564">
            <v>0</v>
          </cell>
          <cell r="AU564" t="str">
            <v>与许靖一起上阵，生命提高11%</v>
          </cell>
        </row>
        <row r="565">
          <cell r="AH565">
            <v>3025411</v>
          </cell>
          <cell r="AI565" t="str">
            <v>杀身卫主</v>
          </cell>
          <cell r="AJ565">
            <v>0</v>
          </cell>
          <cell r="AK565">
            <v>1</v>
          </cell>
          <cell r="AL565">
            <v>30265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3</v>
          </cell>
          <cell r="AR565">
            <v>110</v>
          </cell>
          <cell r="AS565">
            <v>0</v>
          </cell>
          <cell r="AT565">
            <v>0</v>
          </cell>
          <cell r="AU565" t="str">
            <v>与陈武一起上阵，防御提高11%</v>
          </cell>
        </row>
        <row r="566">
          <cell r="AH566">
            <v>3025412</v>
          </cell>
          <cell r="AI566" t="str">
            <v>杀身卫主</v>
          </cell>
          <cell r="AJ566">
            <v>0</v>
          </cell>
          <cell r="AK566">
            <v>1</v>
          </cell>
          <cell r="AL566">
            <v>30254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3</v>
          </cell>
          <cell r="AR566">
            <v>110</v>
          </cell>
          <cell r="AS566">
            <v>0</v>
          </cell>
          <cell r="AT566">
            <v>0</v>
          </cell>
          <cell r="AU566" t="str">
            <v>与董袭一起上阵，防御提高11%</v>
          </cell>
        </row>
        <row r="567">
          <cell r="AH567">
            <v>3036411</v>
          </cell>
          <cell r="AI567" t="str">
            <v>直言进谏</v>
          </cell>
          <cell r="AJ567">
            <v>0</v>
          </cell>
          <cell r="AK567">
            <v>1</v>
          </cell>
          <cell r="AL567">
            <v>40089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2</v>
          </cell>
          <cell r="AR567">
            <v>140</v>
          </cell>
          <cell r="AS567">
            <v>0</v>
          </cell>
          <cell r="AT567">
            <v>0</v>
          </cell>
          <cell r="AU567" t="str">
            <v>与田丰一起上阵，攻击提高14%</v>
          </cell>
        </row>
        <row r="568">
          <cell r="AH568">
            <v>4033111</v>
          </cell>
          <cell r="AI568" t="str">
            <v>心向曹公</v>
          </cell>
          <cell r="AJ568">
            <v>0</v>
          </cell>
          <cell r="AK568">
            <v>1</v>
          </cell>
          <cell r="AL568">
            <v>10529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1</v>
          </cell>
          <cell r="AR568">
            <v>100</v>
          </cell>
          <cell r="AS568">
            <v>0</v>
          </cell>
          <cell r="AT568">
            <v>0</v>
          </cell>
          <cell r="AU568" t="str">
            <v>与蔡瑁一起上阵，生命提高10%</v>
          </cell>
        </row>
        <row r="569">
          <cell r="AH569">
            <v>4033112</v>
          </cell>
          <cell r="AI569" t="str">
            <v>心向曹公</v>
          </cell>
          <cell r="AJ569">
            <v>0</v>
          </cell>
          <cell r="AK569">
            <v>1</v>
          </cell>
          <cell r="AL569">
            <v>40331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1</v>
          </cell>
          <cell r="AR569">
            <v>100</v>
          </cell>
          <cell r="AS569">
            <v>0</v>
          </cell>
          <cell r="AT569">
            <v>0</v>
          </cell>
          <cell r="AU569" t="str">
            <v>与蒯越一起上阵，生命提高10%</v>
          </cell>
        </row>
        <row r="570">
          <cell r="AH570">
            <v>4033121</v>
          </cell>
          <cell r="AI570" t="str">
            <v>兄弟多谋</v>
          </cell>
          <cell r="AJ570">
            <v>0</v>
          </cell>
          <cell r="AK570">
            <v>1</v>
          </cell>
          <cell r="AL570">
            <v>40375</v>
          </cell>
          <cell r="AM570">
            <v>0</v>
          </cell>
          <cell r="AN570">
            <v>0</v>
          </cell>
          <cell r="AO570">
            <v>0</v>
          </cell>
          <cell r="AP570">
            <v>0</v>
          </cell>
          <cell r="AQ570">
            <v>2</v>
          </cell>
          <cell r="AR570">
            <v>110</v>
          </cell>
          <cell r="AS570">
            <v>0</v>
          </cell>
          <cell r="AT570">
            <v>0</v>
          </cell>
          <cell r="AU570" t="str">
            <v>与蒯良一起上阵，攻击提高11%</v>
          </cell>
        </row>
        <row r="571">
          <cell r="AH571">
            <v>4033122</v>
          </cell>
          <cell r="AI571" t="str">
            <v>兄弟多谋</v>
          </cell>
          <cell r="AJ571">
            <v>0</v>
          </cell>
          <cell r="AK571">
            <v>1</v>
          </cell>
          <cell r="AL571">
            <v>40331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2</v>
          </cell>
          <cell r="AR571">
            <v>110</v>
          </cell>
          <cell r="AS571">
            <v>0</v>
          </cell>
          <cell r="AT571">
            <v>0</v>
          </cell>
          <cell r="AU571" t="str">
            <v>与蒯越一起上阵，攻击提高11%</v>
          </cell>
        </row>
        <row r="572">
          <cell r="AH572">
            <v>4034211</v>
          </cell>
          <cell r="AI572" t="str">
            <v>痛失虎将</v>
          </cell>
          <cell r="AJ572">
            <v>0</v>
          </cell>
          <cell r="AK572">
            <v>1</v>
          </cell>
          <cell r="AL572">
            <v>30034</v>
          </cell>
          <cell r="AM572">
            <v>0</v>
          </cell>
          <cell r="AN572">
            <v>0</v>
          </cell>
          <cell r="AO572">
            <v>0</v>
          </cell>
          <cell r="AP572">
            <v>0</v>
          </cell>
          <cell r="AQ572">
            <v>1</v>
          </cell>
          <cell r="AR572">
            <v>150</v>
          </cell>
          <cell r="AS572">
            <v>0</v>
          </cell>
          <cell r="AT572">
            <v>0</v>
          </cell>
          <cell r="AU572" t="str">
            <v>与太史慈一起上阵，生命提高15%</v>
          </cell>
        </row>
        <row r="573">
          <cell r="AH573">
            <v>4045211</v>
          </cell>
          <cell r="AI573" t="str">
            <v>可怜帝后</v>
          </cell>
          <cell r="AJ573">
            <v>0</v>
          </cell>
          <cell r="AK573">
            <v>1</v>
          </cell>
          <cell r="AL573">
            <v>40485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1</v>
          </cell>
          <cell r="AR573">
            <v>100</v>
          </cell>
          <cell r="AS573">
            <v>0</v>
          </cell>
          <cell r="AT573">
            <v>0</v>
          </cell>
          <cell r="AU573" t="str">
            <v>与汉献帝一起上阵，生命提高10%</v>
          </cell>
        </row>
        <row r="574">
          <cell r="AH574">
            <v>4045212</v>
          </cell>
          <cell r="AI574" t="str">
            <v>可怜帝后</v>
          </cell>
          <cell r="AJ574">
            <v>0</v>
          </cell>
          <cell r="AK574">
            <v>1</v>
          </cell>
          <cell r="AL574">
            <v>40452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1</v>
          </cell>
          <cell r="AR574">
            <v>100</v>
          </cell>
          <cell r="AS574">
            <v>0</v>
          </cell>
          <cell r="AT574">
            <v>0</v>
          </cell>
          <cell r="AU574" t="str">
            <v>与伏皇后一起上阵，生命提高10%</v>
          </cell>
        </row>
        <row r="575">
          <cell r="AH575" t="e">
            <v>#N/A</v>
          </cell>
          <cell r="AI575" t="e">
            <v>#N/A</v>
          </cell>
          <cell r="AJ575">
            <v>0</v>
          </cell>
          <cell r="AK575">
            <v>1</v>
          </cell>
          <cell r="AL575" t="e">
            <v>#N/A</v>
          </cell>
          <cell r="AM575" t="e">
            <v>#N/A</v>
          </cell>
          <cell r="AN575" t="e">
            <v>#N/A</v>
          </cell>
          <cell r="AO575" t="e">
            <v>#N/A</v>
          </cell>
          <cell r="AP575">
            <v>0</v>
          </cell>
          <cell r="AQ575" t="e">
            <v>#N/A</v>
          </cell>
          <cell r="AR575" t="e">
            <v>#N/A</v>
          </cell>
          <cell r="AS575" t="e">
            <v>#N/A</v>
          </cell>
          <cell r="AT575" t="e">
            <v>#N/A</v>
          </cell>
          <cell r="AU575" t="e">
            <v>#N/A</v>
          </cell>
        </row>
        <row r="576">
          <cell r="AH576" t="e">
            <v>#N/A</v>
          </cell>
          <cell r="AI576" t="e">
            <v>#N/A</v>
          </cell>
          <cell r="AJ576">
            <v>0</v>
          </cell>
          <cell r="AK576">
            <v>1</v>
          </cell>
          <cell r="AL576" t="e">
            <v>#N/A</v>
          </cell>
          <cell r="AM576" t="e">
            <v>#N/A</v>
          </cell>
          <cell r="AN576" t="e">
            <v>#N/A</v>
          </cell>
          <cell r="AO576" t="e">
            <v>#N/A</v>
          </cell>
          <cell r="AP576">
            <v>0</v>
          </cell>
          <cell r="AQ576" t="e">
            <v>#N/A</v>
          </cell>
          <cell r="AR576" t="e">
            <v>#N/A</v>
          </cell>
          <cell r="AS576" t="e">
            <v>#N/A</v>
          </cell>
          <cell r="AT576" t="e">
            <v>#N/A</v>
          </cell>
          <cell r="AU576" t="e">
            <v>#N/A</v>
          </cell>
        </row>
        <row r="577">
          <cell r="AH577" t="e">
            <v>#N/A</v>
          </cell>
          <cell r="AI577" t="e">
            <v>#N/A</v>
          </cell>
          <cell r="AJ577">
            <v>0</v>
          </cell>
          <cell r="AK577">
            <v>1</v>
          </cell>
          <cell r="AL577" t="e">
            <v>#N/A</v>
          </cell>
          <cell r="AM577" t="e">
            <v>#N/A</v>
          </cell>
          <cell r="AN577" t="e">
            <v>#N/A</v>
          </cell>
          <cell r="AO577" t="e">
            <v>#N/A</v>
          </cell>
          <cell r="AP577">
            <v>0</v>
          </cell>
          <cell r="AQ577" t="e">
            <v>#N/A</v>
          </cell>
          <cell r="AR577" t="e">
            <v>#N/A</v>
          </cell>
          <cell r="AS577" t="e">
            <v>#N/A</v>
          </cell>
          <cell r="AT577" t="e">
            <v>#N/A</v>
          </cell>
          <cell r="AU577" t="e">
            <v>#N/A</v>
          </cell>
        </row>
        <row r="578">
          <cell r="AH578" t="e">
            <v>#N/A</v>
          </cell>
          <cell r="AI578" t="e">
            <v>#N/A</v>
          </cell>
          <cell r="AJ578">
            <v>0</v>
          </cell>
          <cell r="AK578">
            <v>1</v>
          </cell>
          <cell r="AL578" t="e">
            <v>#N/A</v>
          </cell>
          <cell r="AM578" t="e">
            <v>#N/A</v>
          </cell>
          <cell r="AN578" t="e">
            <v>#N/A</v>
          </cell>
          <cell r="AO578" t="e">
            <v>#N/A</v>
          </cell>
          <cell r="AP578">
            <v>0</v>
          </cell>
          <cell r="AQ578" t="e">
            <v>#N/A</v>
          </cell>
          <cell r="AR578" t="e">
            <v>#N/A</v>
          </cell>
          <cell r="AS578" t="e">
            <v>#N/A</v>
          </cell>
          <cell r="AT578" t="e">
            <v>#N/A</v>
          </cell>
          <cell r="AU578" t="e">
            <v>#N/A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691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6" sqref="A6:N691"/>
    </sheetView>
  </sheetViews>
  <sheetFormatPr defaultRowHeight="13.5"/>
  <cols>
    <col min="1" max="1" width="9" style="1"/>
    <col min="2" max="2" width="13.5" style="1" customWidth="1"/>
    <col min="3" max="13" width="9" style="1"/>
    <col min="14" max="14" width="21.25" style="1" customWidth="1"/>
    <col min="15" max="16384" width="9" style="1"/>
  </cols>
  <sheetData>
    <row r="1" spans="1:14">
      <c r="A1" s="1" t="s">
        <v>13</v>
      </c>
    </row>
    <row r="2" spans="1:14">
      <c r="A2" s="1" t="s">
        <v>979</v>
      </c>
      <c r="B2" s="1" t="s">
        <v>980</v>
      </c>
      <c r="C2" s="1" t="s">
        <v>980</v>
      </c>
      <c r="D2" s="1" t="s">
        <v>979</v>
      </c>
      <c r="E2" s="1" t="s">
        <v>979</v>
      </c>
      <c r="F2" s="1" t="s">
        <v>979</v>
      </c>
      <c r="G2" s="1" t="s">
        <v>979</v>
      </c>
      <c r="H2" s="1" t="s">
        <v>979</v>
      </c>
      <c r="I2" s="1" t="s">
        <v>979</v>
      </c>
      <c r="J2" s="1" t="s">
        <v>979</v>
      </c>
      <c r="K2" s="1" t="s">
        <v>979</v>
      </c>
      <c r="L2" s="1" t="s">
        <v>979</v>
      </c>
      <c r="M2" s="1" t="s">
        <v>979</v>
      </c>
      <c r="N2" s="1" t="s">
        <v>980</v>
      </c>
    </row>
    <row r="3" spans="1:14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4</v>
      </c>
      <c r="L3" s="2" t="s">
        <v>10</v>
      </c>
      <c r="M3" s="2" t="s">
        <v>5</v>
      </c>
      <c r="N3" s="3" t="s">
        <v>981</v>
      </c>
    </row>
    <row r="4" spans="1:14">
      <c r="A4" s="4" t="s">
        <v>11</v>
      </c>
      <c r="B4" s="4" t="s">
        <v>982</v>
      </c>
      <c r="C4" s="4" t="s">
        <v>12</v>
      </c>
      <c r="D4" s="4" t="s">
        <v>11</v>
      </c>
      <c r="E4" s="4" t="s">
        <v>11</v>
      </c>
      <c r="F4" s="4" t="s">
        <v>11</v>
      </c>
      <c r="G4" s="4" t="s">
        <v>11</v>
      </c>
      <c r="H4" s="4" t="s">
        <v>11</v>
      </c>
      <c r="I4" s="4" t="s">
        <v>11</v>
      </c>
      <c r="J4" s="4" t="s">
        <v>11</v>
      </c>
      <c r="K4" s="4" t="s">
        <v>11</v>
      </c>
      <c r="L4" s="4" t="s">
        <v>11</v>
      </c>
      <c r="M4" s="4" t="s">
        <v>11</v>
      </c>
      <c r="N4" s="5" t="s">
        <v>982</v>
      </c>
    </row>
    <row r="5" spans="1:14">
      <c r="A5" s="6" t="s">
        <v>13</v>
      </c>
      <c r="B5" s="6" t="s">
        <v>14</v>
      </c>
      <c r="C5" s="6" t="s">
        <v>983</v>
      </c>
      <c r="D5" s="6" t="s">
        <v>984</v>
      </c>
      <c r="E5" s="6" t="s">
        <v>15</v>
      </c>
      <c r="F5" s="6" t="s">
        <v>16</v>
      </c>
      <c r="G5" s="6" t="s">
        <v>17</v>
      </c>
      <c r="H5" s="6" t="s">
        <v>18</v>
      </c>
      <c r="I5" s="6" t="s">
        <v>19</v>
      </c>
      <c r="J5" s="6" t="s">
        <v>20</v>
      </c>
      <c r="K5" s="6" t="s">
        <v>21</v>
      </c>
      <c r="L5" s="6" t="s">
        <v>22</v>
      </c>
      <c r="M5" s="6" t="s">
        <v>23</v>
      </c>
      <c r="N5" s="7" t="s">
        <v>985</v>
      </c>
    </row>
    <row r="6" spans="1:14">
      <c r="A6" s="1">
        <v>1000111</v>
      </c>
      <c r="B6" s="1" t="s">
        <v>48</v>
      </c>
      <c r="C6" s="1">
        <v>0</v>
      </c>
      <c r="D6" s="1">
        <v>1</v>
      </c>
      <c r="E6" s="1">
        <v>10067</v>
      </c>
      <c r="F6" s="1">
        <v>0</v>
      </c>
      <c r="G6" s="1">
        <v>0</v>
      </c>
      <c r="H6" s="1">
        <v>0</v>
      </c>
      <c r="I6" s="1">
        <v>0</v>
      </c>
      <c r="J6" s="1">
        <v>2</v>
      </c>
      <c r="K6" s="1">
        <v>240</v>
      </c>
      <c r="L6" s="1">
        <v>0</v>
      </c>
      <c r="M6" s="1">
        <v>0</v>
      </c>
      <c r="N6" s="1" t="s">
        <v>49</v>
      </c>
    </row>
    <row r="7" spans="1:14">
      <c r="A7" s="1">
        <v>1000112</v>
      </c>
      <c r="B7" s="1" t="s">
        <v>48</v>
      </c>
      <c r="C7" s="1">
        <v>0</v>
      </c>
      <c r="D7" s="1">
        <v>1</v>
      </c>
      <c r="E7" s="1">
        <v>10001</v>
      </c>
      <c r="F7" s="1">
        <v>0</v>
      </c>
      <c r="G7" s="1">
        <v>0</v>
      </c>
      <c r="H7" s="1">
        <v>0</v>
      </c>
      <c r="I7" s="1">
        <v>0</v>
      </c>
      <c r="J7" s="1">
        <v>2</v>
      </c>
      <c r="K7" s="1">
        <v>240</v>
      </c>
      <c r="L7" s="1">
        <v>0</v>
      </c>
      <c r="M7" s="1">
        <v>0</v>
      </c>
      <c r="N7" s="1" t="s">
        <v>191</v>
      </c>
    </row>
    <row r="8" spans="1:14">
      <c r="A8" s="1">
        <v>1000121</v>
      </c>
      <c r="B8" s="1" t="s">
        <v>47</v>
      </c>
      <c r="C8" s="1">
        <v>0</v>
      </c>
      <c r="D8" s="1">
        <v>1</v>
      </c>
      <c r="E8" s="1">
        <v>10023</v>
      </c>
      <c r="F8" s="1">
        <v>10012</v>
      </c>
      <c r="G8" s="1">
        <v>10111</v>
      </c>
      <c r="H8" s="1">
        <v>0</v>
      </c>
      <c r="I8" s="1">
        <v>0</v>
      </c>
      <c r="J8" s="1">
        <v>1</v>
      </c>
      <c r="K8" s="1">
        <v>280</v>
      </c>
      <c r="L8" s="1">
        <v>2</v>
      </c>
      <c r="M8" s="1">
        <v>280</v>
      </c>
      <c r="N8" s="1" t="s">
        <v>956</v>
      </c>
    </row>
    <row r="9" spans="1:14">
      <c r="A9" s="1">
        <v>1000122</v>
      </c>
      <c r="B9" s="1" t="s">
        <v>47</v>
      </c>
      <c r="C9" s="1">
        <v>0</v>
      </c>
      <c r="D9" s="1">
        <v>1</v>
      </c>
      <c r="E9" s="1">
        <v>10001</v>
      </c>
      <c r="F9" s="1">
        <v>10012</v>
      </c>
      <c r="G9" s="1">
        <v>10111</v>
      </c>
      <c r="H9" s="1">
        <v>0</v>
      </c>
      <c r="I9" s="1">
        <v>0</v>
      </c>
      <c r="J9" s="1">
        <v>1</v>
      </c>
      <c r="K9" s="1">
        <v>280</v>
      </c>
      <c r="L9" s="1">
        <v>2</v>
      </c>
      <c r="M9" s="1">
        <v>280</v>
      </c>
      <c r="N9" s="1" t="s">
        <v>957</v>
      </c>
    </row>
    <row r="10" spans="1:14">
      <c r="A10" s="1">
        <v>1000123</v>
      </c>
      <c r="B10" s="1" t="s">
        <v>47</v>
      </c>
      <c r="C10" s="1">
        <v>0</v>
      </c>
      <c r="D10" s="1">
        <v>1</v>
      </c>
      <c r="E10" s="1">
        <v>10001</v>
      </c>
      <c r="F10" s="1">
        <v>10023</v>
      </c>
      <c r="G10" s="1">
        <v>10111</v>
      </c>
      <c r="H10" s="1">
        <v>0</v>
      </c>
      <c r="I10" s="1">
        <v>0</v>
      </c>
      <c r="J10" s="1">
        <v>1</v>
      </c>
      <c r="K10" s="1">
        <v>280</v>
      </c>
      <c r="L10" s="1">
        <v>2</v>
      </c>
      <c r="M10" s="1">
        <v>280</v>
      </c>
      <c r="N10" s="1" t="s">
        <v>958</v>
      </c>
    </row>
    <row r="11" spans="1:14">
      <c r="A11" s="1">
        <v>1000124</v>
      </c>
      <c r="B11" s="1" t="s">
        <v>1222</v>
      </c>
      <c r="C11" s="1">
        <v>0</v>
      </c>
      <c r="D11" s="1">
        <v>1</v>
      </c>
      <c r="E11" s="1">
        <v>10001</v>
      </c>
      <c r="F11" s="1">
        <v>10023</v>
      </c>
      <c r="G11" s="1">
        <v>10012</v>
      </c>
      <c r="H11" s="1">
        <v>0</v>
      </c>
      <c r="I11" s="1">
        <v>0</v>
      </c>
      <c r="J11" s="1">
        <v>1</v>
      </c>
      <c r="K11" s="1">
        <v>280</v>
      </c>
      <c r="L11" s="1">
        <v>2</v>
      </c>
      <c r="M11" s="1">
        <v>280</v>
      </c>
      <c r="N11" s="1" t="s">
        <v>190</v>
      </c>
    </row>
    <row r="12" spans="1:14">
      <c r="A12" s="1">
        <v>1000131</v>
      </c>
      <c r="B12" s="1" t="s">
        <v>959</v>
      </c>
      <c r="C12" s="1">
        <v>0</v>
      </c>
      <c r="D12" s="1">
        <v>1</v>
      </c>
      <c r="E12" s="1">
        <v>10045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240</v>
      </c>
      <c r="L12" s="1">
        <v>0</v>
      </c>
      <c r="M12" s="1">
        <v>0</v>
      </c>
      <c r="N12" s="1" t="s">
        <v>960</v>
      </c>
    </row>
    <row r="13" spans="1:14">
      <c r="A13" s="1">
        <v>1000132</v>
      </c>
      <c r="B13" s="1" t="s">
        <v>50</v>
      </c>
      <c r="C13" s="1">
        <v>0</v>
      </c>
      <c r="D13" s="1">
        <v>1</v>
      </c>
      <c r="E13" s="1">
        <v>10001</v>
      </c>
      <c r="F13" s="1">
        <v>0</v>
      </c>
      <c r="G13" s="1">
        <v>0</v>
      </c>
      <c r="H13" s="1">
        <v>0</v>
      </c>
      <c r="I13" s="1">
        <v>0</v>
      </c>
      <c r="J13" s="1">
        <v>1</v>
      </c>
      <c r="K13" s="1">
        <v>200</v>
      </c>
      <c r="L13" s="1">
        <v>0</v>
      </c>
      <c r="M13" s="1">
        <v>0</v>
      </c>
      <c r="N13" s="1" t="s">
        <v>89</v>
      </c>
    </row>
    <row r="14" spans="1:14">
      <c r="A14" s="1">
        <v>1000141</v>
      </c>
      <c r="B14" s="1" t="s">
        <v>616</v>
      </c>
      <c r="C14" s="1">
        <v>0</v>
      </c>
      <c r="D14" s="1">
        <v>1</v>
      </c>
      <c r="E14" s="1">
        <v>10056</v>
      </c>
      <c r="F14" s="1">
        <v>0</v>
      </c>
      <c r="G14" s="1">
        <v>0</v>
      </c>
      <c r="H14" s="1">
        <v>0</v>
      </c>
      <c r="I14" s="1">
        <v>0</v>
      </c>
      <c r="J14" s="1">
        <v>2</v>
      </c>
      <c r="K14" s="1">
        <v>240</v>
      </c>
      <c r="L14" s="1">
        <v>0</v>
      </c>
      <c r="M14" s="1">
        <v>0</v>
      </c>
      <c r="N14" s="1" t="s">
        <v>617</v>
      </c>
    </row>
    <row r="15" spans="1:14">
      <c r="A15" s="1">
        <v>1000142</v>
      </c>
      <c r="B15" s="1" t="s">
        <v>616</v>
      </c>
      <c r="C15" s="1">
        <v>0</v>
      </c>
      <c r="D15" s="1">
        <v>1</v>
      </c>
      <c r="E15" s="1">
        <v>10001</v>
      </c>
      <c r="F15" s="1">
        <v>0</v>
      </c>
      <c r="G15" s="1">
        <v>0</v>
      </c>
      <c r="H15" s="1">
        <v>0</v>
      </c>
      <c r="I15" s="1">
        <v>0</v>
      </c>
      <c r="J15" s="1">
        <v>2</v>
      </c>
      <c r="K15" s="1">
        <v>240</v>
      </c>
      <c r="L15" s="1">
        <v>0</v>
      </c>
      <c r="M15" s="1">
        <v>0</v>
      </c>
      <c r="N15" s="1" t="s">
        <v>191</v>
      </c>
    </row>
    <row r="16" spans="1:14">
      <c r="A16" s="1">
        <v>1005611</v>
      </c>
      <c r="B16" s="1" t="s">
        <v>618</v>
      </c>
      <c r="C16" s="1">
        <v>0</v>
      </c>
      <c r="D16" s="1">
        <v>1</v>
      </c>
      <c r="E16" s="1">
        <v>10012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240</v>
      </c>
      <c r="L16" s="1">
        <v>0</v>
      </c>
      <c r="M16" s="1">
        <v>0</v>
      </c>
      <c r="N16" s="1" t="s">
        <v>619</v>
      </c>
    </row>
    <row r="17" spans="1:14">
      <c r="A17" s="1">
        <v>1005612</v>
      </c>
      <c r="B17" s="1" t="s">
        <v>618</v>
      </c>
      <c r="C17" s="1">
        <v>0</v>
      </c>
      <c r="D17" s="1">
        <v>1</v>
      </c>
      <c r="E17" s="1">
        <v>10056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240</v>
      </c>
      <c r="L17" s="1">
        <v>0</v>
      </c>
      <c r="M17" s="1">
        <v>0</v>
      </c>
      <c r="N17" s="1" t="s">
        <v>193</v>
      </c>
    </row>
    <row r="18" spans="1:14">
      <c r="A18" s="1">
        <v>1005621</v>
      </c>
      <c r="B18" s="1" t="s">
        <v>24</v>
      </c>
      <c r="C18" s="1">
        <v>0</v>
      </c>
      <c r="D18" s="1">
        <v>1</v>
      </c>
      <c r="E18" s="1">
        <v>10067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240</v>
      </c>
      <c r="L18" s="1">
        <v>0</v>
      </c>
      <c r="M18" s="1">
        <v>0</v>
      </c>
      <c r="N18" s="1" t="s">
        <v>192</v>
      </c>
    </row>
    <row r="19" spans="1:14">
      <c r="A19" s="1">
        <v>1005622</v>
      </c>
      <c r="B19" s="1" t="s">
        <v>24</v>
      </c>
      <c r="C19" s="1">
        <v>0</v>
      </c>
      <c r="D19" s="1">
        <v>1</v>
      </c>
      <c r="E19" s="1">
        <v>10056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240</v>
      </c>
      <c r="L19" s="1">
        <v>0</v>
      </c>
      <c r="M19" s="1">
        <v>0</v>
      </c>
      <c r="N19" s="1" t="s">
        <v>193</v>
      </c>
    </row>
    <row r="20" spans="1:14">
      <c r="A20" s="1">
        <v>1005631</v>
      </c>
      <c r="B20" s="1" t="s">
        <v>961</v>
      </c>
      <c r="C20" s="1">
        <v>0</v>
      </c>
      <c r="D20" s="1">
        <v>1</v>
      </c>
      <c r="E20" s="1">
        <v>20012</v>
      </c>
      <c r="F20" s="1">
        <v>0</v>
      </c>
      <c r="G20" s="1">
        <v>0</v>
      </c>
      <c r="H20" s="1">
        <v>0</v>
      </c>
      <c r="I20" s="1">
        <v>0</v>
      </c>
      <c r="J20" s="1">
        <v>2</v>
      </c>
      <c r="K20" s="1">
        <v>240</v>
      </c>
      <c r="L20" s="1">
        <v>0</v>
      </c>
      <c r="M20" s="1">
        <v>0</v>
      </c>
      <c r="N20" s="1" t="s">
        <v>1209</v>
      </c>
    </row>
    <row r="21" spans="1:14">
      <c r="A21" s="1">
        <v>1005632</v>
      </c>
      <c r="B21" s="1" t="s">
        <v>51</v>
      </c>
      <c r="C21" s="1">
        <v>0</v>
      </c>
      <c r="D21" s="1">
        <v>1</v>
      </c>
      <c r="E21" s="1">
        <v>10023</v>
      </c>
      <c r="F21" s="1">
        <v>10056</v>
      </c>
      <c r="G21" s="1">
        <v>0</v>
      </c>
      <c r="H21" s="1">
        <v>0</v>
      </c>
      <c r="I21" s="1">
        <v>0</v>
      </c>
      <c r="J21" s="1">
        <v>1</v>
      </c>
      <c r="K21" s="1">
        <v>240</v>
      </c>
      <c r="L21" s="1">
        <v>2</v>
      </c>
      <c r="M21" s="1">
        <v>240</v>
      </c>
      <c r="N21" s="1" t="s">
        <v>997</v>
      </c>
    </row>
    <row r="22" spans="1:14">
      <c r="A22" s="1">
        <v>1005633</v>
      </c>
      <c r="B22" s="1" t="s">
        <v>51</v>
      </c>
      <c r="C22" s="1">
        <v>0</v>
      </c>
      <c r="D22" s="1">
        <v>1</v>
      </c>
      <c r="E22" s="1">
        <v>10056</v>
      </c>
      <c r="F22" s="1">
        <v>10100</v>
      </c>
      <c r="G22" s="1">
        <v>0</v>
      </c>
      <c r="H22" s="1">
        <v>0</v>
      </c>
      <c r="I22" s="1">
        <v>0</v>
      </c>
      <c r="J22" s="1">
        <v>1</v>
      </c>
      <c r="K22" s="1">
        <v>240</v>
      </c>
      <c r="L22" s="1">
        <v>2</v>
      </c>
      <c r="M22" s="1">
        <v>240</v>
      </c>
      <c r="N22" s="1" t="s">
        <v>1223</v>
      </c>
    </row>
    <row r="23" spans="1:14">
      <c r="A23" s="1">
        <v>2000111</v>
      </c>
      <c r="B23" s="1" t="s">
        <v>27</v>
      </c>
      <c r="C23" s="1">
        <v>0</v>
      </c>
      <c r="D23" s="1">
        <v>1</v>
      </c>
      <c r="E23" s="1">
        <v>20067</v>
      </c>
      <c r="F23" s="1">
        <v>20012</v>
      </c>
      <c r="G23" s="1">
        <v>0</v>
      </c>
      <c r="H23" s="1">
        <v>0</v>
      </c>
      <c r="I23" s="1">
        <v>0</v>
      </c>
      <c r="J23" s="1">
        <v>1</v>
      </c>
      <c r="K23" s="1">
        <v>240</v>
      </c>
      <c r="L23" s="1">
        <v>2</v>
      </c>
      <c r="M23" s="1">
        <v>240</v>
      </c>
      <c r="N23" s="1" t="s">
        <v>1224</v>
      </c>
    </row>
    <row r="24" spans="1:14">
      <c r="A24" s="1">
        <v>2000112</v>
      </c>
      <c r="B24" s="1" t="s">
        <v>27</v>
      </c>
      <c r="C24" s="1">
        <v>0</v>
      </c>
      <c r="D24" s="1">
        <v>1</v>
      </c>
      <c r="E24" s="1">
        <v>20001</v>
      </c>
      <c r="F24" s="1">
        <v>20012</v>
      </c>
      <c r="G24" s="1">
        <v>0</v>
      </c>
      <c r="H24" s="1">
        <v>0</v>
      </c>
      <c r="I24" s="1">
        <v>0</v>
      </c>
      <c r="J24" s="1">
        <v>1</v>
      </c>
      <c r="K24" s="1">
        <v>240</v>
      </c>
      <c r="L24" s="1">
        <v>2</v>
      </c>
      <c r="M24" s="1">
        <v>240</v>
      </c>
      <c r="N24" s="1" t="s">
        <v>1225</v>
      </c>
    </row>
    <row r="25" spans="1:14">
      <c r="A25" s="1">
        <v>2000113</v>
      </c>
      <c r="B25" s="1" t="s">
        <v>27</v>
      </c>
      <c r="C25" s="1">
        <v>0</v>
      </c>
      <c r="D25" s="1">
        <v>1</v>
      </c>
      <c r="E25" s="1">
        <v>20001</v>
      </c>
      <c r="F25" s="1">
        <v>20067</v>
      </c>
      <c r="G25" s="1">
        <v>0</v>
      </c>
      <c r="H25" s="1">
        <v>0</v>
      </c>
      <c r="I25" s="1">
        <v>0</v>
      </c>
      <c r="J25" s="1">
        <v>1</v>
      </c>
      <c r="K25" s="1">
        <v>240</v>
      </c>
      <c r="L25" s="1">
        <v>2</v>
      </c>
      <c r="M25" s="1">
        <v>240</v>
      </c>
      <c r="N25" s="1" t="s">
        <v>1226</v>
      </c>
    </row>
    <row r="26" spans="1:14">
      <c r="A26" s="1">
        <v>2000121</v>
      </c>
      <c r="B26" s="1" t="s">
        <v>35</v>
      </c>
      <c r="C26" s="1">
        <v>0</v>
      </c>
      <c r="D26" s="1">
        <v>1</v>
      </c>
      <c r="E26" s="1">
        <v>40177</v>
      </c>
      <c r="F26" s="1">
        <v>0</v>
      </c>
      <c r="G26" s="1">
        <v>0</v>
      </c>
      <c r="H26" s="1">
        <v>0</v>
      </c>
      <c r="I26" s="1">
        <v>0</v>
      </c>
      <c r="J26" s="1">
        <v>2</v>
      </c>
      <c r="K26" s="1">
        <v>240</v>
      </c>
      <c r="L26" s="1">
        <v>0</v>
      </c>
      <c r="M26" s="1">
        <v>0</v>
      </c>
      <c r="N26" s="1" t="s">
        <v>211</v>
      </c>
    </row>
    <row r="27" spans="1:14">
      <c r="A27" s="1">
        <v>2000122</v>
      </c>
      <c r="B27" s="1" t="s">
        <v>35</v>
      </c>
      <c r="C27" s="1">
        <v>0</v>
      </c>
      <c r="D27" s="1">
        <v>1</v>
      </c>
      <c r="E27" s="1">
        <v>20001</v>
      </c>
      <c r="F27" s="1">
        <v>0</v>
      </c>
      <c r="G27" s="1">
        <v>0</v>
      </c>
      <c r="H27" s="1">
        <v>0</v>
      </c>
      <c r="I27" s="1">
        <v>0</v>
      </c>
      <c r="J27" s="1">
        <v>2</v>
      </c>
      <c r="K27" s="1">
        <v>240</v>
      </c>
      <c r="L27" s="1">
        <v>0</v>
      </c>
      <c r="M27" s="1">
        <v>0</v>
      </c>
      <c r="N27" s="1" t="s">
        <v>200</v>
      </c>
    </row>
    <row r="28" spans="1:14">
      <c r="A28" s="1">
        <v>2000131</v>
      </c>
      <c r="B28" s="1" t="s">
        <v>52</v>
      </c>
      <c r="C28" s="1">
        <v>0</v>
      </c>
      <c r="D28" s="1">
        <v>1</v>
      </c>
      <c r="E28" s="1">
        <v>20012</v>
      </c>
      <c r="F28" s="1">
        <v>20023</v>
      </c>
      <c r="G28" s="1">
        <v>20034</v>
      </c>
      <c r="H28" s="1">
        <v>20045</v>
      </c>
      <c r="I28" s="1">
        <v>0</v>
      </c>
      <c r="J28" s="1">
        <v>1</v>
      </c>
      <c r="K28" s="1">
        <v>320</v>
      </c>
      <c r="L28" s="1">
        <v>2</v>
      </c>
      <c r="M28" s="1">
        <v>320</v>
      </c>
      <c r="N28" s="1" t="s">
        <v>195</v>
      </c>
    </row>
    <row r="29" spans="1:14">
      <c r="A29" s="1">
        <v>2000132</v>
      </c>
      <c r="B29" s="1" t="s">
        <v>52</v>
      </c>
      <c r="C29" s="1">
        <v>0</v>
      </c>
      <c r="D29" s="1">
        <v>1</v>
      </c>
      <c r="E29" s="1">
        <v>20001</v>
      </c>
      <c r="F29" s="1">
        <v>20023</v>
      </c>
      <c r="G29" s="1">
        <v>20034</v>
      </c>
      <c r="H29" s="1">
        <v>20045</v>
      </c>
      <c r="I29" s="1">
        <v>0</v>
      </c>
      <c r="J29" s="1">
        <v>1</v>
      </c>
      <c r="K29" s="1">
        <v>320</v>
      </c>
      <c r="L29" s="1">
        <v>2</v>
      </c>
      <c r="M29" s="1">
        <v>320</v>
      </c>
      <c r="N29" s="1" t="s">
        <v>196</v>
      </c>
    </row>
    <row r="30" spans="1:14">
      <c r="A30" s="1">
        <v>2000133</v>
      </c>
      <c r="B30" s="1" t="s">
        <v>52</v>
      </c>
      <c r="C30" s="1">
        <v>0</v>
      </c>
      <c r="D30" s="1">
        <v>1</v>
      </c>
      <c r="E30" s="1">
        <v>20001</v>
      </c>
      <c r="F30" s="1">
        <v>20012</v>
      </c>
      <c r="G30" s="1">
        <v>20034</v>
      </c>
      <c r="H30" s="1">
        <v>20045</v>
      </c>
      <c r="I30" s="1">
        <v>0</v>
      </c>
      <c r="J30" s="1">
        <v>1</v>
      </c>
      <c r="K30" s="1">
        <v>320</v>
      </c>
      <c r="L30" s="1">
        <v>2</v>
      </c>
      <c r="M30" s="1">
        <v>320</v>
      </c>
      <c r="N30" s="1" t="s">
        <v>197</v>
      </c>
    </row>
    <row r="31" spans="1:14">
      <c r="A31" s="1">
        <v>2000134</v>
      </c>
      <c r="B31" s="1" t="s">
        <v>52</v>
      </c>
      <c r="C31" s="1">
        <v>0</v>
      </c>
      <c r="D31" s="1">
        <v>1</v>
      </c>
      <c r="E31" s="1">
        <v>20001</v>
      </c>
      <c r="F31" s="1">
        <v>20012</v>
      </c>
      <c r="G31" s="1">
        <v>20023</v>
      </c>
      <c r="H31" s="1">
        <v>20045</v>
      </c>
      <c r="I31" s="1">
        <v>0</v>
      </c>
      <c r="J31" s="1">
        <v>1</v>
      </c>
      <c r="K31" s="1">
        <v>320</v>
      </c>
      <c r="L31" s="1">
        <v>2</v>
      </c>
      <c r="M31" s="1">
        <v>320</v>
      </c>
      <c r="N31" s="1" t="s">
        <v>198</v>
      </c>
    </row>
    <row r="32" spans="1:14">
      <c r="A32" s="1">
        <v>2000135</v>
      </c>
      <c r="B32" s="1" t="s">
        <v>52</v>
      </c>
      <c r="C32" s="1">
        <v>0</v>
      </c>
      <c r="D32" s="1">
        <v>1</v>
      </c>
      <c r="E32" s="1">
        <v>20001</v>
      </c>
      <c r="F32" s="1">
        <v>20012</v>
      </c>
      <c r="G32" s="1">
        <v>20023</v>
      </c>
      <c r="H32" s="1">
        <v>20034</v>
      </c>
      <c r="I32" s="1">
        <v>0</v>
      </c>
      <c r="J32" s="1">
        <v>1</v>
      </c>
      <c r="K32" s="1">
        <v>320</v>
      </c>
      <c r="L32" s="1">
        <v>2</v>
      </c>
      <c r="M32" s="1">
        <v>320</v>
      </c>
      <c r="N32" s="1" t="s">
        <v>199</v>
      </c>
    </row>
    <row r="33" spans="1:14">
      <c r="A33" s="1">
        <v>2000141</v>
      </c>
      <c r="B33" s="1" t="s">
        <v>620</v>
      </c>
      <c r="C33" s="1">
        <v>0</v>
      </c>
      <c r="D33" s="1">
        <v>1</v>
      </c>
      <c r="E33" s="1">
        <v>20078</v>
      </c>
      <c r="F33" s="1">
        <v>0</v>
      </c>
      <c r="G33" s="1">
        <v>0</v>
      </c>
      <c r="H33" s="1">
        <v>0</v>
      </c>
      <c r="I33" s="1">
        <v>0</v>
      </c>
      <c r="J33" s="1">
        <v>1</v>
      </c>
      <c r="K33" s="1">
        <v>240</v>
      </c>
      <c r="L33" s="1">
        <v>0</v>
      </c>
      <c r="M33" s="1">
        <v>0</v>
      </c>
      <c r="N33" s="1" t="s">
        <v>203</v>
      </c>
    </row>
    <row r="34" spans="1:14">
      <c r="A34" s="1">
        <v>2000142</v>
      </c>
      <c r="B34" s="1" t="s">
        <v>620</v>
      </c>
      <c r="C34" s="1">
        <v>0</v>
      </c>
      <c r="D34" s="1">
        <v>1</v>
      </c>
      <c r="E34" s="1">
        <v>20001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240</v>
      </c>
      <c r="L34" s="1">
        <v>0</v>
      </c>
      <c r="M34" s="1">
        <v>0</v>
      </c>
      <c r="N34" s="1" t="s">
        <v>194</v>
      </c>
    </row>
    <row r="35" spans="1:14">
      <c r="A35" s="1">
        <v>2007811</v>
      </c>
      <c r="B35" s="1" t="s">
        <v>621</v>
      </c>
      <c r="C35" s="1">
        <v>0</v>
      </c>
      <c r="D35" s="1">
        <v>1</v>
      </c>
      <c r="E35" s="1">
        <v>20111</v>
      </c>
      <c r="F35" s="1">
        <v>0</v>
      </c>
      <c r="G35" s="1">
        <v>0</v>
      </c>
      <c r="H35" s="1">
        <v>0</v>
      </c>
      <c r="I35" s="1">
        <v>0</v>
      </c>
      <c r="J35" s="1">
        <v>2</v>
      </c>
      <c r="K35" s="1">
        <v>240</v>
      </c>
      <c r="L35" s="1">
        <v>0</v>
      </c>
      <c r="M35" s="1">
        <v>0</v>
      </c>
      <c r="N35" s="1" t="s">
        <v>622</v>
      </c>
    </row>
    <row r="36" spans="1:14">
      <c r="A36" s="1">
        <v>2007812</v>
      </c>
      <c r="B36" s="1" t="s">
        <v>621</v>
      </c>
      <c r="C36" s="1">
        <v>0</v>
      </c>
      <c r="D36" s="1">
        <v>1</v>
      </c>
      <c r="E36" s="1">
        <v>20078</v>
      </c>
      <c r="F36" s="1">
        <v>0</v>
      </c>
      <c r="G36" s="1">
        <v>0</v>
      </c>
      <c r="H36" s="1">
        <v>0</v>
      </c>
      <c r="I36" s="1">
        <v>0</v>
      </c>
      <c r="J36" s="1">
        <v>2</v>
      </c>
      <c r="K36" s="1">
        <v>240</v>
      </c>
      <c r="L36" s="1">
        <v>0</v>
      </c>
      <c r="M36" s="1">
        <v>0</v>
      </c>
      <c r="N36" s="1" t="s">
        <v>623</v>
      </c>
    </row>
    <row r="37" spans="1:14">
      <c r="A37" s="1">
        <v>2007821</v>
      </c>
      <c r="B37" s="1" t="s">
        <v>201</v>
      </c>
      <c r="C37" s="1">
        <v>0</v>
      </c>
      <c r="D37" s="1">
        <v>1</v>
      </c>
      <c r="E37" s="1">
        <v>20067</v>
      </c>
      <c r="F37" s="1">
        <v>0</v>
      </c>
      <c r="G37" s="1">
        <v>0</v>
      </c>
      <c r="H37" s="1">
        <v>0</v>
      </c>
      <c r="I37" s="1">
        <v>0</v>
      </c>
      <c r="J37" s="1">
        <v>2</v>
      </c>
      <c r="K37" s="1">
        <v>240</v>
      </c>
      <c r="L37" s="1">
        <v>0</v>
      </c>
      <c r="M37" s="1">
        <v>0</v>
      </c>
      <c r="N37" s="1" t="s">
        <v>1004</v>
      </c>
    </row>
    <row r="38" spans="1:14">
      <c r="A38" s="1">
        <v>2007822</v>
      </c>
      <c r="B38" s="1" t="s">
        <v>201</v>
      </c>
      <c r="C38" s="1">
        <v>0</v>
      </c>
      <c r="D38" s="1">
        <v>1</v>
      </c>
      <c r="E38" s="1">
        <v>20078</v>
      </c>
      <c r="F38" s="1">
        <v>0</v>
      </c>
      <c r="G38" s="1">
        <v>0</v>
      </c>
      <c r="H38" s="1">
        <v>0</v>
      </c>
      <c r="I38" s="1">
        <v>0</v>
      </c>
      <c r="J38" s="1">
        <v>2</v>
      </c>
      <c r="K38" s="1">
        <v>240</v>
      </c>
      <c r="L38" s="1">
        <v>0</v>
      </c>
      <c r="M38" s="1">
        <v>0</v>
      </c>
      <c r="N38" s="1" t="s">
        <v>623</v>
      </c>
    </row>
    <row r="39" spans="1:14">
      <c r="A39" s="1">
        <v>2007823</v>
      </c>
      <c r="B39" s="1" t="s">
        <v>201</v>
      </c>
      <c r="C39" s="1">
        <v>0</v>
      </c>
      <c r="D39" s="1">
        <v>1</v>
      </c>
      <c r="E39" s="1">
        <v>20078</v>
      </c>
      <c r="F39" s="1">
        <v>20067</v>
      </c>
      <c r="G39" s="1">
        <v>0</v>
      </c>
      <c r="H39" s="1">
        <v>0</v>
      </c>
      <c r="I39" s="1">
        <v>0</v>
      </c>
      <c r="J39" s="1">
        <v>1</v>
      </c>
      <c r="K39" s="1">
        <v>240</v>
      </c>
      <c r="L39" s="1">
        <v>2</v>
      </c>
      <c r="M39" s="1">
        <v>240</v>
      </c>
      <c r="N39" s="1" t="s">
        <v>624</v>
      </c>
    </row>
    <row r="40" spans="1:14">
      <c r="A40" s="1">
        <v>2007831</v>
      </c>
      <c r="B40" s="1" t="s">
        <v>962</v>
      </c>
      <c r="C40" s="1">
        <v>0</v>
      </c>
      <c r="D40" s="1">
        <v>1</v>
      </c>
      <c r="E40" s="1">
        <v>10067</v>
      </c>
      <c r="F40" s="1">
        <v>0</v>
      </c>
      <c r="G40" s="1">
        <v>0</v>
      </c>
      <c r="H40" s="1">
        <v>0</v>
      </c>
      <c r="I40" s="1">
        <v>0</v>
      </c>
      <c r="J40" s="1">
        <v>1</v>
      </c>
      <c r="K40" s="1">
        <v>240</v>
      </c>
      <c r="L40" s="1">
        <v>0</v>
      </c>
      <c r="M40" s="1">
        <v>0</v>
      </c>
      <c r="N40" s="1" t="s">
        <v>192</v>
      </c>
    </row>
    <row r="41" spans="1:14" ht="14.25">
      <c r="A41" s="1">
        <v>2007832</v>
      </c>
      <c r="B41" s="8" t="s">
        <v>53</v>
      </c>
      <c r="C41" s="1">
        <v>0</v>
      </c>
      <c r="D41" s="1">
        <v>1</v>
      </c>
      <c r="E41" s="1">
        <v>20078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240</v>
      </c>
      <c r="L41" s="1">
        <v>0</v>
      </c>
      <c r="M41" s="1">
        <v>0</v>
      </c>
      <c r="N41" s="1" t="s">
        <v>203</v>
      </c>
    </row>
    <row r="42" spans="1:14">
      <c r="A42" s="1">
        <v>3000111</v>
      </c>
      <c r="B42" s="1" t="s">
        <v>204</v>
      </c>
      <c r="C42" s="1">
        <v>0</v>
      </c>
      <c r="D42" s="1">
        <v>1</v>
      </c>
      <c r="E42" s="1">
        <v>30089</v>
      </c>
      <c r="F42" s="1">
        <v>0</v>
      </c>
      <c r="G42" s="1">
        <v>0</v>
      </c>
      <c r="H42" s="1">
        <v>0</v>
      </c>
      <c r="I42" s="1">
        <v>0</v>
      </c>
      <c r="J42" s="1">
        <v>2</v>
      </c>
      <c r="K42" s="1">
        <v>240</v>
      </c>
      <c r="L42" s="1">
        <v>0</v>
      </c>
      <c r="M42" s="1">
        <v>0</v>
      </c>
      <c r="N42" s="1" t="s">
        <v>205</v>
      </c>
    </row>
    <row r="43" spans="1:14">
      <c r="A43" s="1">
        <v>3000112</v>
      </c>
      <c r="B43" s="1" t="s">
        <v>204</v>
      </c>
      <c r="C43" s="1">
        <v>0</v>
      </c>
      <c r="D43" s="1">
        <v>1</v>
      </c>
      <c r="E43" s="1">
        <v>30001</v>
      </c>
      <c r="F43" s="1">
        <v>0</v>
      </c>
      <c r="G43" s="1">
        <v>0</v>
      </c>
      <c r="H43" s="1">
        <v>0</v>
      </c>
      <c r="I43" s="1">
        <v>0</v>
      </c>
      <c r="J43" s="1">
        <v>2</v>
      </c>
      <c r="K43" s="1">
        <v>240</v>
      </c>
      <c r="L43" s="1">
        <v>0</v>
      </c>
      <c r="M43" s="1">
        <v>0</v>
      </c>
      <c r="N43" s="1" t="s">
        <v>206</v>
      </c>
    </row>
    <row r="44" spans="1:14">
      <c r="A44" s="1">
        <v>3000121</v>
      </c>
      <c r="B44" s="1" t="s">
        <v>625</v>
      </c>
      <c r="C44" s="1">
        <v>0</v>
      </c>
      <c r="D44" s="1">
        <v>1</v>
      </c>
      <c r="E44" s="1">
        <v>30045</v>
      </c>
      <c r="F44" s="1">
        <v>0</v>
      </c>
      <c r="G44" s="1">
        <v>0</v>
      </c>
      <c r="H44" s="1">
        <v>0</v>
      </c>
      <c r="I44" s="1">
        <v>0</v>
      </c>
      <c r="J44" s="1">
        <v>1</v>
      </c>
      <c r="K44" s="1">
        <v>240</v>
      </c>
      <c r="L44" s="1">
        <v>0</v>
      </c>
      <c r="M44" s="1">
        <v>0</v>
      </c>
      <c r="N44" s="1" t="s">
        <v>626</v>
      </c>
    </row>
    <row r="45" spans="1:14">
      <c r="A45" s="1">
        <v>3000122</v>
      </c>
      <c r="B45" s="1" t="s">
        <v>625</v>
      </c>
      <c r="C45" s="1">
        <v>0</v>
      </c>
      <c r="D45" s="1">
        <v>1</v>
      </c>
      <c r="E45" s="1">
        <v>30001</v>
      </c>
      <c r="F45" s="1">
        <v>0</v>
      </c>
      <c r="G45" s="1">
        <v>0</v>
      </c>
      <c r="H45" s="1">
        <v>0</v>
      </c>
      <c r="I45" s="1">
        <v>0</v>
      </c>
      <c r="J45" s="1">
        <v>1</v>
      </c>
      <c r="K45" s="1">
        <v>240</v>
      </c>
      <c r="L45" s="1">
        <v>0</v>
      </c>
      <c r="M45" s="1">
        <v>0</v>
      </c>
      <c r="N45" s="1" t="s">
        <v>627</v>
      </c>
    </row>
    <row r="46" spans="1:14">
      <c r="A46" s="1">
        <v>3000131</v>
      </c>
      <c r="B46" s="1" t="s">
        <v>628</v>
      </c>
      <c r="C46" s="1">
        <v>0</v>
      </c>
      <c r="D46" s="1">
        <v>1</v>
      </c>
      <c r="E46" s="1">
        <v>30012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240</v>
      </c>
      <c r="L46" s="1">
        <v>0</v>
      </c>
      <c r="M46" s="1">
        <v>0</v>
      </c>
      <c r="N46" s="1" t="s">
        <v>58</v>
      </c>
    </row>
    <row r="47" spans="1:14">
      <c r="A47" s="1">
        <v>3000132</v>
      </c>
      <c r="B47" s="1" t="s">
        <v>628</v>
      </c>
      <c r="C47" s="1">
        <v>0</v>
      </c>
      <c r="D47" s="1">
        <v>1</v>
      </c>
      <c r="E47" s="1">
        <v>30001</v>
      </c>
      <c r="F47" s="1">
        <v>0</v>
      </c>
      <c r="G47" s="1">
        <v>0</v>
      </c>
      <c r="H47" s="1">
        <v>0</v>
      </c>
      <c r="I47" s="1">
        <v>0</v>
      </c>
      <c r="J47" s="1">
        <v>2</v>
      </c>
      <c r="K47" s="1">
        <v>240</v>
      </c>
      <c r="L47" s="1">
        <v>0</v>
      </c>
      <c r="M47" s="1">
        <v>0</v>
      </c>
      <c r="N47" s="1" t="s">
        <v>206</v>
      </c>
    </row>
    <row r="48" spans="1:14">
      <c r="A48" s="1">
        <v>3000141</v>
      </c>
      <c r="B48" s="1" t="s">
        <v>963</v>
      </c>
      <c r="C48" s="1">
        <v>0</v>
      </c>
      <c r="D48" s="1">
        <v>1</v>
      </c>
      <c r="E48" s="1">
        <v>40177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240</v>
      </c>
      <c r="L48" s="1">
        <v>0</v>
      </c>
      <c r="M48" s="1">
        <v>0</v>
      </c>
      <c r="N48" s="1" t="s">
        <v>1210</v>
      </c>
    </row>
    <row r="49" spans="1:14">
      <c r="A49" s="1">
        <v>3000142</v>
      </c>
      <c r="B49" s="1" t="s">
        <v>54</v>
      </c>
      <c r="C49" s="1">
        <v>0</v>
      </c>
      <c r="D49" s="1">
        <v>1</v>
      </c>
      <c r="E49" s="1">
        <v>40012</v>
      </c>
      <c r="F49" s="1">
        <v>30001</v>
      </c>
      <c r="G49" s="1">
        <v>0</v>
      </c>
      <c r="H49" s="1">
        <v>0</v>
      </c>
      <c r="I49" s="1">
        <v>0</v>
      </c>
      <c r="J49" s="1">
        <v>1</v>
      </c>
      <c r="K49" s="1">
        <v>240</v>
      </c>
      <c r="L49" s="1">
        <v>2</v>
      </c>
      <c r="M49" s="1">
        <v>240</v>
      </c>
      <c r="N49" s="1" t="s">
        <v>996</v>
      </c>
    </row>
    <row r="50" spans="1:14">
      <c r="A50" s="1">
        <v>3000143</v>
      </c>
      <c r="B50" s="1" t="s">
        <v>54</v>
      </c>
      <c r="C50" s="1">
        <v>0</v>
      </c>
      <c r="D50" s="1">
        <v>1</v>
      </c>
      <c r="E50" s="1">
        <v>30001</v>
      </c>
      <c r="F50" s="1">
        <v>40144</v>
      </c>
      <c r="G50" s="1">
        <v>0</v>
      </c>
      <c r="H50" s="1">
        <v>0</v>
      </c>
      <c r="I50" s="1">
        <v>0</v>
      </c>
      <c r="J50" s="1">
        <v>1</v>
      </c>
      <c r="K50" s="1">
        <v>240</v>
      </c>
      <c r="L50" s="1">
        <v>2</v>
      </c>
      <c r="M50" s="1">
        <v>240</v>
      </c>
      <c r="N50" s="1" t="s">
        <v>629</v>
      </c>
    </row>
    <row r="51" spans="1:14">
      <c r="A51" s="1">
        <v>3004511</v>
      </c>
      <c r="B51" s="1" t="s">
        <v>55</v>
      </c>
      <c r="C51" s="1">
        <v>0</v>
      </c>
      <c r="D51" s="1">
        <v>1</v>
      </c>
      <c r="E51" s="1">
        <v>30144</v>
      </c>
      <c r="F51" s="1">
        <v>0</v>
      </c>
      <c r="G51" s="1">
        <v>0</v>
      </c>
      <c r="H51" s="1">
        <v>0</v>
      </c>
      <c r="I51" s="1">
        <v>0</v>
      </c>
      <c r="J51" s="1">
        <v>2</v>
      </c>
      <c r="K51" s="1">
        <v>240</v>
      </c>
      <c r="L51" s="1">
        <v>0</v>
      </c>
      <c r="M51" s="1">
        <v>0</v>
      </c>
      <c r="N51" s="1" t="s">
        <v>630</v>
      </c>
    </row>
    <row r="52" spans="1:14">
      <c r="A52" s="1">
        <v>3004512</v>
      </c>
      <c r="B52" s="1" t="s">
        <v>55</v>
      </c>
      <c r="C52" s="1">
        <v>0</v>
      </c>
      <c r="D52" s="1">
        <v>1</v>
      </c>
      <c r="E52" s="1">
        <v>30045</v>
      </c>
      <c r="F52" s="1">
        <v>0</v>
      </c>
      <c r="G52" s="1">
        <v>0</v>
      </c>
      <c r="H52" s="1">
        <v>0</v>
      </c>
      <c r="I52" s="1">
        <v>0</v>
      </c>
      <c r="J52" s="1">
        <v>2</v>
      </c>
      <c r="K52" s="1">
        <v>240</v>
      </c>
      <c r="L52" s="1">
        <v>0</v>
      </c>
      <c r="M52" s="1">
        <v>0</v>
      </c>
      <c r="N52" s="1" t="s">
        <v>208</v>
      </c>
    </row>
    <row r="53" spans="1:14">
      <c r="A53" s="1">
        <v>3004521</v>
      </c>
      <c r="B53" s="1" t="s">
        <v>57</v>
      </c>
      <c r="C53" s="1">
        <v>0</v>
      </c>
      <c r="D53" s="1">
        <v>1</v>
      </c>
      <c r="E53" s="1">
        <v>30012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240</v>
      </c>
      <c r="L53" s="1">
        <v>0</v>
      </c>
      <c r="M53" s="1">
        <v>0</v>
      </c>
      <c r="N53" s="1" t="s">
        <v>631</v>
      </c>
    </row>
    <row r="54" spans="1:14">
      <c r="A54" s="1">
        <v>3004522</v>
      </c>
      <c r="B54" s="1" t="s">
        <v>57</v>
      </c>
      <c r="C54" s="1">
        <v>0</v>
      </c>
      <c r="D54" s="1">
        <v>1</v>
      </c>
      <c r="E54" s="1">
        <v>30045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240</v>
      </c>
      <c r="L54" s="1">
        <v>0</v>
      </c>
      <c r="M54" s="1">
        <v>0</v>
      </c>
      <c r="N54" s="1" t="s">
        <v>626</v>
      </c>
    </row>
    <row r="55" spans="1:14">
      <c r="A55" s="1">
        <v>3004531</v>
      </c>
      <c r="B55" s="1" t="s">
        <v>56</v>
      </c>
      <c r="C55" s="1">
        <v>0</v>
      </c>
      <c r="D55" s="1">
        <v>1</v>
      </c>
      <c r="E55" s="1">
        <v>30056</v>
      </c>
      <c r="F55" s="1">
        <v>30089</v>
      </c>
      <c r="G55" s="1">
        <v>30078</v>
      </c>
      <c r="H55" s="1">
        <v>0</v>
      </c>
      <c r="I55" s="1">
        <v>0</v>
      </c>
      <c r="J55" s="1">
        <v>1</v>
      </c>
      <c r="K55" s="1">
        <v>280</v>
      </c>
      <c r="L55" s="1">
        <v>2</v>
      </c>
      <c r="M55" s="1">
        <v>280</v>
      </c>
      <c r="N55" s="1" t="s">
        <v>964</v>
      </c>
    </row>
    <row r="56" spans="1:14">
      <c r="A56" s="1">
        <v>3004532</v>
      </c>
      <c r="B56" s="1" t="s">
        <v>56</v>
      </c>
      <c r="C56" s="1">
        <v>0</v>
      </c>
      <c r="D56" s="1">
        <v>1</v>
      </c>
      <c r="E56" s="1">
        <v>30045</v>
      </c>
      <c r="F56" s="1">
        <v>30089</v>
      </c>
      <c r="G56" s="1">
        <v>30078</v>
      </c>
      <c r="H56" s="1">
        <v>0</v>
      </c>
      <c r="I56" s="1">
        <v>0</v>
      </c>
      <c r="J56" s="1">
        <v>1</v>
      </c>
      <c r="K56" s="1">
        <v>280</v>
      </c>
      <c r="L56" s="1">
        <v>2</v>
      </c>
      <c r="M56" s="1">
        <v>280</v>
      </c>
      <c r="N56" s="1" t="s">
        <v>965</v>
      </c>
    </row>
    <row r="57" spans="1:14" s="39" customFormat="1">
      <c r="A57" s="39">
        <v>3004533</v>
      </c>
      <c r="B57" s="39" t="s">
        <v>1227</v>
      </c>
      <c r="C57" s="39">
        <v>0</v>
      </c>
      <c r="D57" s="39">
        <v>1</v>
      </c>
      <c r="E57" s="39">
        <v>30045</v>
      </c>
      <c r="F57" s="39">
        <v>30056</v>
      </c>
      <c r="G57" s="39">
        <v>30078</v>
      </c>
      <c r="H57" s="39">
        <v>0</v>
      </c>
      <c r="I57" s="39">
        <v>0</v>
      </c>
      <c r="J57" s="39">
        <v>1</v>
      </c>
      <c r="K57" s="39">
        <v>280</v>
      </c>
      <c r="L57" s="39">
        <v>2</v>
      </c>
      <c r="M57" s="39">
        <v>280</v>
      </c>
      <c r="N57" s="39" t="s">
        <v>207</v>
      </c>
    </row>
    <row r="58" spans="1:14">
      <c r="A58" s="1">
        <v>3004534</v>
      </c>
      <c r="B58" s="1" t="s">
        <v>56</v>
      </c>
      <c r="C58" s="1">
        <v>0</v>
      </c>
      <c r="D58" s="1">
        <v>1</v>
      </c>
      <c r="E58" s="1">
        <v>30045</v>
      </c>
      <c r="F58" s="1">
        <v>30056</v>
      </c>
      <c r="G58" s="1">
        <v>30089</v>
      </c>
      <c r="H58" s="1">
        <v>0</v>
      </c>
      <c r="I58" s="1">
        <v>0</v>
      </c>
      <c r="J58" s="1">
        <v>1</v>
      </c>
      <c r="K58" s="1">
        <v>280</v>
      </c>
      <c r="L58" s="1">
        <v>2</v>
      </c>
      <c r="M58" s="1">
        <v>280</v>
      </c>
      <c r="N58" s="1" t="s">
        <v>966</v>
      </c>
    </row>
    <row r="59" spans="1:14">
      <c r="A59" s="1">
        <v>4000111</v>
      </c>
      <c r="B59" s="1" t="s">
        <v>32</v>
      </c>
      <c r="C59" s="1">
        <v>0</v>
      </c>
      <c r="D59" s="1">
        <v>1</v>
      </c>
      <c r="E59" s="1">
        <v>40023</v>
      </c>
      <c r="F59" s="1">
        <v>0</v>
      </c>
      <c r="G59" s="1">
        <v>0</v>
      </c>
      <c r="H59" s="1">
        <v>0</v>
      </c>
      <c r="I59" s="1">
        <v>0</v>
      </c>
      <c r="J59" s="1">
        <v>2</v>
      </c>
      <c r="K59" s="1">
        <v>240</v>
      </c>
      <c r="L59" s="1">
        <v>0</v>
      </c>
      <c r="M59" s="1">
        <v>0</v>
      </c>
      <c r="N59" s="1" t="s">
        <v>59</v>
      </c>
    </row>
    <row r="60" spans="1:14">
      <c r="A60" s="1">
        <v>4000112</v>
      </c>
      <c r="B60" s="1" t="s">
        <v>32</v>
      </c>
      <c r="C60" s="1">
        <v>0</v>
      </c>
      <c r="D60" s="1">
        <v>1</v>
      </c>
      <c r="E60" s="1">
        <v>40001</v>
      </c>
      <c r="F60" s="1">
        <v>0</v>
      </c>
      <c r="G60" s="1">
        <v>0</v>
      </c>
      <c r="H60" s="1">
        <v>0</v>
      </c>
      <c r="I60" s="1">
        <v>0</v>
      </c>
      <c r="J60" s="1">
        <v>2</v>
      </c>
      <c r="K60" s="1">
        <v>240</v>
      </c>
      <c r="L60" s="1">
        <v>0</v>
      </c>
      <c r="M60" s="1">
        <v>0</v>
      </c>
      <c r="N60" s="1" t="s">
        <v>209</v>
      </c>
    </row>
    <row r="61" spans="1:14">
      <c r="A61" s="1">
        <v>4000121</v>
      </c>
      <c r="B61" s="1" t="s">
        <v>967</v>
      </c>
      <c r="C61" s="1">
        <v>0</v>
      </c>
      <c r="D61" s="1">
        <v>1</v>
      </c>
      <c r="E61" s="1">
        <v>30144</v>
      </c>
      <c r="F61" s="1">
        <v>0</v>
      </c>
      <c r="G61" s="1">
        <v>0</v>
      </c>
      <c r="H61" s="1">
        <v>0</v>
      </c>
      <c r="I61" s="1">
        <v>0</v>
      </c>
      <c r="J61" s="1">
        <v>1</v>
      </c>
      <c r="K61" s="1">
        <v>240</v>
      </c>
      <c r="L61" s="1">
        <v>0</v>
      </c>
      <c r="M61" s="1">
        <v>0</v>
      </c>
      <c r="N61" s="1" t="s">
        <v>1211</v>
      </c>
    </row>
    <row r="62" spans="1:14">
      <c r="A62" s="1">
        <v>4000122</v>
      </c>
      <c r="B62" s="1" t="s">
        <v>60</v>
      </c>
      <c r="C62" s="1">
        <v>0</v>
      </c>
      <c r="D62" s="1">
        <v>1</v>
      </c>
      <c r="E62" s="1">
        <v>40012</v>
      </c>
      <c r="F62" s="1">
        <v>40001</v>
      </c>
      <c r="G62" s="1">
        <v>40166</v>
      </c>
      <c r="H62" s="1">
        <v>0</v>
      </c>
      <c r="I62" s="1">
        <v>0</v>
      </c>
      <c r="J62" s="1">
        <v>1</v>
      </c>
      <c r="K62" s="1">
        <v>280</v>
      </c>
      <c r="L62" s="1">
        <v>2</v>
      </c>
      <c r="M62" s="1">
        <v>280</v>
      </c>
      <c r="N62" s="1" t="s">
        <v>998</v>
      </c>
    </row>
    <row r="63" spans="1:14" s="16" customFormat="1">
      <c r="A63" s="16">
        <v>4000123</v>
      </c>
      <c r="B63" s="16" t="s">
        <v>60</v>
      </c>
      <c r="C63" s="16">
        <v>0</v>
      </c>
      <c r="D63" s="16">
        <v>1</v>
      </c>
      <c r="E63" s="16">
        <v>40001</v>
      </c>
      <c r="F63" s="16">
        <v>40144</v>
      </c>
      <c r="G63" s="16">
        <v>40166</v>
      </c>
      <c r="H63" s="16">
        <v>0</v>
      </c>
      <c r="I63" s="16">
        <v>0</v>
      </c>
      <c r="J63" s="16">
        <v>1</v>
      </c>
      <c r="K63" s="16">
        <v>280</v>
      </c>
      <c r="L63" s="16">
        <v>2</v>
      </c>
      <c r="M63" s="16">
        <v>280</v>
      </c>
      <c r="N63" s="16" t="s">
        <v>632</v>
      </c>
    </row>
    <row r="64" spans="1:14">
      <c r="A64" s="1">
        <v>4000124</v>
      </c>
      <c r="B64" s="1" t="s">
        <v>60</v>
      </c>
      <c r="C64" s="1">
        <v>0</v>
      </c>
      <c r="D64" s="1">
        <v>1</v>
      </c>
      <c r="E64" s="1">
        <v>40012</v>
      </c>
      <c r="F64" s="1">
        <v>40001</v>
      </c>
      <c r="G64" s="1">
        <v>40144</v>
      </c>
      <c r="H64" s="1">
        <v>0</v>
      </c>
      <c r="I64" s="1">
        <v>0</v>
      </c>
      <c r="J64" s="1">
        <v>1</v>
      </c>
      <c r="K64" s="1">
        <v>280</v>
      </c>
      <c r="L64" s="1">
        <v>2</v>
      </c>
      <c r="M64" s="1">
        <v>280</v>
      </c>
      <c r="N64" s="1" t="s">
        <v>1212</v>
      </c>
    </row>
    <row r="65" spans="1:14">
      <c r="A65" s="1">
        <v>4000131</v>
      </c>
      <c r="B65" s="1" t="s">
        <v>968</v>
      </c>
      <c r="C65" s="1">
        <v>0</v>
      </c>
      <c r="D65" s="1">
        <v>1</v>
      </c>
      <c r="E65" s="1">
        <v>40144</v>
      </c>
      <c r="F65" s="1">
        <v>0</v>
      </c>
      <c r="G65" s="1">
        <v>0</v>
      </c>
      <c r="H65" s="1">
        <v>0</v>
      </c>
      <c r="I65" s="1">
        <v>0</v>
      </c>
      <c r="J65" s="1">
        <v>1</v>
      </c>
      <c r="K65" s="1">
        <v>240</v>
      </c>
      <c r="L65" s="1">
        <v>0</v>
      </c>
      <c r="M65" s="1">
        <v>0</v>
      </c>
      <c r="N65" s="1" t="s">
        <v>973</v>
      </c>
    </row>
    <row r="66" spans="1:14">
      <c r="A66" s="1">
        <v>4000132</v>
      </c>
      <c r="B66" s="1" t="s">
        <v>44</v>
      </c>
      <c r="C66" s="1">
        <v>0</v>
      </c>
      <c r="D66" s="1">
        <v>1</v>
      </c>
      <c r="E66" s="1">
        <v>40078</v>
      </c>
      <c r="F66" s="1">
        <v>40155</v>
      </c>
      <c r="G66" s="1">
        <v>0</v>
      </c>
      <c r="H66" s="1">
        <v>0</v>
      </c>
      <c r="I66" s="1">
        <v>0</v>
      </c>
      <c r="J66" s="1">
        <v>1</v>
      </c>
      <c r="K66" s="1">
        <v>180</v>
      </c>
      <c r="L66" s="1">
        <v>2</v>
      </c>
      <c r="M66" s="1">
        <v>180</v>
      </c>
      <c r="N66" s="1" t="s">
        <v>1220</v>
      </c>
    </row>
    <row r="67" spans="1:14">
      <c r="A67" s="1">
        <v>4000133</v>
      </c>
      <c r="B67" s="1" t="s">
        <v>44</v>
      </c>
      <c r="C67" s="1">
        <v>0</v>
      </c>
      <c r="D67" s="1">
        <v>1</v>
      </c>
      <c r="E67" s="1">
        <v>40067</v>
      </c>
      <c r="F67" s="1">
        <v>40155</v>
      </c>
      <c r="G67" s="1">
        <v>0</v>
      </c>
      <c r="H67" s="1">
        <v>0</v>
      </c>
      <c r="I67" s="1">
        <v>0</v>
      </c>
      <c r="J67" s="1">
        <v>1</v>
      </c>
      <c r="K67" s="1">
        <v>180</v>
      </c>
      <c r="L67" s="1">
        <v>2</v>
      </c>
      <c r="M67" s="1">
        <v>180</v>
      </c>
      <c r="N67" s="1" t="s">
        <v>1221</v>
      </c>
    </row>
    <row r="68" spans="1:14">
      <c r="A68" s="1">
        <v>4000141</v>
      </c>
      <c r="B68" s="1" t="s">
        <v>633</v>
      </c>
      <c r="C68" s="1">
        <v>0</v>
      </c>
      <c r="D68" s="1">
        <v>1</v>
      </c>
      <c r="E68" s="1">
        <v>40045</v>
      </c>
      <c r="F68" s="1">
        <v>0</v>
      </c>
      <c r="G68" s="1">
        <v>0</v>
      </c>
      <c r="H68" s="1">
        <v>0</v>
      </c>
      <c r="I68" s="1">
        <v>0</v>
      </c>
      <c r="J68" s="1">
        <v>2</v>
      </c>
      <c r="K68" s="1">
        <v>240</v>
      </c>
      <c r="L68" s="1">
        <v>0</v>
      </c>
      <c r="M68" s="1">
        <v>0</v>
      </c>
      <c r="N68" s="1" t="s">
        <v>212</v>
      </c>
    </row>
    <row r="69" spans="1:14">
      <c r="A69" s="1">
        <v>4000142</v>
      </c>
      <c r="B69" s="1" t="s">
        <v>633</v>
      </c>
      <c r="C69" s="1">
        <v>0</v>
      </c>
      <c r="D69" s="1">
        <v>1</v>
      </c>
      <c r="E69" s="1">
        <v>40001</v>
      </c>
      <c r="F69" s="1">
        <v>0</v>
      </c>
      <c r="G69" s="1">
        <v>0</v>
      </c>
      <c r="H69" s="1">
        <v>0</v>
      </c>
      <c r="I69" s="1">
        <v>0</v>
      </c>
      <c r="J69" s="1">
        <v>2</v>
      </c>
      <c r="K69" s="1">
        <v>240</v>
      </c>
      <c r="L69" s="1">
        <v>0</v>
      </c>
      <c r="M69" s="1">
        <v>0</v>
      </c>
      <c r="N69" s="1" t="s">
        <v>209</v>
      </c>
    </row>
    <row r="70" spans="1:14">
      <c r="A70" s="1">
        <v>4004511</v>
      </c>
      <c r="B70" s="1" t="s">
        <v>210</v>
      </c>
      <c r="C70" s="1">
        <v>0</v>
      </c>
      <c r="D70" s="1">
        <v>1</v>
      </c>
      <c r="E70" s="1">
        <v>40177</v>
      </c>
      <c r="F70" s="1">
        <v>0</v>
      </c>
      <c r="G70" s="1">
        <v>0</v>
      </c>
      <c r="H70" s="1">
        <v>0</v>
      </c>
      <c r="I70" s="1">
        <v>0</v>
      </c>
      <c r="J70" s="1">
        <v>2</v>
      </c>
      <c r="K70" s="1">
        <v>240</v>
      </c>
      <c r="L70" s="1">
        <v>0</v>
      </c>
      <c r="M70" s="1">
        <v>0</v>
      </c>
      <c r="N70" s="1" t="s">
        <v>211</v>
      </c>
    </row>
    <row r="71" spans="1:14">
      <c r="A71" s="1">
        <v>4004512</v>
      </c>
      <c r="B71" s="1" t="s">
        <v>210</v>
      </c>
      <c r="C71" s="1">
        <v>0</v>
      </c>
      <c r="D71" s="1">
        <v>1</v>
      </c>
      <c r="E71" s="1">
        <v>40045</v>
      </c>
      <c r="F71" s="1">
        <v>0</v>
      </c>
      <c r="G71" s="1">
        <v>0</v>
      </c>
      <c r="H71" s="1">
        <v>0</v>
      </c>
      <c r="I71" s="1">
        <v>0</v>
      </c>
      <c r="J71" s="1">
        <v>2</v>
      </c>
      <c r="K71" s="1">
        <v>240</v>
      </c>
      <c r="L71" s="1">
        <v>0</v>
      </c>
      <c r="M71" s="1">
        <v>0</v>
      </c>
      <c r="N71" s="1" t="s">
        <v>212</v>
      </c>
    </row>
    <row r="72" spans="1:14">
      <c r="A72" s="1">
        <v>4004521</v>
      </c>
      <c r="B72" s="1" t="s">
        <v>969</v>
      </c>
      <c r="C72" s="1">
        <v>0</v>
      </c>
      <c r="D72" s="1">
        <v>1</v>
      </c>
      <c r="E72" s="1">
        <v>40133</v>
      </c>
      <c r="F72" s="1">
        <v>40056</v>
      </c>
      <c r="G72" s="1">
        <v>40188</v>
      </c>
      <c r="H72" s="1">
        <v>0</v>
      </c>
      <c r="I72" s="1">
        <v>0</v>
      </c>
      <c r="J72" s="1">
        <v>1</v>
      </c>
      <c r="K72" s="1">
        <v>280</v>
      </c>
      <c r="L72" s="1">
        <v>2</v>
      </c>
      <c r="M72" s="1">
        <v>280</v>
      </c>
      <c r="N72" s="1" t="s">
        <v>970</v>
      </c>
    </row>
    <row r="73" spans="1:14">
      <c r="A73" s="1">
        <v>4004522</v>
      </c>
      <c r="B73" s="1" t="s">
        <v>61</v>
      </c>
      <c r="C73" s="1">
        <v>0</v>
      </c>
      <c r="D73" s="1">
        <v>1</v>
      </c>
      <c r="E73" s="1">
        <v>40045</v>
      </c>
      <c r="F73" s="1">
        <v>40056</v>
      </c>
      <c r="G73" s="1">
        <v>0</v>
      </c>
      <c r="H73" s="1">
        <v>0</v>
      </c>
      <c r="I73" s="1">
        <v>0</v>
      </c>
      <c r="J73" s="1">
        <v>1</v>
      </c>
      <c r="K73" s="1">
        <v>240</v>
      </c>
      <c r="L73" s="1">
        <v>2</v>
      </c>
      <c r="M73" s="1">
        <v>240</v>
      </c>
      <c r="N73" s="1" t="s">
        <v>634</v>
      </c>
    </row>
    <row r="74" spans="1:14">
      <c r="A74" s="1">
        <v>4004523</v>
      </c>
      <c r="B74" s="1" t="s">
        <v>969</v>
      </c>
      <c r="C74" s="1">
        <v>0</v>
      </c>
      <c r="D74" s="1">
        <v>1</v>
      </c>
      <c r="E74" s="1">
        <v>40045</v>
      </c>
      <c r="F74" s="1">
        <v>40133</v>
      </c>
      <c r="G74" s="1">
        <v>40188</v>
      </c>
      <c r="H74" s="1">
        <v>0</v>
      </c>
      <c r="I74" s="1">
        <v>0</v>
      </c>
      <c r="J74" s="1">
        <v>1</v>
      </c>
      <c r="K74" s="1">
        <v>280</v>
      </c>
      <c r="L74" s="1">
        <v>2</v>
      </c>
      <c r="M74" s="1">
        <v>280</v>
      </c>
      <c r="N74" s="1" t="s">
        <v>971</v>
      </c>
    </row>
    <row r="75" spans="1:14">
      <c r="A75" s="1">
        <v>4004531</v>
      </c>
      <c r="B75" s="1" t="s">
        <v>972</v>
      </c>
      <c r="C75" s="1">
        <v>0</v>
      </c>
      <c r="D75" s="1">
        <v>1</v>
      </c>
      <c r="E75" s="1">
        <v>40144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240</v>
      </c>
      <c r="L75" s="1">
        <v>0</v>
      </c>
      <c r="M75" s="1">
        <v>0</v>
      </c>
      <c r="N75" s="1" t="s">
        <v>973</v>
      </c>
    </row>
    <row r="76" spans="1:14">
      <c r="A76" s="1">
        <v>4004532</v>
      </c>
      <c r="B76" s="1" t="s">
        <v>62</v>
      </c>
      <c r="C76" s="1">
        <v>0</v>
      </c>
      <c r="D76" s="1">
        <v>1</v>
      </c>
      <c r="E76" s="1">
        <v>40045</v>
      </c>
      <c r="F76" s="1">
        <v>0</v>
      </c>
      <c r="G76" s="1">
        <v>0</v>
      </c>
      <c r="H76" s="1">
        <v>0</v>
      </c>
      <c r="I76" s="1">
        <v>0</v>
      </c>
      <c r="J76" s="1">
        <v>1</v>
      </c>
      <c r="K76" s="1">
        <v>200</v>
      </c>
      <c r="L76" s="1">
        <v>0</v>
      </c>
      <c r="M76" s="1">
        <v>0</v>
      </c>
      <c r="N76" s="1" t="s">
        <v>213</v>
      </c>
    </row>
    <row r="77" spans="1:14">
      <c r="A77" s="1">
        <v>1001211</v>
      </c>
      <c r="B77" s="1" t="s">
        <v>42</v>
      </c>
      <c r="C77" s="1">
        <v>0</v>
      </c>
      <c r="D77" s="1">
        <v>1</v>
      </c>
      <c r="E77" s="1">
        <v>10144</v>
      </c>
      <c r="F77" s="1">
        <v>0</v>
      </c>
      <c r="G77" s="1">
        <v>0</v>
      </c>
      <c r="H77" s="1">
        <v>0</v>
      </c>
      <c r="I77" s="1">
        <v>0</v>
      </c>
      <c r="J77" s="1">
        <v>3</v>
      </c>
      <c r="K77" s="1">
        <v>180</v>
      </c>
      <c r="L77" s="1">
        <v>0</v>
      </c>
      <c r="M77" s="1">
        <v>0</v>
      </c>
      <c r="N77" s="1" t="s">
        <v>635</v>
      </c>
    </row>
    <row r="78" spans="1:14">
      <c r="A78" s="1">
        <v>1001212</v>
      </c>
      <c r="B78" s="1" t="s">
        <v>42</v>
      </c>
      <c r="C78" s="1">
        <v>0</v>
      </c>
      <c r="D78" s="1">
        <v>1</v>
      </c>
      <c r="E78" s="1">
        <v>10012</v>
      </c>
      <c r="F78" s="1">
        <v>0</v>
      </c>
      <c r="G78" s="1">
        <v>0</v>
      </c>
      <c r="H78" s="1">
        <v>0</v>
      </c>
      <c r="I78" s="1">
        <v>0</v>
      </c>
      <c r="J78" s="1">
        <v>3</v>
      </c>
      <c r="K78" s="1">
        <v>180</v>
      </c>
      <c r="L78" s="1">
        <v>0</v>
      </c>
      <c r="M78" s="1">
        <v>0</v>
      </c>
      <c r="N78" s="1" t="s">
        <v>636</v>
      </c>
    </row>
    <row r="79" spans="1:14">
      <c r="A79" s="1">
        <v>1001221</v>
      </c>
      <c r="B79" s="1" t="s">
        <v>214</v>
      </c>
      <c r="C79" s="1">
        <v>0</v>
      </c>
      <c r="D79" s="1">
        <v>1</v>
      </c>
      <c r="E79" s="1">
        <v>30067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180</v>
      </c>
      <c r="L79" s="1">
        <v>0</v>
      </c>
      <c r="M79" s="1">
        <v>0</v>
      </c>
      <c r="N79" s="1" t="s">
        <v>215</v>
      </c>
    </row>
    <row r="80" spans="1:14">
      <c r="A80" s="1">
        <v>1001222</v>
      </c>
      <c r="B80" s="1" t="s">
        <v>986</v>
      </c>
      <c r="C80" s="1">
        <v>0</v>
      </c>
      <c r="D80" s="1">
        <v>1</v>
      </c>
      <c r="E80" s="1">
        <v>30034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180</v>
      </c>
      <c r="L80" s="1">
        <v>0</v>
      </c>
      <c r="M80" s="1">
        <v>0</v>
      </c>
      <c r="N80" s="1" t="s">
        <v>987</v>
      </c>
    </row>
    <row r="81" spans="1:14">
      <c r="A81" s="1">
        <v>1002311</v>
      </c>
      <c r="B81" s="1" t="s">
        <v>637</v>
      </c>
      <c r="C81" s="1">
        <v>0</v>
      </c>
      <c r="D81" s="1">
        <v>1</v>
      </c>
      <c r="E81" s="1">
        <v>10034</v>
      </c>
      <c r="F81" s="1">
        <v>0</v>
      </c>
      <c r="G81" s="1">
        <v>0</v>
      </c>
      <c r="H81" s="1">
        <v>0</v>
      </c>
      <c r="I81" s="1">
        <v>0</v>
      </c>
      <c r="J81" s="1">
        <v>2</v>
      </c>
      <c r="K81" s="1">
        <v>180</v>
      </c>
      <c r="L81" s="1">
        <v>0</v>
      </c>
      <c r="M81" s="1">
        <v>0</v>
      </c>
      <c r="N81" s="1" t="s">
        <v>638</v>
      </c>
    </row>
    <row r="82" spans="1:14">
      <c r="A82" s="1">
        <v>1002312</v>
      </c>
      <c r="B82" s="1" t="s">
        <v>637</v>
      </c>
      <c r="C82" s="1">
        <v>0</v>
      </c>
      <c r="D82" s="1">
        <v>1</v>
      </c>
      <c r="E82" s="1">
        <v>10023</v>
      </c>
      <c r="F82" s="1">
        <v>0</v>
      </c>
      <c r="G82" s="1">
        <v>0</v>
      </c>
      <c r="H82" s="1">
        <v>0</v>
      </c>
      <c r="I82" s="1">
        <v>0</v>
      </c>
      <c r="J82" s="1">
        <v>2</v>
      </c>
      <c r="K82" s="1">
        <v>180</v>
      </c>
      <c r="L82" s="1">
        <v>0</v>
      </c>
      <c r="M82" s="1">
        <v>0</v>
      </c>
      <c r="N82" s="1" t="s">
        <v>639</v>
      </c>
    </row>
    <row r="83" spans="1:14">
      <c r="A83" s="1">
        <v>1002321</v>
      </c>
      <c r="B83" s="1" t="s">
        <v>64</v>
      </c>
      <c r="C83" s="1">
        <v>0</v>
      </c>
      <c r="D83" s="1">
        <v>1</v>
      </c>
      <c r="E83" s="1">
        <v>10133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170</v>
      </c>
      <c r="L83" s="1">
        <v>0</v>
      </c>
      <c r="M83" s="1">
        <v>0</v>
      </c>
      <c r="N83" s="1" t="s">
        <v>216</v>
      </c>
    </row>
    <row r="84" spans="1:14">
      <c r="A84" s="1">
        <v>1002322</v>
      </c>
      <c r="B84" s="1" t="s">
        <v>64</v>
      </c>
      <c r="C84" s="1">
        <v>0</v>
      </c>
      <c r="D84" s="1">
        <v>1</v>
      </c>
      <c r="E84" s="1">
        <v>10023</v>
      </c>
      <c r="F84" s="1">
        <v>0</v>
      </c>
      <c r="G84" s="1">
        <v>0</v>
      </c>
      <c r="H84" s="1">
        <v>0</v>
      </c>
      <c r="I84" s="1">
        <v>0</v>
      </c>
      <c r="J84" s="1">
        <v>1</v>
      </c>
      <c r="K84" s="1">
        <v>170</v>
      </c>
      <c r="L84" s="1">
        <v>0</v>
      </c>
      <c r="M84" s="1">
        <v>0</v>
      </c>
      <c r="N84" s="1" t="s">
        <v>217</v>
      </c>
    </row>
    <row r="85" spans="1:14">
      <c r="A85" s="1">
        <v>1004511</v>
      </c>
      <c r="B85" s="1" t="s">
        <v>66</v>
      </c>
      <c r="C85" s="1">
        <v>0</v>
      </c>
      <c r="D85" s="1">
        <v>1</v>
      </c>
      <c r="E85" s="1">
        <v>10122</v>
      </c>
      <c r="F85" s="1">
        <v>0</v>
      </c>
      <c r="G85" s="1">
        <v>0</v>
      </c>
      <c r="H85" s="1">
        <v>0</v>
      </c>
      <c r="I85" s="1">
        <v>0</v>
      </c>
      <c r="J85" s="1">
        <v>2</v>
      </c>
      <c r="K85" s="1">
        <v>180</v>
      </c>
      <c r="L85" s="1">
        <v>0</v>
      </c>
      <c r="M85" s="1">
        <v>0</v>
      </c>
      <c r="N85" s="1" t="s">
        <v>640</v>
      </c>
    </row>
    <row r="86" spans="1:14">
      <c r="A86" s="1">
        <v>1004512</v>
      </c>
      <c r="B86" s="1" t="s">
        <v>66</v>
      </c>
      <c r="C86" s="1">
        <v>0</v>
      </c>
      <c r="D86" s="1">
        <v>1</v>
      </c>
      <c r="E86" s="1">
        <v>10045</v>
      </c>
      <c r="F86" s="1">
        <v>0</v>
      </c>
      <c r="G86" s="1">
        <v>0</v>
      </c>
      <c r="H86" s="1">
        <v>0</v>
      </c>
      <c r="I86" s="1">
        <v>0</v>
      </c>
      <c r="J86" s="1">
        <v>2</v>
      </c>
      <c r="K86" s="1">
        <v>180</v>
      </c>
      <c r="L86" s="1">
        <v>0</v>
      </c>
      <c r="M86" s="1">
        <v>0</v>
      </c>
      <c r="N86" s="1" t="s">
        <v>641</v>
      </c>
    </row>
    <row r="87" spans="1:14">
      <c r="A87" s="1">
        <v>1004521</v>
      </c>
      <c r="B87" s="1" t="s">
        <v>65</v>
      </c>
      <c r="C87" s="1">
        <v>0</v>
      </c>
      <c r="D87" s="1">
        <v>1</v>
      </c>
      <c r="E87" s="1">
        <v>10034</v>
      </c>
      <c r="F87" s="1">
        <v>10144</v>
      </c>
      <c r="G87" s="1">
        <v>0</v>
      </c>
      <c r="H87" s="1">
        <v>0</v>
      </c>
      <c r="I87" s="1">
        <v>0</v>
      </c>
      <c r="J87" s="1">
        <v>1</v>
      </c>
      <c r="K87" s="1">
        <v>200</v>
      </c>
      <c r="L87" s="1">
        <v>2</v>
      </c>
      <c r="M87" s="1">
        <v>200</v>
      </c>
      <c r="N87" s="1" t="s">
        <v>642</v>
      </c>
    </row>
    <row r="88" spans="1:14">
      <c r="A88" s="1">
        <v>1004522</v>
      </c>
      <c r="B88" s="1" t="s">
        <v>65</v>
      </c>
      <c r="C88" s="1">
        <v>0</v>
      </c>
      <c r="D88" s="1">
        <v>1</v>
      </c>
      <c r="E88" s="1">
        <v>10045</v>
      </c>
      <c r="F88" s="1">
        <v>10144</v>
      </c>
      <c r="G88" s="1">
        <v>0</v>
      </c>
      <c r="H88" s="1">
        <v>0</v>
      </c>
      <c r="I88" s="1">
        <v>0</v>
      </c>
      <c r="J88" s="1">
        <v>1</v>
      </c>
      <c r="K88" s="1">
        <v>200</v>
      </c>
      <c r="L88" s="1">
        <v>2</v>
      </c>
      <c r="M88" s="1">
        <v>200</v>
      </c>
      <c r="N88" s="1" t="s">
        <v>643</v>
      </c>
    </row>
    <row r="89" spans="1:14">
      <c r="A89" s="1">
        <v>1004523</v>
      </c>
      <c r="B89" s="1" t="s">
        <v>65</v>
      </c>
      <c r="C89" s="1">
        <v>0</v>
      </c>
      <c r="D89" s="1">
        <v>1</v>
      </c>
      <c r="E89" s="1">
        <v>10045</v>
      </c>
      <c r="F89" s="1">
        <v>10034</v>
      </c>
      <c r="G89" s="1">
        <v>0</v>
      </c>
      <c r="H89" s="1">
        <v>0</v>
      </c>
      <c r="I89" s="1">
        <v>0</v>
      </c>
      <c r="J89" s="1">
        <v>1</v>
      </c>
      <c r="K89" s="1">
        <v>200</v>
      </c>
      <c r="L89" s="1">
        <v>2</v>
      </c>
      <c r="M89" s="1">
        <v>200</v>
      </c>
      <c r="N89" s="1" t="s">
        <v>644</v>
      </c>
    </row>
    <row r="90" spans="1:14">
      <c r="A90" s="1">
        <v>1004531</v>
      </c>
      <c r="B90" s="1" t="s">
        <v>67</v>
      </c>
      <c r="C90" s="1">
        <v>0</v>
      </c>
      <c r="D90" s="1">
        <v>1</v>
      </c>
      <c r="E90" s="1">
        <v>10067</v>
      </c>
      <c r="F90" s="1">
        <v>0</v>
      </c>
      <c r="G90" s="1">
        <v>0</v>
      </c>
      <c r="H90" s="1">
        <v>0</v>
      </c>
      <c r="I90" s="1">
        <v>0</v>
      </c>
      <c r="J90" s="1">
        <v>1</v>
      </c>
      <c r="K90" s="1">
        <v>180</v>
      </c>
      <c r="L90" s="1">
        <v>0</v>
      </c>
      <c r="M90" s="1">
        <v>0</v>
      </c>
      <c r="N90" s="1" t="s">
        <v>645</v>
      </c>
    </row>
    <row r="91" spans="1:14">
      <c r="A91" s="1">
        <v>1004532</v>
      </c>
      <c r="B91" s="1" t="s">
        <v>67</v>
      </c>
      <c r="C91" s="1">
        <v>0</v>
      </c>
      <c r="D91" s="1">
        <v>1</v>
      </c>
      <c r="E91" s="1">
        <v>10045</v>
      </c>
      <c r="F91" s="1">
        <v>0</v>
      </c>
      <c r="G91" s="1">
        <v>0</v>
      </c>
      <c r="H91" s="1">
        <v>0</v>
      </c>
      <c r="I91" s="1">
        <v>0</v>
      </c>
      <c r="J91" s="1">
        <v>1</v>
      </c>
      <c r="K91" s="1">
        <v>180</v>
      </c>
      <c r="L91" s="1">
        <v>0</v>
      </c>
      <c r="M91" s="1">
        <v>0</v>
      </c>
      <c r="N91" s="1" t="s">
        <v>646</v>
      </c>
    </row>
    <row r="92" spans="1:14">
      <c r="A92" s="1">
        <v>1004541</v>
      </c>
      <c r="B92" s="1" t="s">
        <v>158</v>
      </c>
      <c r="C92" s="1">
        <v>0</v>
      </c>
      <c r="D92" s="1">
        <v>1</v>
      </c>
      <c r="E92" s="1">
        <v>10155</v>
      </c>
      <c r="F92" s="1">
        <v>0</v>
      </c>
      <c r="G92" s="1">
        <v>0</v>
      </c>
      <c r="H92" s="1">
        <v>0</v>
      </c>
      <c r="I92" s="1">
        <v>0</v>
      </c>
      <c r="J92" s="1">
        <v>2</v>
      </c>
      <c r="K92" s="1">
        <v>170</v>
      </c>
      <c r="L92" s="1">
        <v>0</v>
      </c>
      <c r="M92" s="1">
        <v>0</v>
      </c>
      <c r="N92" s="1" t="s">
        <v>647</v>
      </c>
    </row>
    <row r="93" spans="1:14">
      <c r="A93" s="1">
        <v>1004542</v>
      </c>
      <c r="B93" s="1" t="s">
        <v>158</v>
      </c>
      <c r="C93" s="1">
        <v>0</v>
      </c>
      <c r="D93" s="1">
        <v>1</v>
      </c>
      <c r="E93" s="1">
        <v>10045</v>
      </c>
      <c r="F93" s="1">
        <v>0</v>
      </c>
      <c r="G93" s="1">
        <v>0</v>
      </c>
      <c r="H93" s="1">
        <v>0</v>
      </c>
      <c r="I93" s="1">
        <v>0</v>
      </c>
      <c r="J93" s="1">
        <v>2</v>
      </c>
      <c r="K93" s="1">
        <v>170</v>
      </c>
      <c r="L93" s="1">
        <v>0</v>
      </c>
      <c r="M93" s="1">
        <v>0</v>
      </c>
      <c r="N93" s="1" t="s">
        <v>218</v>
      </c>
    </row>
    <row r="94" spans="1:14">
      <c r="A94" s="1">
        <v>1006711</v>
      </c>
      <c r="B94" s="1" t="s">
        <v>68</v>
      </c>
      <c r="C94" s="1">
        <v>0</v>
      </c>
      <c r="D94" s="1">
        <v>1</v>
      </c>
      <c r="E94" s="1">
        <v>10111</v>
      </c>
      <c r="F94" s="1">
        <v>0</v>
      </c>
      <c r="G94" s="1">
        <v>0</v>
      </c>
      <c r="H94" s="1">
        <v>0</v>
      </c>
      <c r="I94" s="1">
        <v>0</v>
      </c>
      <c r="J94" s="1">
        <v>2</v>
      </c>
      <c r="K94" s="1">
        <v>180</v>
      </c>
      <c r="L94" s="1">
        <v>0</v>
      </c>
      <c r="M94" s="1">
        <v>0</v>
      </c>
      <c r="N94" s="1" t="s">
        <v>648</v>
      </c>
    </row>
    <row r="95" spans="1:14">
      <c r="A95" s="1">
        <v>1006712</v>
      </c>
      <c r="B95" s="1" t="s">
        <v>68</v>
      </c>
      <c r="C95" s="1">
        <v>0</v>
      </c>
      <c r="D95" s="1">
        <v>1</v>
      </c>
      <c r="E95" s="1">
        <v>10067</v>
      </c>
      <c r="F95" s="1">
        <v>0</v>
      </c>
      <c r="G95" s="1">
        <v>0</v>
      </c>
      <c r="H95" s="1">
        <v>0</v>
      </c>
      <c r="I95" s="1">
        <v>0</v>
      </c>
      <c r="J95" s="1">
        <v>2</v>
      </c>
      <c r="K95" s="1">
        <v>180</v>
      </c>
      <c r="L95" s="1">
        <v>0</v>
      </c>
      <c r="M95" s="1">
        <v>0</v>
      </c>
      <c r="N95" s="1" t="s">
        <v>649</v>
      </c>
    </row>
    <row r="96" spans="1:14">
      <c r="A96" s="1">
        <v>1011111</v>
      </c>
      <c r="B96" s="1" t="s">
        <v>30</v>
      </c>
      <c r="C96" s="1">
        <v>0</v>
      </c>
      <c r="D96" s="1">
        <v>1</v>
      </c>
      <c r="E96" s="1">
        <v>10210</v>
      </c>
      <c r="F96" s="1">
        <v>0</v>
      </c>
      <c r="G96" s="1">
        <v>0</v>
      </c>
      <c r="H96" s="1">
        <v>0</v>
      </c>
      <c r="I96" s="1">
        <v>0</v>
      </c>
      <c r="J96" s="1">
        <v>1</v>
      </c>
      <c r="K96" s="1">
        <v>170</v>
      </c>
      <c r="L96" s="1">
        <v>0</v>
      </c>
      <c r="M96" s="1">
        <v>0</v>
      </c>
      <c r="N96" s="1" t="s">
        <v>220</v>
      </c>
    </row>
    <row r="97" spans="1:14">
      <c r="A97" s="1">
        <v>1011112</v>
      </c>
      <c r="B97" s="1" t="s">
        <v>30</v>
      </c>
      <c r="C97" s="1">
        <v>0</v>
      </c>
      <c r="D97" s="1">
        <v>1</v>
      </c>
      <c r="E97" s="1">
        <v>10111</v>
      </c>
      <c r="F97" s="1">
        <v>0</v>
      </c>
      <c r="G97" s="1">
        <v>0</v>
      </c>
      <c r="H97" s="1">
        <v>0</v>
      </c>
      <c r="I97" s="1">
        <v>0</v>
      </c>
      <c r="J97" s="1">
        <v>1</v>
      </c>
      <c r="K97" s="1">
        <v>170</v>
      </c>
      <c r="L97" s="1">
        <v>0</v>
      </c>
      <c r="M97" s="1">
        <v>0</v>
      </c>
      <c r="N97" s="1" t="s">
        <v>221</v>
      </c>
    </row>
    <row r="98" spans="1:14">
      <c r="A98" s="1">
        <v>1011121</v>
      </c>
      <c r="B98" s="1" t="s">
        <v>69</v>
      </c>
      <c r="C98" s="1">
        <v>0</v>
      </c>
      <c r="D98" s="1">
        <v>1</v>
      </c>
      <c r="E98" s="1">
        <v>10089</v>
      </c>
      <c r="F98" s="1">
        <v>0</v>
      </c>
      <c r="G98" s="1">
        <v>0</v>
      </c>
      <c r="H98" s="1">
        <v>0</v>
      </c>
      <c r="I98" s="1">
        <v>0</v>
      </c>
      <c r="J98" s="1">
        <v>2</v>
      </c>
      <c r="K98" s="1">
        <v>180</v>
      </c>
      <c r="L98" s="1">
        <v>0</v>
      </c>
      <c r="M98" s="1">
        <v>0</v>
      </c>
      <c r="N98" s="1" t="s">
        <v>650</v>
      </c>
    </row>
    <row r="99" spans="1:14">
      <c r="A99" s="1">
        <v>1011122</v>
      </c>
      <c r="B99" s="1" t="s">
        <v>69</v>
      </c>
      <c r="C99" s="1">
        <v>0</v>
      </c>
      <c r="D99" s="1">
        <v>1</v>
      </c>
      <c r="E99" s="1">
        <v>10111</v>
      </c>
      <c r="F99" s="1">
        <v>0</v>
      </c>
      <c r="G99" s="1">
        <v>0</v>
      </c>
      <c r="H99" s="1">
        <v>0</v>
      </c>
      <c r="I99" s="1">
        <v>0</v>
      </c>
      <c r="J99" s="1">
        <v>2</v>
      </c>
      <c r="K99" s="1">
        <v>180</v>
      </c>
      <c r="L99" s="1">
        <v>0</v>
      </c>
      <c r="M99" s="1">
        <v>0</v>
      </c>
      <c r="N99" s="1" t="s">
        <v>648</v>
      </c>
    </row>
    <row r="100" spans="1:14">
      <c r="A100" s="1">
        <v>1011131</v>
      </c>
      <c r="B100" s="1" t="s">
        <v>651</v>
      </c>
      <c r="C100" s="1">
        <v>0</v>
      </c>
      <c r="D100" s="1">
        <v>1</v>
      </c>
      <c r="E100" s="1">
        <v>10122</v>
      </c>
      <c r="F100" s="1">
        <v>10155</v>
      </c>
      <c r="G100" s="1">
        <v>0</v>
      </c>
      <c r="H100" s="1">
        <v>0</v>
      </c>
      <c r="I100" s="1">
        <v>0</v>
      </c>
      <c r="J100" s="1">
        <v>2</v>
      </c>
      <c r="K100" s="1">
        <v>200</v>
      </c>
      <c r="L100" s="1">
        <v>3</v>
      </c>
      <c r="M100" s="1">
        <v>200</v>
      </c>
      <c r="N100" s="1" t="s">
        <v>652</v>
      </c>
    </row>
    <row r="101" spans="1:14">
      <c r="A101" s="1">
        <v>1011132</v>
      </c>
      <c r="B101" s="1" t="s">
        <v>651</v>
      </c>
      <c r="C101" s="1">
        <v>0</v>
      </c>
      <c r="D101" s="1">
        <v>1</v>
      </c>
      <c r="E101" s="1">
        <v>10111</v>
      </c>
      <c r="F101" s="1">
        <v>10155</v>
      </c>
      <c r="G101" s="1">
        <v>0</v>
      </c>
      <c r="H101" s="1">
        <v>0</v>
      </c>
      <c r="I101" s="1">
        <v>0</v>
      </c>
      <c r="J101" s="1">
        <v>2</v>
      </c>
      <c r="K101" s="1">
        <v>200</v>
      </c>
      <c r="L101" s="1">
        <v>3</v>
      </c>
      <c r="M101" s="1">
        <v>200</v>
      </c>
      <c r="N101" s="1" t="s">
        <v>653</v>
      </c>
    </row>
    <row r="102" spans="1:14">
      <c r="A102" s="1">
        <v>1011133</v>
      </c>
      <c r="B102" s="1" t="s">
        <v>651</v>
      </c>
      <c r="C102" s="1">
        <v>0</v>
      </c>
      <c r="D102" s="1">
        <v>1</v>
      </c>
      <c r="E102" s="1">
        <v>10111</v>
      </c>
      <c r="F102" s="1">
        <v>10122</v>
      </c>
      <c r="G102" s="1">
        <v>0</v>
      </c>
      <c r="H102" s="1">
        <v>0</v>
      </c>
      <c r="I102" s="1">
        <v>0</v>
      </c>
      <c r="J102" s="1">
        <v>2</v>
      </c>
      <c r="K102" s="1">
        <v>200</v>
      </c>
      <c r="L102" s="1">
        <v>3</v>
      </c>
      <c r="M102" s="1">
        <v>200</v>
      </c>
      <c r="N102" s="1" t="s">
        <v>654</v>
      </c>
    </row>
    <row r="103" spans="1:14">
      <c r="A103" s="1">
        <v>2001211</v>
      </c>
      <c r="B103" s="1" t="s">
        <v>655</v>
      </c>
      <c r="C103" s="1">
        <v>0</v>
      </c>
      <c r="D103" s="1">
        <v>1</v>
      </c>
      <c r="E103" s="1">
        <v>20133</v>
      </c>
      <c r="F103" s="1">
        <v>0</v>
      </c>
      <c r="G103" s="1">
        <v>0</v>
      </c>
      <c r="H103" s="1">
        <v>0</v>
      </c>
      <c r="I103" s="1">
        <v>0</v>
      </c>
      <c r="J103" s="1">
        <v>1</v>
      </c>
      <c r="K103" s="1">
        <v>170</v>
      </c>
      <c r="L103" s="1">
        <v>0</v>
      </c>
      <c r="M103" s="1">
        <v>0</v>
      </c>
      <c r="N103" s="1" t="s">
        <v>656</v>
      </c>
    </row>
    <row r="104" spans="1:14">
      <c r="A104" s="1">
        <v>2001212</v>
      </c>
      <c r="B104" s="1" t="s">
        <v>655</v>
      </c>
      <c r="C104" s="1">
        <v>0</v>
      </c>
      <c r="D104" s="1">
        <v>1</v>
      </c>
      <c r="E104" s="1">
        <v>20012</v>
      </c>
      <c r="F104" s="1">
        <v>0</v>
      </c>
      <c r="G104" s="1">
        <v>0</v>
      </c>
      <c r="H104" s="1">
        <v>0</v>
      </c>
      <c r="I104" s="1">
        <v>0</v>
      </c>
      <c r="J104" s="1">
        <v>1</v>
      </c>
      <c r="K104" s="1">
        <v>170</v>
      </c>
      <c r="L104" s="1">
        <v>0</v>
      </c>
      <c r="M104" s="1">
        <v>0</v>
      </c>
      <c r="N104" s="1" t="s">
        <v>657</v>
      </c>
    </row>
    <row r="105" spans="1:14">
      <c r="A105" s="1">
        <v>2001221</v>
      </c>
      <c r="B105" s="1" t="s">
        <v>658</v>
      </c>
      <c r="C105" s="1">
        <v>0</v>
      </c>
      <c r="D105" s="1">
        <v>1</v>
      </c>
      <c r="E105" s="1">
        <v>10166</v>
      </c>
      <c r="F105" s="1">
        <v>0</v>
      </c>
      <c r="G105" s="1">
        <v>0</v>
      </c>
      <c r="H105" s="1">
        <v>0</v>
      </c>
      <c r="I105" s="1">
        <v>0</v>
      </c>
      <c r="J105" s="1">
        <v>1</v>
      </c>
      <c r="K105" s="1">
        <v>170</v>
      </c>
      <c r="L105" s="1">
        <v>0</v>
      </c>
      <c r="M105" s="1">
        <v>0</v>
      </c>
      <c r="N105" s="1" t="s">
        <v>659</v>
      </c>
    </row>
    <row r="106" spans="1:14">
      <c r="A106" s="1">
        <v>2001222</v>
      </c>
      <c r="B106" s="1" t="s">
        <v>658</v>
      </c>
      <c r="C106" s="1">
        <v>0</v>
      </c>
      <c r="D106" s="1">
        <v>1</v>
      </c>
      <c r="E106" s="1">
        <v>20012</v>
      </c>
      <c r="F106" s="1">
        <v>0</v>
      </c>
      <c r="G106" s="1">
        <v>0</v>
      </c>
      <c r="H106" s="1">
        <v>0</v>
      </c>
      <c r="I106" s="1">
        <v>0</v>
      </c>
      <c r="J106" s="1">
        <v>1</v>
      </c>
      <c r="K106" s="1">
        <v>170</v>
      </c>
      <c r="L106" s="1">
        <v>0</v>
      </c>
      <c r="M106" s="1">
        <v>0</v>
      </c>
      <c r="N106" s="1" t="s">
        <v>657</v>
      </c>
    </row>
    <row r="107" spans="1:14">
      <c r="A107" s="1">
        <v>2002311</v>
      </c>
      <c r="B107" s="1" t="s">
        <v>660</v>
      </c>
      <c r="C107" s="1">
        <v>0</v>
      </c>
      <c r="D107" s="1">
        <v>1</v>
      </c>
      <c r="E107" s="1">
        <v>20045</v>
      </c>
      <c r="F107" s="1">
        <v>0</v>
      </c>
      <c r="G107" s="1">
        <v>0</v>
      </c>
      <c r="H107" s="1">
        <v>0</v>
      </c>
      <c r="I107" s="1">
        <v>0</v>
      </c>
      <c r="J107" s="1">
        <v>2</v>
      </c>
      <c r="K107" s="1">
        <v>180</v>
      </c>
      <c r="L107" s="1">
        <v>0</v>
      </c>
      <c r="M107" s="1">
        <v>0</v>
      </c>
      <c r="N107" s="1" t="s">
        <v>661</v>
      </c>
    </row>
    <row r="108" spans="1:14">
      <c r="A108" s="1">
        <v>2002312</v>
      </c>
      <c r="B108" s="1" t="s">
        <v>660</v>
      </c>
      <c r="C108" s="1">
        <v>0</v>
      </c>
      <c r="D108" s="1">
        <v>1</v>
      </c>
      <c r="E108" s="1">
        <v>20023</v>
      </c>
      <c r="F108" s="1">
        <v>0</v>
      </c>
      <c r="G108" s="1">
        <v>0</v>
      </c>
      <c r="H108" s="1">
        <v>0</v>
      </c>
      <c r="I108" s="1">
        <v>0</v>
      </c>
      <c r="J108" s="1">
        <v>2</v>
      </c>
      <c r="K108" s="1">
        <v>180</v>
      </c>
      <c r="L108" s="1">
        <v>0</v>
      </c>
      <c r="M108" s="1">
        <v>0</v>
      </c>
      <c r="N108" s="1" t="s">
        <v>224</v>
      </c>
    </row>
    <row r="109" spans="1:14">
      <c r="A109" s="1">
        <v>2002321</v>
      </c>
      <c r="B109" s="1" t="s">
        <v>71</v>
      </c>
      <c r="C109" s="1">
        <v>0</v>
      </c>
      <c r="D109" s="1">
        <v>1</v>
      </c>
      <c r="E109" s="1">
        <v>20067</v>
      </c>
      <c r="F109" s="1">
        <v>0</v>
      </c>
      <c r="G109" s="1">
        <v>0</v>
      </c>
      <c r="H109" s="1">
        <v>0</v>
      </c>
      <c r="I109" s="1">
        <v>0</v>
      </c>
      <c r="J109" s="1">
        <v>1</v>
      </c>
      <c r="K109" s="1">
        <v>180</v>
      </c>
      <c r="L109" s="1">
        <v>0</v>
      </c>
      <c r="M109" s="1">
        <v>0</v>
      </c>
      <c r="N109" s="1" t="s">
        <v>662</v>
      </c>
    </row>
    <row r="110" spans="1:14">
      <c r="A110" s="1">
        <v>2002322</v>
      </c>
      <c r="B110" s="1" t="s">
        <v>71</v>
      </c>
      <c r="C110" s="1">
        <v>0</v>
      </c>
      <c r="D110" s="1">
        <v>1</v>
      </c>
      <c r="E110" s="1">
        <v>20023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180</v>
      </c>
      <c r="L110" s="1">
        <v>0</v>
      </c>
      <c r="M110" s="1">
        <v>0</v>
      </c>
      <c r="N110" s="1" t="s">
        <v>223</v>
      </c>
    </row>
    <row r="111" spans="1:14">
      <c r="A111" s="1">
        <v>2002331</v>
      </c>
      <c r="B111" s="1" t="s">
        <v>988</v>
      </c>
      <c r="C111" s="1">
        <v>0</v>
      </c>
      <c r="D111" s="1">
        <v>1</v>
      </c>
      <c r="E111" s="1">
        <v>20012</v>
      </c>
      <c r="F111" s="1">
        <v>0</v>
      </c>
      <c r="G111" s="1">
        <v>0</v>
      </c>
      <c r="H111" s="1">
        <v>0</v>
      </c>
      <c r="I111" s="1">
        <v>0</v>
      </c>
      <c r="J111" s="1">
        <v>2</v>
      </c>
      <c r="K111" s="1">
        <v>180</v>
      </c>
      <c r="L111" s="1">
        <v>0</v>
      </c>
      <c r="M111" s="1">
        <v>0</v>
      </c>
      <c r="N111" s="1" t="s">
        <v>949</v>
      </c>
    </row>
    <row r="112" spans="1:14">
      <c r="A112" s="1">
        <v>2002332</v>
      </c>
      <c r="B112" s="1" t="s">
        <v>72</v>
      </c>
      <c r="C112" s="1">
        <v>0</v>
      </c>
      <c r="D112" s="1">
        <v>1</v>
      </c>
      <c r="E112" s="1">
        <v>20023</v>
      </c>
      <c r="F112" s="1">
        <v>0</v>
      </c>
      <c r="G112" s="1">
        <v>0</v>
      </c>
      <c r="H112" s="1">
        <v>0</v>
      </c>
      <c r="I112" s="1">
        <v>0</v>
      </c>
      <c r="J112" s="1">
        <v>2</v>
      </c>
      <c r="K112" s="1">
        <v>180</v>
      </c>
      <c r="L112" s="1">
        <v>0</v>
      </c>
      <c r="M112" s="1">
        <v>0</v>
      </c>
      <c r="N112" s="1" t="s">
        <v>224</v>
      </c>
    </row>
    <row r="113" spans="1:14">
      <c r="A113" s="1">
        <v>2003411</v>
      </c>
      <c r="B113" s="1" t="s">
        <v>227</v>
      </c>
      <c r="C113" s="1">
        <v>0</v>
      </c>
      <c r="D113" s="1">
        <v>1</v>
      </c>
      <c r="E113" s="1">
        <v>20056</v>
      </c>
      <c r="F113" s="1">
        <v>0</v>
      </c>
      <c r="G113" s="1">
        <v>0</v>
      </c>
      <c r="H113" s="1">
        <v>0</v>
      </c>
      <c r="I113" s="1">
        <v>0</v>
      </c>
      <c r="J113" s="1">
        <v>2</v>
      </c>
      <c r="K113" s="1">
        <v>180</v>
      </c>
      <c r="L113" s="1">
        <v>0</v>
      </c>
      <c r="M113" s="1">
        <v>0</v>
      </c>
      <c r="N113" s="1" t="s">
        <v>664</v>
      </c>
    </row>
    <row r="114" spans="1:14">
      <c r="A114" s="1">
        <v>2003412</v>
      </c>
      <c r="B114" s="1" t="s">
        <v>227</v>
      </c>
      <c r="C114" s="1">
        <v>0</v>
      </c>
      <c r="D114" s="1">
        <v>1</v>
      </c>
      <c r="E114" s="1">
        <v>20034</v>
      </c>
      <c r="F114" s="1">
        <v>0</v>
      </c>
      <c r="G114" s="1">
        <v>0</v>
      </c>
      <c r="H114" s="1">
        <v>0</v>
      </c>
      <c r="I114" s="1">
        <v>0</v>
      </c>
      <c r="J114" s="1">
        <v>2</v>
      </c>
      <c r="K114" s="1">
        <v>180</v>
      </c>
      <c r="L114" s="1">
        <v>0</v>
      </c>
      <c r="M114" s="1">
        <v>0</v>
      </c>
      <c r="N114" s="1" t="s">
        <v>222</v>
      </c>
    </row>
    <row r="115" spans="1:14">
      <c r="A115" s="1">
        <v>2003421</v>
      </c>
      <c r="B115" s="1" t="s">
        <v>665</v>
      </c>
      <c r="C115" s="1">
        <v>0</v>
      </c>
      <c r="D115" s="1">
        <v>1</v>
      </c>
      <c r="E115" s="1">
        <v>40155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180</v>
      </c>
      <c r="L115" s="1">
        <v>0</v>
      </c>
      <c r="M115" s="1">
        <v>0</v>
      </c>
      <c r="N115" s="1" t="s">
        <v>807</v>
      </c>
    </row>
    <row r="116" spans="1:14">
      <c r="A116" s="1">
        <v>2003422</v>
      </c>
      <c r="B116" s="1" t="s">
        <v>665</v>
      </c>
      <c r="C116" s="1">
        <v>0</v>
      </c>
      <c r="D116" s="1">
        <v>1</v>
      </c>
      <c r="E116" s="1">
        <v>20034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180</v>
      </c>
      <c r="L116" s="1">
        <v>0</v>
      </c>
      <c r="M116" s="1">
        <v>0</v>
      </c>
      <c r="N116" s="1" t="s">
        <v>808</v>
      </c>
    </row>
    <row r="117" spans="1:14">
      <c r="A117" s="1">
        <v>2003431</v>
      </c>
      <c r="B117" s="1" t="s">
        <v>74</v>
      </c>
      <c r="C117" s="1">
        <v>0</v>
      </c>
      <c r="D117" s="1">
        <v>1</v>
      </c>
      <c r="E117" s="1">
        <v>10166</v>
      </c>
      <c r="F117" s="1">
        <v>0</v>
      </c>
      <c r="G117" s="1">
        <v>0</v>
      </c>
      <c r="H117" s="1">
        <v>0</v>
      </c>
      <c r="I117" s="1">
        <v>0</v>
      </c>
      <c r="J117" s="1">
        <v>2</v>
      </c>
      <c r="K117" s="1">
        <v>170</v>
      </c>
      <c r="L117" s="1">
        <v>0</v>
      </c>
      <c r="M117" s="1">
        <v>0</v>
      </c>
      <c r="N117" s="1" t="s">
        <v>225</v>
      </c>
    </row>
    <row r="118" spans="1:14">
      <c r="A118" s="1">
        <v>2003432</v>
      </c>
      <c r="B118" s="1" t="s">
        <v>74</v>
      </c>
      <c r="C118" s="1">
        <v>0</v>
      </c>
      <c r="D118" s="1">
        <v>1</v>
      </c>
      <c r="E118" s="1">
        <v>20034</v>
      </c>
      <c r="F118" s="1">
        <v>0</v>
      </c>
      <c r="G118" s="1">
        <v>0</v>
      </c>
      <c r="H118" s="1">
        <v>0</v>
      </c>
      <c r="I118" s="1">
        <v>0</v>
      </c>
      <c r="J118" s="1">
        <v>2</v>
      </c>
      <c r="K118" s="1">
        <v>170</v>
      </c>
      <c r="L118" s="1">
        <v>0</v>
      </c>
      <c r="M118" s="1">
        <v>0</v>
      </c>
      <c r="N118" s="1" t="s">
        <v>226</v>
      </c>
    </row>
    <row r="119" spans="1:14">
      <c r="A119" s="1">
        <v>2004511</v>
      </c>
      <c r="B119" s="1" t="s">
        <v>75</v>
      </c>
      <c r="C119" s="1">
        <v>0</v>
      </c>
      <c r="D119" s="1">
        <v>1</v>
      </c>
      <c r="E119" s="1">
        <v>30034</v>
      </c>
      <c r="F119" s="1">
        <v>0</v>
      </c>
      <c r="G119" s="1">
        <v>0</v>
      </c>
      <c r="H119" s="1">
        <v>0</v>
      </c>
      <c r="I119" s="1">
        <v>0</v>
      </c>
      <c r="J119" s="1">
        <v>2</v>
      </c>
      <c r="K119" s="1">
        <v>180</v>
      </c>
      <c r="L119" s="1">
        <v>0</v>
      </c>
      <c r="M119" s="1">
        <v>0</v>
      </c>
      <c r="N119" s="1" t="s">
        <v>666</v>
      </c>
    </row>
    <row r="120" spans="1:14">
      <c r="A120" s="1">
        <v>2004512</v>
      </c>
      <c r="B120" s="1" t="s">
        <v>986</v>
      </c>
      <c r="C120" s="1">
        <v>0</v>
      </c>
      <c r="D120" s="1">
        <v>1</v>
      </c>
      <c r="E120" s="1">
        <v>30067</v>
      </c>
      <c r="F120" s="1">
        <v>0</v>
      </c>
      <c r="G120" s="1">
        <v>0</v>
      </c>
      <c r="H120" s="1">
        <v>0</v>
      </c>
      <c r="I120" s="1">
        <v>0</v>
      </c>
      <c r="J120" s="1">
        <v>1</v>
      </c>
      <c r="K120" s="1">
        <v>180</v>
      </c>
      <c r="L120" s="1">
        <v>0</v>
      </c>
      <c r="M120" s="1">
        <v>0</v>
      </c>
      <c r="N120" s="1" t="s">
        <v>215</v>
      </c>
    </row>
    <row r="121" spans="1:14">
      <c r="A121" s="1">
        <v>2004521</v>
      </c>
      <c r="B121" s="1" t="s">
        <v>667</v>
      </c>
      <c r="C121" s="1">
        <v>0</v>
      </c>
      <c r="D121" s="1">
        <v>1</v>
      </c>
      <c r="E121" s="1">
        <v>20100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170</v>
      </c>
      <c r="L121" s="1">
        <v>0</v>
      </c>
      <c r="M121" s="1">
        <v>0</v>
      </c>
      <c r="N121" s="1" t="s">
        <v>231</v>
      </c>
    </row>
    <row r="122" spans="1:14">
      <c r="A122" s="1">
        <v>2004522</v>
      </c>
      <c r="B122" s="1" t="s">
        <v>667</v>
      </c>
      <c r="C122" s="1">
        <v>0</v>
      </c>
      <c r="D122" s="1">
        <v>1</v>
      </c>
      <c r="E122" s="1">
        <v>20045</v>
      </c>
      <c r="F122" s="1">
        <v>0</v>
      </c>
      <c r="G122" s="1">
        <v>0</v>
      </c>
      <c r="H122" s="1">
        <v>0</v>
      </c>
      <c r="I122" s="1">
        <v>0</v>
      </c>
      <c r="J122" s="1">
        <v>1</v>
      </c>
      <c r="K122" s="1">
        <v>170</v>
      </c>
      <c r="L122" s="1">
        <v>0</v>
      </c>
      <c r="M122" s="1">
        <v>0</v>
      </c>
      <c r="N122" s="1" t="s">
        <v>229</v>
      </c>
    </row>
    <row r="123" spans="1:14">
      <c r="A123" s="1">
        <v>2006711</v>
      </c>
      <c r="B123" s="1" t="s">
        <v>668</v>
      </c>
      <c r="C123" s="1">
        <v>0</v>
      </c>
      <c r="D123" s="1">
        <v>1</v>
      </c>
      <c r="E123" s="1">
        <v>20089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180</v>
      </c>
      <c r="L123" s="1">
        <v>0</v>
      </c>
      <c r="M123" s="1">
        <v>0</v>
      </c>
      <c r="N123" s="1" t="s">
        <v>669</v>
      </c>
    </row>
    <row r="124" spans="1:14">
      <c r="A124" s="1">
        <v>2006712</v>
      </c>
      <c r="B124" s="1" t="s">
        <v>668</v>
      </c>
      <c r="C124" s="1">
        <v>0</v>
      </c>
      <c r="D124" s="1">
        <v>1</v>
      </c>
      <c r="E124" s="1">
        <v>20067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180</v>
      </c>
      <c r="L124" s="1">
        <v>0</v>
      </c>
      <c r="M124" s="1">
        <v>0</v>
      </c>
      <c r="N124" s="1" t="s">
        <v>662</v>
      </c>
    </row>
    <row r="125" spans="1:14">
      <c r="A125" s="1">
        <v>3001211</v>
      </c>
      <c r="B125" s="1" t="s">
        <v>78</v>
      </c>
      <c r="C125" s="1">
        <v>0</v>
      </c>
      <c r="D125" s="1">
        <v>1</v>
      </c>
      <c r="E125" s="1">
        <v>30133</v>
      </c>
      <c r="F125" s="1">
        <v>0</v>
      </c>
      <c r="G125" s="1">
        <v>0</v>
      </c>
      <c r="H125" s="1">
        <v>0</v>
      </c>
      <c r="I125" s="1">
        <v>0</v>
      </c>
      <c r="J125" s="1">
        <v>1</v>
      </c>
      <c r="K125" s="1">
        <v>180</v>
      </c>
      <c r="L125" s="1">
        <v>0</v>
      </c>
      <c r="M125" s="1">
        <v>0</v>
      </c>
      <c r="N125" s="1" t="s">
        <v>670</v>
      </c>
    </row>
    <row r="126" spans="1:14">
      <c r="A126" s="1">
        <v>3001212</v>
      </c>
      <c r="B126" s="1" t="s">
        <v>78</v>
      </c>
      <c r="C126" s="1">
        <v>0</v>
      </c>
      <c r="D126" s="1">
        <v>1</v>
      </c>
      <c r="E126" s="1">
        <v>30012</v>
      </c>
      <c r="F126" s="1">
        <v>0</v>
      </c>
      <c r="G126" s="1">
        <v>0</v>
      </c>
      <c r="H126" s="1">
        <v>0</v>
      </c>
      <c r="I126" s="1">
        <v>0</v>
      </c>
      <c r="J126" s="1">
        <v>1</v>
      </c>
      <c r="K126" s="1">
        <v>180</v>
      </c>
      <c r="L126" s="1">
        <v>0</v>
      </c>
      <c r="M126" s="1">
        <v>0</v>
      </c>
      <c r="N126" s="1" t="s">
        <v>671</v>
      </c>
    </row>
    <row r="127" spans="1:14">
      <c r="A127" s="1">
        <v>3005611</v>
      </c>
      <c r="B127" s="1" t="s">
        <v>79</v>
      </c>
      <c r="C127" s="1">
        <v>0</v>
      </c>
      <c r="D127" s="1">
        <v>1</v>
      </c>
      <c r="E127" s="1">
        <v>30023</v>
      </c>
      <c r="F127" s="1">
        <v>0</v>
      </c>
      <c r="G127" s="1">
        <v>0</v>
      </c>
      <c r="H127" s="1">
        <v>0</v>
      </c>
      <c r="I127" s="1">
        <v>0</v>
      </c>
      <c r="J127" s="1">
        <v>2</v>
      </c>
      <c r="K127" s="1">
        <v>180</v>
      </c>
      <c r="L127" s="1">
        <v>0</v>
      </c>
      <c r="M127" s="1">
        <v>0</v>
      </c>
      <c r="N127" s="1" t="s">
        <v>672</v>
      </c>
    </row>
    <row r="128" spans="1:14">
      <c r="A128" s="1">
        <v>3005612</v>
      </c>
      <c r="B128" s="1" t="s">
        <v>79</v>
      </c>
      <c r="C128" s="1">
        <v>0</v>
      </c>
      <c r="D128" s="1">
        <v>1</v>
      </c>
      <c r="E128" s="1">
        <v>30056</v>
      </c>
      <c r="F128" s="1">
        <v>0</v>
      </c>
      <c r="G128" s="1">
        <v>0</v>
      </c>
      <c r="H128" s="1">
        <v>0</v>
      </c>
      <c r="I128" s="1">
        <v>0</v>
      </c>
      <c r="J128" s="1">
        <v>2</v>
      </c>
      <c r="K128" s="1">
        <v>180</v>
      </c>
      <c r="L128" s="1">
        <v>0</v>
      </c>
      <c r="M128" s="1">
        <v>0</v>
      </c>
      <c r="N128" s="1" t="s">
        <v>673</v>
      </c>
    </row>
    <row r="129" spans="1:14">
      <c r="A129" s="1">
        <v>3005621</v>
      </c>
      <c r="B129" s="1" t="s">
        <v>80</v>
      </c>
      <c r="C129" s="1">
        <v>0</v>
      </c>
      <c r="D129" s="1">
        <v>1</v>
      </c>
      <c r="E129" s="1">
        <v>30089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180</v>
      </c>
      <c r="L129" s="1">
        <v>0</v>
      </c>
      <c r="M129" s="1">
        <v>0</v>
      </c>
      <c r="N129" s="1" t="s">
        <v>234</v>
      </c>
    </row>
    <row r="130" spans="1:14">
      <c r="A130" s="1">
        <v>3005622</v>
      </c>
      <c r="B130" s="1" t="s">
        <v>80</v>
      </c>
      <c r="C130" s="1">
        <v>0</v>
      </c>
      <c r="D130" s="1">
        <v>1</v>
      </c>
      <c r="E130" s="1">
        <v>30056</v>
      </c>
      <c r="F130" s="1">
        <v>0</v>
      </c>
      <c r="G130" s="1">
        <v>0</v>
      </c>
      <c r="H130" s="1">
        <v>0</v>
      </c>
      <c r="I130" s="1">
        <v>0</v>
      </c>
      <c r="J130" s="1">
        <v>1</v>
      </c>
      <c r="K130" s="1">
        <v>180</v>
      </c>
      <c r="L130" s="1">
        <v>0</v>
      </c>
      <c r="M130" s="1">
        <v>0</v>
      </c>
      <c r="N130" s="1" t="s">
        <v>235</v>
      </c>
    </row>
    <row r="131" spans="1:14">
      <c r="A131" s="1">
        <v>3005631</v>
      </c>
      <c r="B131" s="1" t="s">
        <v>674</v>
      </c>
      <c r="C131" s="1">
        <v>0</v>
      </c>
      <c r="D131" s="1">
        <v>1</v>
      </c>
      <c r="E131" s="1">
        <v>30166</v>
      </c>
      <c r="F131" s="1">
        <v>0</v>
      </c>
      <c r="G131" s="1">
        <v>0</v>
      </c>
      <c r="H131" s="1">
        <v>0</v>
      </c>
      <c r="I131" s="1">
        <v>0</v>
      </c>
      <c r="J131" s="1">
        <v>1</v>
      </c>
      <c r="K131" s="1">
        <v>170</v>
      </c>
      <c r="L131" s="1">
        <v>0</v>
      </c>
      <c r="M131" s="1">
        <v>0</v>
      </c>
      <c r="N131" s="1" t="s">
        <v>675</v>
      </c>
    </row>
    <row r="132" spans="1:14">
      <c r="A132" s="1">
        <v>3005632</v>
      </c>
      <c r="B132" s="1" t="s">
        <v>674</v>
      </c>
      <c r="C132" s="1">
        <v>0</v>
      </c>
      <c r="D132" s="1">
        <v>1</v>
      </c>
      <c r="E132" s="1">
        <v>30056</v>
      </c>
      <c r="F132" s="1">
        <v>0</v>
      </c>
      <c r="G132" s="1">
        <v>0</v>
      </c>
      <c r="H132" s="1">
        <v>0</v>
      </c>
      <c r="I132" s="1">
        <v>0</v>
      </c>
      <c r="J132" s="1">
        <v>1</v>
      </c>
      <c r="K132" s="1">
        <v>170</v>
      </c>
      <c r="L132" s="1">
        <v>0</v>
      </c>
      <c r="M132" s="1">
        <v>0</v>
      </c>
      <c r="N132" s="1" t="s">
        <v>676</v>
      </c>
    </row>
    <row r="133" spans="1:14">
      <c r="A133" s="1">
        <v>3006711</v>
      </c>
      <c r="B133" s="1" t="s">
        <v>677</v>
      </c>
      <c r="C133" s="1">
        <v>0</v>
      </c>
      <c r="D133" s="1">
        <v>1</v>
      </c>
      <c r="E133" s="1">
        <v>30078</v>
      </c>
      <c r="F133" s="1">
        <v>0</v>
      </c>
      <c r="G133" s="1">
        <v>0</v>
      </c>
      <c r="H133" s="1">
        <v>0</v>
      </c>
      <c r="I133" s="1">
        <v>0</v>
      </c>
      <c r="J133" s="1">
        <v>2</v>
      </c>
      <c r="K133" s="1">
        <v>180</v>
      </c>
      <c r="L133" s="1">
        <v>0</v>
      </c>
      <c r="M133" s="1">
        <v>0</v>
      </c>
      <c r="N133" s="1" t="s">
        <v>232</v>
      </c>
    </row>
    <row r="134" spans="1:14">
      <c r="A134" s="1">
        <v>3006712</v>
      </c>
      <c r="B134" s="1" t="s">
        <v>677</v>
      </c>
      <c r="C134" s="1">
        <v>0</v>
      </c>
      <c r="D134" s="1">
        <v>1</v>
      </c>
      <c r="E134" s="1">
        <v>30067</v>
      </c>
      <c r="F134" s="1">
        <v>0</v>
      </c>
      <c r="G134" s="1">
        <v>0</v>
      </c>
      <c r="H134" s="1">
        <v>0</v>
      </c>
      <c r="I134" s="1">
        <v>0</v>
      </c>
      <c r="J134" s="1">
        <v>2</v>
      </c>
      <c r="K134" s="1">
        <v>180</v>
      </c>
      <c r="L134" s="1">
        <v>0</v>
      </c>
      <c r="M134" s="1">
        <v>0</v>
      </c>
      <c r="N134" s="1" t="s">
        <v>238</v>
      </c>
    </row>
    <row r="135" spans="1:14">
      <c r="A135" s="1">
        <v>3006721</v>
      </c>
      <c r="B135" s="1" t="s">
        <v>81</v>
      </c>
      <c r="C135" s="1">
        <v>0</v>
      </c>
      <c r="D135" s="1">
        <v>1</v>
      </c>
      <c r="E135" s="1">
        <v>30089</v>
      </c>
      <c r="F135" s="1">
        <v>0</v>
      </c>
      <c r="G135" s="1">
        <v>0</v>
      </c>
      <c r="H135" s="1">
        <v>0</v>
      </c>
      <c r="I135" s="1">
        <v>0</v>
      </c>
      <c r="J135" s="1">
        <v>2</v>
      </c>
      <c r="K135" s="1">
        <v>180</v>
      </c>
      <c r="L135" s="1">
        <v>0</v>
      </c>
      <c r="M135" s="1">
        <v>0</v>
      </c>
      <c r="N135" s="1" t="s">
        <v>237</v>
      </c>
    </row>
    <row r="136" spans="1:14">
      <c r="A136" s="1">
        <v>3006722</v>
      </c>
      <c r="B136" s="1" t="s">
        <v>81</v>
      </c>
      <c r="C136" s="1">
        <v>0</v>
      </c>
      <c r="D136" s="1">
        <v>1</v>
      </c>
      <c r="E136" s="1">
        <v>30067</v>
      </c>
      <c r="F136" s="1">
        <v>0</v>
      </c>
      <c r="G136" s="1">
        <v>0</v>
      </c>
      <c r="H136" s="1">
        <v>0</v>
      </c>
      <c r="I136" s="1">
        <v>0</v>
      </c>
      <c r="J136" s="1">
        <v>2</v>
      </c>
      <c r="K136" s="1">
        <v>180</v>
      </c>
      <c r="L136" s="1">
        <v>0</v>
      </c>
      <c r="M136" s="1">
        <v>0</v>
      </c>
      <c r="N136" s="1" t="s">
        <v>238</v>
      </c>
    </row>
    <row r="137" spans="1:14">
      <c r="A137" s="1">
        <v>3006731</v>
      </c>
      <c r="B137" s="1" t="s">
        <v>678</v>
      </c>
      <c r="C137" s="1">
        <v>0</v>
      </c>
      <c r="D137" s="1">
        <v>1</v>
      </c>
      <c r="E137" s="1">
        <v>30023</v>
      </c>
      <c r="F137" s="1">
        <v>0</v>
      </c>
      <c r="G137" s="1">
        <v>0</v>
      </c>
      <c r="H137" s="1">
        <v>0</v>
      </c>
      <c r="I137" s="1">
        <v>0</v>
      </c>
      <c r="J137" s="1">
        <v>1</v>
      </c>
      <c r="K137" s="1">
        <v>180</v>
      </c>
      <c r="L137" s="1">
        <v>0</v>
      </c>
      <c r="M137" s="1">
        <v>0</v>
      </c>
      <c r="N137" s="1" t="s">
        <v>679</v>
      </c>
    </row>
    <row r="138" spans="1:14">
      <c r="A138" s="1">
        <v>3006732</v>
      </c>
      <c r="B138" s="1" t="s">
        <v>678</v>
      </c>
      <c r="C138" s="1">
        <v>0</v>
      </c>
      <c r="D138" s="1">
        <v>1</v>
      </c>
      <c r="E138" s="1">
        <v>30067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180</v>
      </c>
      <c r="L138" s="1">
        <v>0</v>
      </c>
      <c r="M138" s="1">
        <v>0</v>
      </c>
      <c r="N138" s="1" t="s">
        <v>215</v>
      </c>
    </row>
    <row r="139" spans="1:14">
      <c r="A139" s="1">
        <v>3007811</v>
      </c>
      <c r="B139" s="1" t="s">
        <v>82</v>
      </c>
      <c r="C139" s="1">
        <v>0</v>
      </c>
      <c r="D139" s="1">
        <v>1</v>
      </c>
      <c r="E139" s="1">
        <v>10122</v>
      </c>
      <c r="F139" s="1">
        <v>0</v>
      </c>
      <c r="G139" s="1">
        <v>0</v>
      </c>
      <c r="H139" s="1">
        <v>0</v>
      </c>
      <c r="I139" s="1">
        <v>0</v>
      </c>
      <c r="J139" s="1">
        <v>1</v>
      </c>
      <c r="K139" s="1">
        <v>180</v>
      </c>
      <c r="L139" s="1">
        <v>0</v>
      </c>
      <c r="M139" s="1">
        <v>0</v>
      </c>
      <c r="N139" s="1" t="s">
        <v>680</v>
      </c>
    </row>
    <row r="140" spans="1:14">
      <c r="A140" s="1">
        <v>3007812</v>
      </c>
      <c r="B140" s="1" t="s">
        <v>82</v>
      </c>
      <c r="C140" s="1">
        <v>0</v>
      </c>
      <c r="D140" s="1">
        <v>1</v>
      </c>
      <c r="E140" s="1">
        <v>30078</v>
      </c>
      <c r="F140" s="1">
        <v>0</v>
      </c>
      <c r="G140" s="1">
        <v>0</v>
      </c>
      <c r="H140" s="1">
        <v>0</v>
      </c>
      <c r="I140" s="1">
        <v>0</v>
      </c>
      <c r="J140" s="1">
        <v>1</v>
      </c>
      <c r="K140" s="1">
        <v>180</v>
      </c>
      <c r="L140" s="1">
        <v>0</v>
      </c>
      <c r="M140" s="1">
        <v>0</v>
      </c>
      <c r="N140" s="1" t="s">
        <v>236</v>
      </c>
    </row>
    <row r="141" spans="1:14">
      <c r="A141" s="1">
        <v>3007821</v>
      </c>
      <c r="B141" s="1" t="s">
        <v>989</v>
      </c>
      <c r="C141" s="1">
        <v>0</v>
      </c>
      <c r="D141" s="1">
        <v>1</v>
      </c>
      <c r="E141" s="1">
        <v>30023</v>
      </c>
      <c r="F141" s="1">
        <v>0</v>
      </c>
      <c r="G141" s="1">
        <v>0</v>
      </c>
      <c r="H141" s="1">
        <v>0</v>
      </c>
      <c r="I141" s="1">
        <v>0</v>
      </c>
      <c r="J141" s="1">
        <v>1</v>
      </c>
      <c r="K141" s="1">
        <v>180</v>
      </c>
      <c r="L141" s="1">
        <v>0</v>
      </c>
      <c r="M141" s="1">
        <v>0</v>
      </c>
      <c r="N141" s="1" t="s">
        <v>679</v>
      </c>
    </row>
    <row r="142" spans="1:14">
      <c r="A142" s="1">
        <v>3007822</v>
      </c>
      <c r="B142" s="1" t="s">
        <v>978</v>
      </c>
      <c r="C142" s="1">
        <v>0</v>
      </c>
      <c r="D142" s="1">
        <v>1</v>
      </c>
      <c r="E142" s="1">
        <v>10067</v>
      </c>
      <c r="F142" s="1">
        <v>0</v>
      </c>
      <c r="G142" s="1">
        <v>0</v>
      </c>
      <c r="H142" s="1">
        <v>0</v>
      </c>
      <c r="I142" s="1">
        <v>0</v>
      </c>
      <c r="J142" s="1">
        <v>1</v>
      </c>
      <c r="K142" s="1">
        <v>180</v>
      </c>
      <c r="L142" s="1">
        <v>0</v>
      </c>
      <c r="M142" s="1">
        <v>0</v>
      </c>
      <c r="N142" s="1" t="s">
        <v>645</v>
      </c>
    </row>
    <row r="143" spans="1:14">
      <c r="A143" s="1">
        <v>3008911</v>
      </c>
      <c r="B143" s="1" t="s">
        <v>83</v>
      </c>
      <c r="C143" s="1">
        <v>0</v>
      </c>
      <c r="D143" s="1">
        <v>1</v>
      </c>
      <c r="E143" s="1">
        <v>30155</v>
      </c>
      <c r="F143" s="1">
        <v>0</v>
      </c>
      <c r="G143" s="1">
        <v>0</v>
      </c>
      <c r="H143" s="1">
        <v>0</v>
      </c>
      <c r="I143" s="1">
        <v>0</v>
      </c>
      <c r="J143" s="1">
        <v>2</v>
      </c>
      <c r="K143" s="1">
        <v>170</v>
      </c>
      <c r="L143" s="1">
        <v>0</v>
      </c>
      <c r="M143" s="1">
        <v>0</v>
      </c>
      <c r="N143" s="1" t="s">
        <v>239</v>
      </c>
    </row>
    <row r="144" spans="1:14">
      <c r="A144" s="1">
        <v>3008912</v>
      </c>
      <c r="B144" s="1" t="s">
        <v>83</v>
      </c>
      <c r="C144" s="1">
        <v>0</v>
      </c>
      <c r="D144" s="1">
        <v>1</v>
      </c>
      <c r="E144" s="1">
        <v>30089</v>
      </c>
      <c r="F144" s="1">
        <v>0</v>
      </c>
      <c r="G144" s="1">
        <v>0</v>
      </c>
      <c r="H144" s="1">
        <v>0</v>
      </c>
      <c r="I144" s="1">
        <v>0</v>
      </c>
      <c r="J144" s="1">
        <v>2</v>
      </c>
      <c r="K144" s="1">
        <v>170</v>
      </c>
      <c r="L144" s="1">
        <v>0</v>
      </c>
      <c r="M144" s="1">
        <v>0</v>
      </c>
      <c r="N144" s="1" t="s">
        <v>240</v>
      </c>
    </row>
    <row r="145" spans="1:14">
      <c r="A145" s="1">
        <v>4002311</v>
      </c>
      <c r="B145" s="1" t="s">
        <v>681</v>
      </c>
      <c r="C145" s="1">
        <v>0</v>
      </c>
      <c r="D145" s="1">
        <v>1</v>
      </c>
      <c r="E145" s="1">
        <v>40144</v>
      </c>
      <c r="F145" s="1">
        <v>0</v>
      </c>
      <c r="G145" s="1">
        <v>0</v>
      </c>
      <c r="H145" s="1">
        <v>0</v>
      </c>
      <c r="I145" s="1">
        <v>0</v>
      </c>
      <c r="J145" s="1">
        <v>1</v>
      </c>
      <c r="K145" s="1">
        <v>180</v>
      </c>
      <c r="L145" s="1">
        <v>0</v>
      </c>
      <c r="M145" s="1">
        <v>0</v>
      </c>
      <c r="N145" s="1" t="s">
        <v>682</v>
      </c>
    </row>
    <row r="146" spans="1:14">
      <c r="A146" s="1">
        <v>4002312</v>
      </c>
      <c r="B146" s="1" t="s">
        <v>681</v>
      </c>
      <c r="C146" s="1">
        <v>0</v>
      </c>
      <c r="D146" s="1">
        <v>1</v>
      </c>
      <c r="E146" s="1">
        <v>40023</v>
      </c>
      <c r="F146" s="1">
        <v>0</v>
      </c>
      <c r="G146" s="1">
        <v>0</v>
      </c>
      <c r="H146" s="1">
        <v>0</v>
      </c>
      <c r="I146" s="1">
        <v>0</v>
      </c>
      <c r="J146" s="1">
        <v>1</v>
      </c>
      <c r="K146" s="1">
        <v>180</v>
      </c>
      <c r="L146" s="1">
        <v>0</v>
      </c>
      <c r="M146" s="1">
        <v>0</v>
      </c>
      <c r="N146" s="1" t="s">
        <v>683</v>
      </c>
    </row>
    <row r="147" spans="1:14">
      <c r="A147" s="1">
        <v>4002321</v>
      </c>
      <c r="B147" s="1" t="s">
        <v>45</v>
      </c>
      <c r="C147" s="1">
        <v>0</v>
      </c>
      <c r="D147" s="1">
        <v>1</v>
      </c>
      <c r="E147" s="1">
        <v>30144</v>
      </c>
      <c r="F147" s="1">
        <v>0</v>
      </c>
      <c r="G147" s="1">
        <v>0</v>
      </c>
      <c r="H147" s="1">
        <v>0</v>
      </c>
      <c r="I147" s="1">
        <v>0</v>
      </c>
      <c r="J147" s="1">
        <v>2</v>
      </c>
      <c r="K147" s="1">
        <v>180</v>
      </c>
      <c r="L147" s="1">
        <v>0</v>
      </c>
      <c r="M147" s="1">
        <v>0</v>
      </c>
      <c r="N147" s="1" t="s">
        <v>684</v>
      </c>
    </row>
    <row r="148" spans="1:14">
      <c r="A148" s="1">
        <v>4002322</v>
      </c>
      <c r="B148" s="1" t="s">
        <v>45</v>
      </c>
      <c r="C148" s="1">
        <v>0</v>
      </c>
      <c r="D148" s="1">
        <v>1</v>
      </c>
      <c r="E148" s="1">
        <v>40023</v>
      </c>
      <c r="F148" s="1">
        <v>0</v>
      </c>
      <c r="G148" s="1">
        <v>0</v>
      </c>
      <c r="H148" s="1">
        <v>0</v>
      </c>
      <c r="I148" s="1">
        <v>0</v>
      </c>
      <c r="J148" s="1">
        <v>2</v>
      </c>
      <c r="K148" s="1">
        <v>180</v>
      </c>
      <c r="L148" s="1">
        <v>0</v>
      </c>
      <c r="M148" s="1">
        <v>0</v>
      </c>
      <c r="N148" s="1" t="s">
        <v>685</v>
      </c>
    </row>
    <row r="149" spans="1:14">
      <c r="A149" s="1">
        <v>4002331</v>
      </c>
      <c r="B149" s="1" t="s">
        <v>974</v>
      </c>
      <c r="C149" s="1">
        <v>0</v>
      </c>
      <c r="D149" s="1">
        <v>1</v>
      </c>
      <c r="E149" s="1">
        <v>30133</v>
      </c>
      <c r="F149" s="1">
        <v>0</v>
      </c>
      <c r="G149" s="1">
        <v>0</v>
      </c>
      <c r="H149" s="1">
        <v>0</v>
      </c>
      <c r="I149" s="1">
        <v>0</v>
      </c>
      <c r="J149" s="1">
        <v>1</v>
      </c>
      <c r="K149" s="1">
        <v>180</v>
      </c>
      <c r="L149" s="1">
        <v>0</v>
      </c>
      <c r="M149" s="1">
        <v>0</v>
      </c>
      <c r="N149" s="1" t="s">
        <v>670</v>
      </c>
    </row>
    <row r="150" spans="1:14">
      <c r="A150" s="1">
        <v>4002332</v>
      </c>
      <c r="B150" s="1" t="s">
        <v>85</v>
      </c>
      <c r="C150" s="1">
        <v>0</v>
      </c>
      <c r="D150" s="1">
        <v>1</v>
      </c>
      <c r="E150" s="1">
        <v>40023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170</v>
      </c>
      <c r="L150" s="1">
        <v>0</v>
      </c>
      <c r="M150" s="1">
        <v>0</v>
      </c>
      <c r="N150" s="1" t="s">
        <v>241</v>
      </c>
    </row>
    <row r="151" spans="1:14">
      <c r="A151" s="1">
        <v>4003411</v>
      </c>
      <c r="B151" s="1" t="s">
        <v>686</v>
      </c>
      <c r="C151" s="1">
        <v>0</v>
      </c>
      <c r="D151" s="1">
        <v>1</v>
      </c>
      <c r="E151" s="1">
        <v>10188</v>
      </c>
      <c r="F151" s="1">
        <v>0</v>
      </c>
      <c r="G151" s="1">
        <v>0</v>
      </c>
      <c r="H151" s="1">
        <v>0</v>
      </c>
      <c r="I151" s="1">
        <v>0</v>
      </c>
      <c r="J151" s="1">
        <v>2</v>
      </c>
      <c r="K151" s="1">
        <v>160</v>
      </c>
      <c r="L151" s="1">
        <v>0</v>
      </c>
      <c r="M151" s="1">
        <v>0</v>
      </c>
      <c r="N151" s="1" t="s">
        <v>262</v>
      </c>
    </row>
    <row r="152" spans="1:14">
      <c r="A152" s="1">
        <v>4003412</v>
      </c>
      <c r="B152" s="1" t="s">
        <v>686</v>
      </c>
      <c r="C152" s="1">
        <v>0</v>
      </c>
      <c r="D152" s="1">
        <v>1</v>
      </c>
      <c r="E152" s="1">
        <v>40034</v>
      </c>
      <c r="F152" s="1">
        <v>0</v>
      </c>
      <c r="G152" s="1">
        <v>0</v>
      </c>
      <c r="H152" s="1">
        <v>0</v>
      </c>
      <c r="I152" s="1">
        <v>0</v>
      </c>
      <c r="J152" s="1">
        <v>2</v>
      </c>
      <c r="K152" s="1">
        <v>160</v>
      </c>
      <c r="L152" s="1">
        <v>0</v>
      </c>
      <c r="M152" s="1">
        <v>0</v>
      </c>
      <c r="N152" s="1" t="s">
        <v>245</v>
      </c>
    </row>
    <row r="153" spans="1:14">
      <c r="A153" s="1">
        <v>4003421</v>
      </c>
      <c r="B153" s="1" t="s">
        <v>86</v>
      </c>
      <c r="C153" s="1">
        <v>0</v>
      </c>
      <c r="D153" s="1">
        <v>1</v>
      </c>
      <c r="E153" s="1">
        <v>40133</v>
      </c>
      <c r="F153" s="1">
        <v>0</v>
      </c>
      <c r="G153" s="1">
        <v>0</v>
      </c>
      <c r="H153" s="1">
        <v>0</v>
      </c>
      <c r="I153" s="1">
        <v>0</v>
      </c>
      <c r="J153" s="1">
        <v>1</v>
      </c>
      <c r="K153" s="1">
        <v>170</v>
      </c>
      <c r="L153" s="1">
        <v>0</v>
      </c>
      <c r="M153" s="1">
        <v>0</v>
      </c>
      <c r="N153" s="1" t="s">
        <v>242</v>
      </c>
    </row>
    <row r="154" spans="1:14">
      <c r="A154" s="1">
        <v>4003422</v>
      </c>
      <c r="B154" s="1" t="s">
        <v>86</v>
      </c>
      <c r="C154" s="1">
        <v>0</v>
      </c>
      <c r="D154" s="1">
        <v>1</v>
      </c>
      <c r="E154" s="1">
        <v>40034</v>
      </c>
      <c r="F154" s="1">
        <v>0</v>
      </c>
      <c r="G154" s="1">
        <v>0</v>
      </c>
      <c r="H154" s="1">
        <v>0</v>
      </c>
      <c r="I154" s="1">
        <v>0</v>
      </c>
      <c r="J154" s="1">
        <v>1</v>
      </c>
      <c r="K154" s="1">
        <v>170</v>
      </c>
      <c r="L154" s="1">
        <v>0</v>
      </c>
      <c r="M154" s="1">
        <v>0</v>
      </c>
      <c r="N154" s="1" t="s">
        <v>243</v>
      </c>
    </row>
    <row r="155" spans="1:14">
      <c r="A155" s="1">
        <v>4003431</v>
      </c>
      <c r="B155" s="1" t="s">
        <v>33</v>
      </c>
      <c r="C155" s="1">
        <v>0</v>
      </c>
      <c r="D155" s="1">
        <v>1</v>
      </c>
      <c r="E155" s="1">
        <v>20144</v>
      </c>
      <c r="F155" s="1">
        <v>0</v>
      </c>
      <c r="G155" s="1">
        <v>0</v>
      </c>
      <c r="H155" s="1">
        <v>0</v>
      </c>
      <c r="I155" s="1">
        <v>0</v>
      </c>
      <c r="J155" s="1">
        <v>2</v>
      </c>
      <c r="K155" s="1">
        <v>160</v>
      </c>
      <c r="L155" s="1">
        <v>0</v>
      </c>
      <c r="M155" s="1">
        <v>0</v>
      </c>
      <c r="N155" s="1" t="s">
        <v>244</v>
      </c>
    </row>
    <row r="156" spans="1:14">
      <c r="A156" s="1">
        <v>4003432</v>
      </c>
      <c r="B156" s="1" t="s">
        <v>33</v>
      </c>
      <c r="C156" s="1">
        <v>0</v>
      </c>
      <c r="D156" s="1">
        <v>1</v>
      </c>
      <c r="E156" s="1">
        <v>40034</v>
      </c>
      <c r="F156" s="1">
        <v>0</v>
      </c>
      <c r="G156" s="1">
        <v>0</v>
      </c>
      <c r="H156" s="1">
        <v>0</v>
      </c>
      <c r="I156" s="1">
        <v>0</v>
      </c>
      <c r="J156" s="1">
        <v>2</v>
      </c>
      <c r="K156" s="1">
        <v>160</v>
      </c>
      <c r="L156" s="1">
        <v>0</v>
      </c>
      <c r="M156" s="1">
        <v>0</v>
      </c>
      <c r="N156" s="1" t="s">
        <v>245</v>
      </c>
    </row>
    <row r="157" spans="1:14">
      <c r="A157" s="1">
        <v>4013311</v>
      </c>
      <c r="B157" s="1" t="s">
        <v>87</v>
      </c>
      <c r="C157" s="1">
        <v>0</v>
      </c>
      <c r="D157" s="1">
        <v>1</v>
      </c>
      <c r="E157" s="1">
        <v>40166</v>
      </c>
      <c r="F157" s="1">
        <v>0</v>
      </c>
      <c r="G157" s="1">
        <v>0</v>
      </c>
      <c r="H157" s="1">
        <v>0</v>
      </c>
      <c r="I157" s="1">
        <v>0</v>
      </c>
      <c r="J157" s="1">
        <v>2</v>
      </c>
      <c r="K157" s="1">
        <v>180</v>
      </c>
      <c r="L157" s="1">
        <v>0</v>
      </c>
      <c r="M157" s="1">
        <v>0</v>
      </c>
      <c r="N157" s="1" t="s">
        <v>663</v>
      </c>
    </row>
    <row r="158" spans="1:14">
      <c r="A158" s="1">
        <v>4013312</v>
      </c>
      <c r="B158" s="1" t="s">
        <v>87</v>
      </c>
      <c r="C158" s="1">
        <v>0</v>
      </c>
      <c r="D158" s="1">
        <v>1</v>
      </c>
      <c r="E158" s="1">
        <v>40133</v>
      </c>
      <c r="F158" s="1">
        <v>0</v>
      </c>
      <c r="G158" s="1">
        <v>0</v>
      </c>
      <c r="H158" s="1">
        <v>0</v>
      </c>
      <c r="I158" s="1">
        <v>0</v>
      </c>
      <c r="J158" s="1">
        <v>2</v>
      </c>
      <c r="K158" s="1">
        <v>180</v>
      </c>
      <c r="L158" s="1">
        <v>0</v>
      </c>
      <c r="M158" s="1">
        <v>0</v>
      </c>
      <c r="N158" s="1" t="s">
        <v>687</v>
      </c>
    </row>
    <row r="159" spans="1:14">
      <c r="A159" s="1">
        <v>4013321</v>
      </c>
      <c r="B159" s="1" t="s">
        <v>990</v>
      </c>
      <c r="C159" s="1">
        <v>0</v>
      </c>
      <c r="D159" s="1">
        <v>1</v>
      </c>
      <c r="E159" s="1">
        <v>40056</v>
      </c>
      <c r="F159" s="1">
        <v>0</v>
      </c>
      <c r="G159" s="1">
        <v>0</v>
      </c>
      <c r="H159" s="1">
        <v>0</v>
      </c>
      <c r="I159" s="1">
        <v>0</v>
      </c>
      <c r="J159" s="1">
        <v>1</v>
      </c>
      <c r="K159" s="1">
        <v>180</v>
      </c>
      <c r="L159" s="1">
        <v>0</v>
      </c>
      <c r="M159" s="1">
        <v>0</v>
      </c>
      <c r="N159" s="1" t="s">
        <v>991</v>
      </c>
    </row>
    <row r="160" spans="1:14">
      <c r="A160" s="1">
        <v>4013322</v>
      </c>
      <c r="B160" s="1" t="s">
        <v>1213</v>
      </c>
      <c r="C160" s="1">
        <v>0</v>
      </c>
      <c r="D160" s="1">
        <v>1</v>
      </c>
      <c r="E160" s="1">
        <v>20045</v>
      </c>
      <c r="F160" s="1">
        <v>0</v>
      </c>
      <c r="G160" s="1">
        <v>0</v>
      </c>
      <c r="H160" s="1">
        <v>0</v>
      </c>
      <c r="I160" s="1">
        <v>0</v>
      </c>
      <c r="J160" s="1">
        <v>1</v>
      </c>
      <c r="K160" s="1">
        <v>180</v>
      </c>
      <c r="L160" s="1">
        <v>0</v>
      </c>
      <c r="M160" s="1">
        <v>0</v>
      </c>
      <c r="N160" s="1" t="s">
        <v>999</v>
      </c>
    </row>
    <row r="161" spans="1:14">
      <c r="A161" s="1">
        <v>4013331</v>
      </c>
      <c r="B161" s="1" t="s">
        <v>688</v>
      </c>
      <c r="C161" s="1">
        <v>0</v>
      </c>
      <c r="D161" s="1">
        <v>1</v>
      </c>
      <c r="E161" s="1">
        <v>40188</v>
      </c>
      <c r="F161" s="1">
        <v>0</v>
      </c>
      <c r="G161" s="1">
        <v>0</v>
      </c>
      <c r="H161" s="1">
        <v>0</v>
      </c>
      <c r="I161" s="1">
        <v>0</v>
      </c>
      <c r="J161" s="1">
        <v>2</v>
      </c>
      <c r="K161" s="1">
        <v>180</v>
      </c>
      <c r="L161" s="1">
        <v>0</v>
      </c>
      <c r="M161" s="1">
        <v>0</v>
      </c>
      <c r="N161" s="1" t="s">
        <v>246</v>
      </c>
    </row>
    <row r="162" spans="1:14">
      <c r="A162" s="1">
        <v>4013332</v>
      </c>
      <c r="B162" s="1" t="s">
        <v>688</v>
      </c>
      <c r="C162" s="1">
        <v>0</v>
      </c>
      <c r="D162" s="1">
        <v>1</v>
      </c>
      <c r="E162" s="1">
        <v>40133</v>
      </c>
      <c r="F162" s="1">
        <v>0</v>
      </c>
      <c r="G162" s="1">
        <v>0</v>
      </c>
      <c r="H162" s="1">
        <v>0</v>
      </c>
      <c r="I162" s="1">
        <v>0</v>
      </c>
      <c r="J162" s="1">
        <v>2</v>
      </c>
      <c r="K162" s="1">
        <v>180</v>
      </c>
      <c r="L162" s="1">
        <v>0</v>
      </c>
      <c r="M162" s="1">
        <v>0</v>
      </c>
      <c r="N162" s="1" t="s">
        <v>687</v>
      </c>
    </row>
    <row r="163" spans="1:14">
      <c r="A163" s="1">
        <v>4017711</v>
      </c>
      <c r="B163" s="1" t="s">
        <v>90</v>
      </c>
      <c r="C163" s="1">
        <v>0</v>
      </c>
      <c r="D163" s="1">
        <v>1</v>
      </c>
      <c r="E163" s="1">
        <v>40188</v>
      </c>
      <c r="F163" s="1">
        <v>0</v>
      </c>
      <c r="G163" s="1">
        <v>0</v>
      </c>
      <c r="H163" s="1">
        <v>0</v>
      </c>
      <c r="I163" s="1">
        <v>0</v>
      </c>
      <c r="J163" s="1">
        <v>1</v>
      </c>
      <c r="K163" s="1">
        <v>180</v>
      </c>
      <c r="L163" s="1">
        <v>0</v>
      </c>
      <c r="M163" s="1">
        <v>0</v>
      </c>
      <c r="N163" s="1" t="s">
        <v>689</v>
      </c>
    </row>
    <row r="164" spans="1:14">
      <c r="A164" s="1">
        <v>4017712</v>
      </c>
      <c r="B164" s="1" t="s">
        <v>90</v>
      </c>
      <c r="C164" s="1">
        <v>0</v>
      </c>
      <c r="D164" s="1">
        <v>1</v>
      </c>
      <c r="E164" s="1">
        <v>40177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180</v>
      </c>
      <c r="L164" s="1">
        <v>0</v>
      </c>
      <c r="M164" s="1">
        <v>0</v>
      </c>
      <c r="N164" s="1" t="s">
        <v>690</v>
      </c>
    </row>
    <row r="165" spans="1:14">
      <c r="A165" s="1">
        <v>4018811</v>
      </c>
      <c r="B165" s="1" t="s">
        <v>691</v>
      </c>
      <c r="C165" s="1">
        <v>0</v>
      </c>
      <c r="D165" s="1">
        <v>1</v>
      </c>
      <c r="E165" s="1">
        <v>40056</v>
      </c>
      <c r="F165" s="1">
        <v>0</v>
      </c>
      <c r="G165" s="1">
        <v>0</v>
      </c>
      <c r="H165" s="1">
        <v>0</v>
      </c>
      <c r="I165" s="1">
        <v>0</v>
      </c>
      <c r="J165" s="1">
        <v>2</v>
      </c>
      <c r="K165" s="1">
        <v>180</v>
      </c>
      <c r="L165" s="1">
        <v>0</v>
      </c>
      <c r="M165" s="1">
        <v>0</v>
      </c>
      <c r="N165" s="1" t="s">
        <v>692</v>
      </c>
    </row>
    <row r="166" spans="1:14">
      <c r="A166" s="1">
        <v>4018812</v>
      </c>
      <c r="B166" s="1" t="s">
        <v>691</v>
      </c>
      <c r="C166" s="1">
        <v>0</v>
      </c>
      <c r="D166" s="1">
        <v>1</v>
      </c>
      <c r="E166" s="1">
        <v>40188</v>
      </c>
      <c r="F166" s="1">
        <v>0</v>
      </c>
      <c r="G166" s="1">
        <v>0</v>
      </c>
      <c r="H166" s="1">
        <v>0</v>
      </c>
      <c r="I166" s="1">
        <v>0</v>
      </c>
      <c r="J166" s="1">
        <v>2</v>
      </c>
      <c r="K166" s="1">
        <v>180</v>
      </c>
      <c r="L166" s="1">
        <v>0</v>
      </c>
      <c r="M166" s="1">
        <v>0</v>
      </c>
      <c r="N166" s="1" t="s">
        <v>246</v>
      </c>
    </row>
    <row r="167" spans="1:14">
      <c r="A167" s="1">
        <v>4018821</v>
      </c>
      <c r="B167" s="1" t="s">
        <v>992</v>
      </c>
      <c r="C167" s="1">
        <v>0</v>
      </c>
      <c r="D167" s="1">
        <v>1</v>
      </c>
      <c r="E167" s="1">
        <v>40155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180</v>
      </c>
      <c r="L167" s="1">
        <v>0</v>
      </c>
      <c r="M167" s="1">
        <v>0</v>
      </c>
      <c r="N167" s="1" t="s">
        <v>807</v>
      </c>
    </row>
    <row r="168" spans="1:14">
      <c r="A168" s="1">
        <v>4018822</v>
      </c>
      <c r="B168" s="1" t="s">
        <v>1214</v>
      </c>
      <c r="C168" s="1">
        <v>0</v>
      </c>
      <c r="D168" s="1">
        <v>1</v>
      </c>
      <c r="E168" s="1">
        <v>20067</v>
      </c>
      <c r="F168" s="1">
        <v>0</v>
      </c>
      <c r="G168" s="1">
        <v>0</v>
      </c>
      <c r="H168" s="1">
        <v>0</v>
      </c>
      <c r="I168" s="1">
        <v>0</v>
      </c>
      <c r="J168" s="1">
        <v>1</v>
      </c>
      <c r="K168" s="1">
        <v>180</v>
      </c>
      <c r="L168" s="1">
        <v>0</v>
      </c>
      <c r="M168" s="1">
        <v>0</v>
      </c>
      <c r="N168" s="1" t="s">
        <v>662</v>
      </c>
    </row>
    <row r="169" spans="1:14">
      <c r="A169" s="1">
        <v>1003411</v>
      </c>
      <c r="B169" s="1" t="s">
        <v>91</v>
      </c>
      <c r="C169" s="1">
        <v>0</v>
      </c>
      <c r="D169" s="1">
        <v>1</v>
      </c>
      <c r="E169" s="1">
        <v>10122</v>
      </c>
      <c r="F169" s="1">
        <v>0</v>
      </c>
      <c r="G169" s="1">
        <v>0</v>
      </c>
      <c r="H169" s="1">
        <v>0</v>
      </c>
      <c r="I169" s="1">
        <v>0</v>
      </c>
      <c r="J169" s="1">
        <v>1</v>
      </c>
      <c r="K169" s="1">
        <v>180</v>
      </c>
      <c r="L169" s="1">
        <v>0</v>
      </c>
      <c r="M169" s="1">
        <v>0</v>
      </c>
      <c r="N169" s="1" t="s">
        <v>680</v>
      </c>
    </row>
    <row r="170" spans="1:14">
      <c r="A170" s="1">
        <v>1003412</v>
      </c>
      <c r="B170" s="1" t="s">
        <v>91</v>
      </c>
      <c r="C170" s="1">
        <v>0</v>
      </c>
      <c r="D170" s="1">
        <v>1</v>
      </c>
      <c r="E170" s="1">
        <v>10034</v>
      </c>
      <c r="F170" s="1">
        <v>0</v>
      </c>
      <c r="G170" s="1">
        <v>0</v>
      </c>
      <c r="H170" s="1">
        <v>0</v>
      </c>
      <c r="I170" s="1">
        <v>0</v>
      </c>
      <c r="J170" s="1">
        <v>1</v>
      </c>
      <c r="K170" s="1">
        <v>180</v>
      </c>
      <c r="L170" s="1">
        <v>0</v>
      </c>
      <c r="M170" s="1">
        <v>0</v>
      </c>
      <c r="N170" s="1" t="s">
        <v>693</v>
      </c>
    </row>
    <row r="171" spans="1:14">
      <c r="A171" s="1">
        <v>1003421</v>
      </c>
      <c r="B171" s="1" t="s">
        <v>114</v>
      </c>
      <c r="C171" s="1">
        <v>0</v>
      </c>
      <c r="D171" s="1">
        <v>1</v>
      </c>
      <c r="E171" s="1">
        <v>20133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170</v>
      </c>
      <c r="L171" s="1">
        <v>0</v>
      </c>
      <c r="M171" s="1">
        <v>0</v>
      </c>
      <c r="N171" s="1" t="s">
        <v>656</v>
      </c>
    </row>
    <row r="172" spans="1:14">
      <c r="A172" s="1">
        <v>1003422</v>
      </c>
      <c r="B172" s="1" t="s">
        <v>114</v>
      </c>
      <c r="C172" s="1">
        <v>0</v>
      </c>
      <c r="D172" s="1">
        <v>1</v>
      </c>
      <c r="E172" s="1">
        <v>10034</v>
      </c>
      <c r="F172" s="1">
        <v>0</v>
      </c>
      <c r="G172" s="1">
        <v>0</v>
      </c>
      <c r="H172" s="1">
        <v>0</v>
      </c>
      <c r="I172" s="1">
        <v>0</v>
      </c>
      <c r="J172" s="1">
        <v>1</v>
      </c>
      <c r="K172" s="1">
        <v>170</v>
      </c>
      <c r="L172" s="1">
        <v>0</v>
      </c>
      <c r="M172" s="1">
        <v>0</v>
      </c>
      <c r="N172" s="1" t="s">
        <v>228</v>
      </c>
    </row>
    <row r="173" spans="1:14">
      <c r="A173" s="1">
        <v>1007811</v>
      </c>
      <c r="B173" s="1" t="s">
        <v>92</v>
      </c>
      <c r="C173" s="1">
        <v>0</v>
      </c>
      <c r="D173" s="1">
        <v>1</v>
      </c>
      <c r="E173" s="1">
        <v>10155</v>
      </c>
      <c r="F173" s="1">
        <v>0</v>
      </c>
      <c r="G173" s="1">
        <v>0</v>
      </c>
      <c r="H173" s="1">
        <v>0</v>
      </c>
      <c r="I173" s="1">
        <v>0</v>
      </c>
      <c r="J173" s="1">
        <v>2</v>
      </c>
      <c r="K173" s="1">
        <v>160</v>
      </c>
      <c r="L173" s="1">
        <v>0</v>
      </c>
      <c r="M173" s="1">
        <v>0</v>
      </c>
      <c r="N173" s="1" t="s">
        <v>249</v>
      </c>
    </row>
    <row r="174" spans="1:14">
      <c r="A174" s="1">
        <v>1007812</v>
      </c>
      <c r="B174" s="1" t="s">
        <v>92</v>
      </c>
      <c r="C174" s="1">
        <v>0</v>
      </c>
      <c r="D174" s="1">
        <v>1</v>
      </c>
      <c r="E174" s="1">
        <v>10078</v>
      </c>
      <c r="F174" s="1">
        <v>0</v>
      </c>
      <c r="G174" s="1">
        <v>0</v>
      </c>
      <c r="H174" s="1">
        <v>0</v>
      </c>
      <c r="I174" s="1">
        <v>0</v>
      </c>
      <c r="J174" s="1">
        <v>2</v>
      </c>
      <c r="K174" s="1">
        <v>160</v>
      </c>
      <c r="L174" s="1">
        <v>0</v>
      </c>
      <c r="M174" s="1">
        <v>0</v>
      </c>
      <c r="N174" s="1" t="s">
        <v>250</v>
      </c>
    </row>
    <row r="175" spans="1:14">
      <c r="A175" s="1">
        <v>1007821</v>
      </c>
      <c r="B175" s="1" t="s">
        <v>37</v>
      </c>
      <c r="C175" s="1">
        <v>0</v>
      </c>
      <c r="D175" s="1">
        <v>1</v>
      </c>
      <c r="E175" s="1">
        <v>10089</v>
      </c>
      <c r="F175" s="1">
        <v>0</v>
      </c>
      <c r="G175" s="1">
        <v>0</v>
      </c>
      <c r="H175" s="1">
        <v>0</v>
      </c>
      <c r="I175" s="1">
        <v>0</v>
      </c>
      <c r="J175" s="1">
        <v>1</v>
      </c>
      <c r="K175" s="1">
        <v>170</v>
      </c>
      <c r="L175" s="1">
        <v>0</v>
      </c>
      <c r="M175" s="1">
        <v>0</v>
      </c>
      <c r="N175" s="1" t="s">
        <v>694</v>
      </c>
    </row>
    <row r="176" spans="1:14">
      <c r="A176" s="1">
        <v>1007822</v>
      </c>
      <c r="B176" s="1" t="s">
        <v>37</v>
      </c>
      <c r="C176" s="1">
        <v>0</v>
      </c>
      <c r="D176" s="1">
        <v>1</v>
      </c>
      <c r="E176" s="1">
        <v>10078</v>
      </c>
      <c r="F176" s="1">
        <v>0</v>
      </c>
      <c r="G176" s="1">
        <v>0</v>
      </c>
      <c r="H176" s="1">
        <v>0</v>
      </c>
      <c r="I176" s="1">
        <v>0</v>
      </c>
      <c r="J176" s="1">
        <v>1</v>
      </c>
      <c r="K176" s="1">
        <v>170</v>
      </c>
      <c r="L176" s="1">
        <v>0</v>
      </c>
      <c r="M176" s="1">
        <v>0</v>
      </c>
      <c r="N176" s="1" t="s">
        <v>695</v>
      </c>
    </row>
    <row r="177" spans="1:14">
      <c r="A177" s="1">
        <v>1007831</v>
      </c>
      <c r="B177" s="1" t="s">
        <v>745</v>
      </c>
      <c r="C177" s="1">
        <v>0</v>
      </c>
      <c r="D177" s="1">
        <v>1</v>
      </c>
      <c r="E177" s="1">
        <v>40078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160</v>
      </c>
      <c r="L177" s="1">
        <v>0</v>
      </c>
      <c r="M177" s="1">
        <v>0</v>
      </c>
      <c r="N177" s="1" t="s">
        <v>293</v>
      </c>
    </row>
    <row r="178" spans="1:14">
      <c r="A178" s="1">
        <v>1007832</v>
      </c>
      <c r="B178" s="1" t="s">
        <v>745</v>
      </c>
      <c r="C178" s="1">
        <v>0</v>
      </c>
      <c r="D178" s="1">
        <v>1</v>
      </c>
      <c r="E178" s="1">
        <v>10078</v>
      </c>
      <c r="F178" s="1">
        <v>0</v>
      </c>
      <c r="G178" s="1">
        <v>0</v>
      </c>
      <c r="H178" s="1">
        <v>0</v>
      </c>
      <c r="I178" s="1">
        <v>0</v>
      </c>
      <c r="J178" s="1">
        <v>1</v>
      </c>
      <c r="K178" s="1">
        <v>160</v>
      </c>
      <c r="L178" s="1">
        <v>0</v>
      </c>
      <c r="M178" s="1">
        <v>0</v>
      </c>
      <c r="N178" s="1" t="s">
        <v>248</v>
      </c>
    </row>
    <row r="179" spans="1:14">
      <c r="A179" s="1">
        <v>1007841</v>
      </c>
      <c r="B179" s="1" t="s">
        <v>696</v>
      </c>
      <c r="C179" s="1">
        <v>0</v>
      </c>
      <c r="D179" s="1">
        <v>1</v>
      </c>
      <c r="E179" s="1">
        <v>20100</v>
      </c>
      <c r="F179" s="1">
        <v>0</v>
      </c>
      <c r="G179" s="1">
        <v>0</v>
      </c>
      <c r="H179" s="1">
        <v>0</v>
      </c>
      <c r="I179" s="1">
        <v>0</v>
      </c>
      <c r="J179" s="1">
        <v>1</v>
      </c>
      <c r="K179" s="1">
        <v>160</v>
      </c>
      <c r="L179" s="1">
        <v>0</v>
      </c>
      <c r="M179" s="1">
        <v>0</v>
      </c>
      <c r="N179" s="1" t="s">
        <v>697</v>
      </c>
    </row>
    <row r="180" spans="1:14">
      <c r="A180" s="1">
        <v>1007842</v>
      </c>
      <c r="B180" s="1" t="s">
        <v>696</v>
      </c>
      <c r="C180" s="1">
        <v>0</v>
      </c>
      <c r="D180" s="1">
        <v>1</v>
      </c>
      <c r="E180" s="1">
        <v>10078</v>
      </c>
      <c r="F180" s="1">
        <v>0</v>
      </c>
      <c r="G180" s="1">
        <v>0</v>
      </c>
      <c r="H180" s="1">
        <v>0</v>
      </c>
      <c r="I180" s="1">
        <v>0</v>
      </c>
      <c r="J180" s="1">
        <v>1</v>
      </c>
      <c r="K180" s="1">
        <v>160</v>
      </c>
      <c r="L180" s="1">
        <v>0</v>
      </c>
      <c r="M180" s="1">
        <v>0</v>
      </c>
      <c r="N180" s="1" t="s">
        <v>248</v>
      </c>
    </row>
    <row r="181" spans="1:14">
      <c r="A181" s="1">
        <v>1008911</v>
      </c>
      <c r="B181" s="1" t="s">
        <v>809</v>
      </c>
      <c r="C181" s="1">
        <v>0</v>
      </c>
      <c r="D181" s="1">
        <v>1</v>
      </c>
      <c r="E181" s="1">
        <v>10210</v>
      </c>
      <c r="F181" s="1">
        <v>0</v>
      </c>
      <c r="G181" s="1">
        <v>0</v>
      </c>
      <c r="H181" s="1">
        <v>0</v>
      </c>
      <c r="I181" s="1">
        <v>0</v>
      </c>
      <c r="J181" s="1">
        <v>2</v>
      </c>
      <c r="K181" s="1">
        <v>170</v>
      </c>
      <c r="L181" s="1">
        <v>0</v>
      </c>
      <c r="M181" s="1">
        <v>0</v>
      </c>
      <c r="N181" s="1" t="s">
        <v>810</v>
      </c>
    </row>
    <row r="182" spans="1:14">
      <c r="A182" s="1">
        <v>1008912</v>
      </c>
      <c r="B182" s="1" t="s">
        <v>809</v>
      </c>
      <c r="C182" s="1">
        <v>0</v>
      </c>
      <c r="D182" s="1">
        <v>1</v>
      </c>
      <c r="E182" s="1">
        <v>10089</v>
      </c>
      <c r="F182" s="1">
        <v>0</v>
      </c>
      <c r="G182" s="1">
        <v>0</v>
      </c>
      <c r="H182" s="1">
        <v>0</v>
      </c>
      <c r="I182" s="1">
        <v>0</v>
      </c>
      <c r="J182" s="1">
        <v>2</v>
      </c>
      <c r="K182" s="1">
        <v>170</v>
      </c>
      <c r="L182" s="1">
        <v>0</v>
      </c>
      <c r="M182" s="1">
        <v>0</v>
      </c>
      <c r="N182" s="1" t="s">
        <v>219</v>
      </c>
    </row>
    <row r="183" spans="1:14">
      <c r="A183" s="1">
        <v>1010011</v>
      </c>
      <c r="B183" s="1" t="s">
        <v>811</v>
      </c>
      <c r="C183" s="1">
        <v>0</v>
      </c>
      <c r="D183" s="1">
        <v>1</v>
      </c>
      <c r="E183" s="1">
        <v>10144</v>
      </c>
      <c r="F183" s="1">
        <v>0</v>
      </c>
      <c r="G183" s="1">
        <v>0</v>
      </c>
      <c r="H183" s="1">
        <v>0</v>
      </c>
      <c r="I183" s="1">
        <v>0</v>
      </c>
      <c r="J183" s="1">
        <v>1</v>
      </c>
      <c r="K183" s="1">
        <v>170</v>
      </c>
      <c r="L183" s="1">
        <v>0</v>
      </c>
      <c r="M183" s="1">
        <v>0</v>
      </c>
      <c r="N183" s="1" t="s">
        <v>812</v>
      </c>
    </row>
    <row r="184" spans="1:14">
      <c r="A184" s="1">
        <v>1010012</v>
      </c>
      <c r="B184" s="1" t="s">
        <v>811</v>
      </c>
      <c r="C184" s="1">
        <v>0</v>
      </c>
      <c r="D184" s="1">
        <v>1</v>
      </c>
      <c r="E184" s="1">
        <v>10100</v>
      </c>
      <c r="F184" s="1">
        <v>0</v>
      </c>
      <c r="G184" s="1">
        <v>0</v>
      </c>
      <c r="H184" s="1">
        <v>0</v>
      </c>
      <c r="I184" s="1">
        <v>0</v>
      </c>
      <c r="J184" s="1">
        <v>1</v>
      </c>
      <c r="K184" s="1">
        <v>170</v>
      </c>
      <c r="L184" s="1">
        <v>0</v>
      </c>
      <c r="M184" s="1">
        <v>0</v>
      </c>
      <c r="N184" s="1" t="s">
        <v>813</v>
      </c>
    </row>
    <row r="185" spans="1:14">
      <c r="A185" s="1">
        <v>1010021</v>
      </c>
      <c r="B185" s="1" t="s">
        <v>94</v>
      </c>
      <c r="C185" s="1">
        <v>0</v>
      </c>
      <c r="D185" s="1">
        <v>1</v>
      </c>
      <c r="E185" s="1">
        <v>40089</v>
      </c>
      <c r="F185" s="1">
        <v>0</v>
      </c>
      <c r="G185" s="1">
        <v>0</v>
      </c>
      <c r="H185" s="1">
        <v>0</v>
      </c>
      <c r="I185" s="1">
        <v>0</v>
      </c>
      <c r="J185" s="1">
        <v>2</v>
      </c>
      <c r="K185" s="1">
        <v>160</v>
      </c>
      <c r="L185" s="1">
        <v>0</v>
      </c>
      <c r="M185" s="1">
        <v>0</v>
      </c>
      <c r="N185" s="1" t="s">
        <v>251</v>
      </c>
    </row>
    <row r="186" spans="1:14">
      <c r="A186" s="1">
        <v>1010022</v>
      </c>
      <c r="B186" s="1" t="s">
        <v>94</v>
      </c>
      <c r="C186" s="1">
        <v>0</v>
      </c>
      <c r="D186" s="1">
        <v>1</v>
      </c>
      <c r="E186" s="1">
        <v>10100</v>
      </c>
      <c r="F186" s="1">
        <v>0</v>
      </c>
      <c r="G186" s="1">
        <v>0</v>
      </c>
      <c r="H186" s="1">
        <v>0</v>
      </c>
      <c r="I186" s="1">
        <v>0</v>
      </c>
      <c r="J186" s="1">
        <v>2</v>
      </c>
      <c r="K186" s="1">
        <v>160</v>
      </c>
      <c r="L186" s="1">
        <v>0</v>
      </c>
      <c r="M186" s="1">
        <v>0</v>
      </c>
      <c r="N186" s="1" t="s">
        <v>252</v>
      </c>
    </row>
    <row r="187" spans="1:14">
      <c r="A187" s="1">
        <v>1010031</v>
      </c>
      <c r="B187" s="1" t="s">
        <v>97</v>
      </c>
      <c r="C187" s="1">
        <v>0</v>
      </c>
      <c r="D187" s="1">
        <v>1</v>
      </c>
      <c r="E187" s="1">
        <v>10133</v>
      </c>
      <c r="F187" s="1">
        <v>0</v>
      </c>
      <c r="G187" s="1">
        <v>0</v>
      </c>
      <c r="H187" s="1">
        <v>0</v>
      </c>
      <c r="I187" s="1">
        <v>0</v>
      </c>
      <c r="J187" s="1">
        <v>3</v>
      </c>
      <c r="K187" s="1">
        <v>160</v>
      </c>
      <c r="L187" s="1">
        <v>0</v>
      </c>
      <c r="M187" s="1">
        <v>0</v>
      </c>
      <c r="N187" s="1" t="s">
        <v>257</v>
      </c>
    </row>
    <row r="188" spans="1:14">
      <c r="A188" s="1">
        <v>1010032</v>
      </c>
      <c r="B188" s="1" t="s">
        <v>97</v>
      </c>
      <c r="C188" s="1">
        <v>0</v>
      </c>
      <c r="D188" s="1">
        <v>1</v>
      </c>
      <c r="E188" s="1">
        <v>10100</v>
      </c>
      <c r="F188" s="1">
        <v>0</v>
      </c>
      <c r="G188" s="1">
        <v>0</v>
      </c>
      <c r="H188" s="1">
        <v>0</v>
      </c>
      <c r="I188" s="1">
        <v>0</v>
      </c>
      <c r="J188" s="1">
        <v>3</v>
      </c>
      <c r="K188" s="1">
        <v>160</v>
      </c>
      <c r="L188" s="1">
        <v>0</v>
      </c>
      <c r="M188" s="1">
        <v>0</v>
      </c>
      <c r="N188" s="1" t="s">
        <v>698</v>
      </c>
    </row>
    <row r="189" spans="1:14">
      <c r="A189" s="1">
        <v>1013311</v>
      </c>
      <c r="B189" s="1" t="s">
        <v>101</v>
      </c>
      <c r="C189" s="1">
        <v>0</v>
      </c>
      <c r="D189" s="1">
        <v>1</v>
      </c>
      <c r="E189" s="1">
        <v>10155</v>
      </c>
      <c r="F189" s="1">
        <v>0</v>
      </c>
      <c r="G189" s="1">
        <v>0</v>
      </c>
      <c r="H189" s="1">
        <v>0</v>
      </c>
      <c r="I189" s="1">
        <v>0</v>
      </c>
      <c r="J189" s="1">
        <v>1</v>
      </c>
      <c r="K189" s="1">
        <v>160</v>
      </c>
      <c r="L189" s="1">
        <v>0</v>
      </c>
      <c r="M189" s="1">
        <v>0</v>
      </c>
      <c r="N189" s="1" t="s">
        <v>254</v>
      </c>
    </row>
    <row r="190" spans="1:14">
      <c r="A190" s="1">
        <v>1013312</v>
      </c>
      <c r="B190" s="1" t="s">
        <v>101</v>
      </c>
      <c r="C190" s="1">
        <v>0</v>
      </c>
      <c r="D190" s="1">
        <v>1</v>
      </c>
      <c r="E190" s="1">
        <v>10133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160</v>
      </c>
      <c r="L190" s="1">
        <v>0</v>
      </c>
      <c r="M190" s="1">
        <v>0</v>
      </c>
      <c r="N190" s="1" t="s">
        <v>253</v>
      </c>
    </row>
    <row r="191" spans="1:14">
      <c r="A191" s="1">
        <v>1014411</v>
      </c>
      <c r="B191" s="1" t="s">
        <v>103</v>
      </c>
      <c r="C191" s="1">
        <v>0</v>
      </c>
      <c r="D191" s="1">
        <v>1</v>
      </c>
      <c r="E191" s="1">
        <v>10177</v>
      </c>
      <c r="F191" s="1">
        <v>0</v>
      </c>
      <c r="G191" s="1">
        <v>0</v>
      </c>
      <c r="H191" s="1">
        <v>0</v>
      </c>
      <c r="I191" s="1">
        <v>0</v>
      </c>
      <c r="J191" s="1">
        <v>2</v>
      </c>
      <c r="K191" s="1">
        <v>170</v>
      </c>
      <c r="L191" s="1">
        <v>0</v>
      </c>
      <c r="M191" s="1">
        <v>0</v>
      </c>
      <c r="N191" s="1" t="s">
        <v>701</v>
      </c>
    </row>
    <row r="192" spans="1:14">
      <c r="A192" s="1">
        <v>1014412</v>
      </c>
      <c r="B192" s="1" t="s">
        <v>103</v>
      </c>
      <c r="C192" s="1">
        <v>0</v>
      </c>
      <c r="D192" s="1">
        <v>1</v>
      </c>
      <c r="E192" s="1">
        <v>10144</v>
      </c>
      <c r="F192" s="1">
        <v>0</v>
      </c>
      <c r="G192" s="1">
        <v>0</v>
      </c>
      <c r="H192" s="1">
        <v>0</v>
      </c>
      <c r="I192" s="1">
        <v>0</v>
      </c>
      <c r="J192" s="1">
        <v>2</v>
      </c>
      <c r="K192" s="1">
        <v>170</v>
      </c>
      <c r="L192" s="1">
        <v>0</v>
      </c>
      <c r="M192" s="1">
        <v>0</v>
      </c>
      <c r="N192" s="1" t="s">
        <v>702</v>
      </c>
    </row>
    <row r="193" spans="1:14">
      <c r="A193" s="1">
        <v>1017711</v>
      </c>
      <c r="B193" s="1" t="s">
        <v>102</v>
      </c>
      <c r="C193" s="1">
        <v>0</v>
      </c>
      <c r="D193" s="1">
        <v>1</v>
      </c>
      <c r="E193" s="1">
        <v>30155</v>
      </c>
      <c r="F193" s="1">
        <v>0</v>
      </c>
      <c r="G193" s="1">
        <v>0</v>
      </c>
      <c r="H193" s="1">
        <v>0</v>
      </c>
      <c r="I193" s="1">
        <v>0</v>
      </c>
      <c r="J193" s="1">
        <v>3</v>
      </c>
      <c r="K193" s="1">
        <v>400</v>
      </c>
      <c r="L193" s="1">
        <v>0</v>
      </c>
      <c r="M193" s="1">
        <v>0</v>
      </c>
      <c r="N193" s="1" t="s">
        <v>814</v>
      </c>
    </row>
    <row r="194" spans="1:14">
      <c r="A194" s="1">
        <v>1017712</v>
      </c>
      <c r="B194" s="1" t="s">
        <v>102</v>
      </c>
      <c r="C194" s="1">
        <v>0</v>
      </c>
      <c r="D194" s="1">
        <v>1</v>
      </c>
      <c r="E194" s="1">
        <v>10177</v>
      </c>
      <c r="F194" s="1">
        <v>0</v>
      </c>
      <c r="G194" s="1">
        <v>0</v>
      </c>
      <c r="H194" s="1">
        <v>0</v>
      </c>
      <c r="I194" s="1">
        <v>0</v>
      </c>
      <c r="J194" s="1">
        <v>3</v>
      </c>
      <c r="K194" s="1">
        <v>400</v>
      </c>
      <c r="L194" s="1">
        <v>0</v>
      </c>
      <c r="M194" s="1">
        <v>0</v>
      </c>
      <c r="N194" s="1" t="s">
        <v>815</v>
      </c>
    </row>
    <row r="195" spans="1:14">
      <c r="A195" s="1">
        <v>1017721</v>
      </c>
      <c r="B195" s="1" t="s">
        <v>25</v>
      </c>
      <c r="C195" s="1">
        <v>0</v>
      </c>
      <c r="D195" s="1">
        <v>1</v>
      </c>
      <c r="E195" s="1">
        <v>10166</v>
      </c>
      <c r="F195" s="1">
        <v>0</v>
      </c>
      <c r="G195" s="1">
        <v>0</v>
      </c>
      <c r="H195" s="1">
        <v>0</v>
      </c>
      <c r="I195" s="1">
        <v>0</v>
      </c>
      <c r="J195" s="1">
        <v>2</v>
      </c>
      <c r="K195" s="1">
        <v>160</v>
      </c>
      <c r="L195" s="1">
        <v>0</v>
      </c>
      <c r="M195" s="1">
        <v>0</v>
      </c>
      <c r="N195" s="1" t="s">
        <v>816</v>
      </c>
    </row>
    <row r="196" spans="1:14">
      <c r="A196" s="1">
        <v>1017722</v>
      </c>
      <c r="B196" s="1" t="s">
        <v>25</v>
      </c>
      <c r="C196" s="1">
        <v>0</v>
      </c>
      <c r="D196" s="1">
        <v>1</v>
      </c>
      <c r="E196" s="1">
        <v>10177</v>
      </c>
      <c r="F196" s="1">
        <v>0</v>
      </c>
      <c r="G196" s="1">
        <v>0</v>
      </c>
      <c r="H196" s="1">
        <v>0</v>
      </c>
      <c r="I196" s="1">
        <v>0</v>
      </c>
      <c r="J196" s="1">
        <v>2</v>
      </c>
      <c r="K196" s="1">
        <v>160</v>
      </c>
      <c r="L196" s="1">
        <v>0</v>
      </c>
      <c r="M196" s="1">
        <v>0</v>
      </c>
      <c r="N196" s="1" t="s">
        <v>817</v>
      </c>
    </row>
    <row r="197" spans="1:14">
      <c r="A197" s="1">
        <v>1017731</v>
      </c>
      <c r="B197" s="1" t="s">
        <v>258</v>
      </c>
      <c r="C197" s="1">
        <v>0</v>
      </c>
      <c r="D197" s="1">
        <v>1</v>
      </c>
      <c r="E197" s="1">
        <v>10199</v>
      </c>
      <c r="F197" s="1">
        <v>0</v>
      </c>
      <c r="G197" s="1">
        <v>0</v>
      </c>
      <c r="H197" s="1">
        <v>0</v>
      </c>
      <c r="I197" s="1">
        <v>0</v>
      </c>
      <c r="J197" s="1">
        <v>1</v>
      </c>
      <c r="K197" s="1">
        <v>160</v>
      </c>
      <c r="L197" s="1">
        <v>0</v>
      </c>
      <c r="M197" s="1">
        <v>0</v>
      </c>
      <c r="N197" s="1" t="s">
        <v>259</v>
      </c>
    </row>
    <row r="198" spans="1:14">
      <c r="A198" s="1">
        <v>1017732</v>
      </c>
      <c r="B198" s="1" t="s">
        <v>258</v>
      </c>
      <c r="C198" s="1">
        <v>0</v>
      </c>
      <c r="D198" s="1">
        <v>1</v>
      </c>
      <c r="E198" s="1">
        <v>10177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160</v>
      </c>
      <c r="L198" s="1">
        <v>0</v>
      </c>
      <c r="M198" s="1">
        <v>0</v>
      </c>
      <c r="N198" s="1" t="s">
        <v>260</v>
      </c>
    </row>
    <row r="199" spans="1:14">
      <c r="A199" s="1">
        <v>1018811</v>
      </c>
      <c r="B199" s="1" t="s">
        <v>26</v>
      </c>
      <c r="C199" s="1">
        <v>0</v>
      </c>
      <c r="D199" s="1">
        <v>1</v>
      </c>
      <c r="E199" s="1">
        <v>10210</v>
      </c>
      <c r="F199" s="1">
        <v>0</v>
      </c>
      <c r="G199" s="1">
        <v>0</v>
      </c>
      <c r="H199" s="1">
        <v>0</v>
      </c>
      <c r="I199" s="1">
        <v>0</v>
      </c>
      <c r="J199" s="1">
        <v>2</v>
      </c>
      <c r="K199" s="1">
        <v>160</v>
      </c>
      <c r="L199" s="1">
        <v>0</v>
      </c>
      <c r="M199" s="1">
        <v>0</v>
      </c>
      <c r="N199" s="1" t="s">
        <v>261</v>
      </c>
    </row>
    <row r="200" spans="1:14">
      <c r="A200" s="1">
        <v>1018812</v>
      </c>
      <c r="B200" s="1" t="s">
        <v>26</v>
      </c>
      <c r="C200" s="1">
        <v>0</v>
      </c>
      <c r="D200" s="1">
        <v>1</v>
      </c>
      <c r="E200" s="1">
        <v>10188</v>
      </c>
      <c r="F200" s="1">
        <v>0</v>
      </c>
      <c r="G200" s="1">
        <v>0</v>
      </c>
      <c r="H200" s="1">
        <v>0</v>
      </c>
      <c r="I200" s="1">
        <v>0</v>
      </c>
      <c r="J200" s="1">
        <v>2</v>
      </c>
      <c r="K200" s="1">
        <v>160</v>
      </c>
      <c r="L200" s="1">
        <v>0</v>
      </c>
      <c r="M200" s="1">
        <v>0</v>
      </c>
      <c r="N200" s="1" t="s">
        <v>262</v>
      </c>
    </row>
    <row r="201" spans="1:14">
      <c r="A201" s="1">
        <v>1018821</v>
      </c>
      <c r="B201" s="1" t="s">
        <v>105</v>
      </c>
      <c r="C201" s="1">
        <v>0</v>
      </c>
      <c r="D201" s="1">
        <v>1</v>
      </c>
      <c r="E201" s="1">
        <v>30122</v>
      </c>
      <c r="F201" s="1">
        <v>30111</v>
      </c>
      <c r="G201" s="1">
        <v>30133</v>
      </c>
      <c r="H201" s="1">
        <v>0</v>
      </c>
      <c r="I201" s="1">
        <v>0</v>
      </c>
      <c r="J201" s="1">
        <v>1</v>
      </c>
      <c r="K201" s="1">
        <v>200</v>
      </c>
      <c r="L201" s="1">
        <v>2</v>
      </c>
      <c r="M201" s="1">
        <v>200</v>
      </c>
      <c r="N201" s="1" t="s">
        <v>703</v>
      </c>
    </row>
    <row r="202" spans="1:14">
      <c r="A202" s="1">
        <v>1018822</v>
      </c>
      <c r="B202" s="1" t="s">
        <v>105</v>
      </c>
      <c r="C202" s="1">
        <v>0</v>
      </c>
      <c r="D202" s="1">
        <v>1</v>
      </c>
      <c r="E202" s="1">
        <v>10188</v>
      </c>
      <c r="F202" s="1">
        <v>30111</v>
      </c>
      <c r="G202" s="1">
        <v>30133</v>
      </c>
      <c r="H202" s="1">
        <v>0</v>
      </c>
      <c r="I202" s="1">
        <v>0</v>
      </c>
      <c r="J202" s="1">
        <v>1</v>
      </c>
      <c r="K202" s="1">
        <v>200</v>
      </c>
      <c r="L202" s="1">
        <v>2</v>
      </c>
      <c r="M202" s="1">
        <v>200</v>
      </c>
      <c r="N202" s="1" t="s">
        <v>704</v>
      </c>
    </row>
    <row r="203" spans="1:14">
      <c r="A203" s="1">
        <v>1018823</v>
      </c>
      <c r="B203" s="1" t="s">
        <v>105</v>
      </c>
      <c r="C203" s="1">
        <v>0</v>
      </c>
      <c r="D203" s="1">
        <v>1</v>
      </c>
      <c r="E203" s="1">
        <v>10188</v>
      </c>
      <c r="F203" s="1">
        <v>30122</v>
      </c>
      <c r="G203" s="1">
        <v>30133</v>
      </c>
      <c r="H203" s="1">
        <v>0</v>
      </c>
      <c r="I203" s="1">
        <v>0</v>
      </c>
      <c r="J203" s="1">
        <v>1</v>
      </c>
      <c r="K203" s="1">
        <v>200</v>
      </c>
      <c r="L203" s="1">
        <v>2</v>
      </c>
      <c r="M203" s="1">
        <v>200</v>
      </c>
      <c r="N203" s="1" t="s">
        <v>705</v>
      </c>
    </row>
    <row r="204" spans="1:14">
      <c r="A204" s="1">
        <v>1018824</v>
      </c>
      <c r="B204" s="1" t="s">
        <v>105</v>
      </c>
      <c r="C204" s="1">
        <v>0</v>
      </c>
      <c r="D204" s="1">
        <v>1</v>
      </c>
      <c r="E204" s="1">
        <v>10188</v>
      </c>
      <c r="F204" s="1">
        <v>30122</v>
      </c>
      <c r="G204" s="1">
        <v>30111</v>
      </c>
      <c r="H204" s="1">
        <v>0</v>
      </c>
      <c r="I204" s="1">
        <v>0</v>
      </c>
      <c r="J204" s="1">
        <v>1</v>
      </c>
      <c r="K204" s="1">
        <v>200</v>
      </c>
      <c r="L204" s="1">
        <v>2</v>
      </c>
      <c r="M204" s="1">
        <v>200</v>
      </c>
      <c r="N204" s="1" t="s">
        <v>706</v>
      </c>
    </row>
    <row r="205" spans="1:14">
      <c r="A205" s="1">
        <v>1019911</v>
      </c>
      <c r="B205" s="1" t="s">
        <v>100</v>
      </c>
      <c r="C205" s="1">
        <v>0</v>
      </c>
      <c r="D205" s="1">
        <v>1</v>
      </c>
      <c r="E205" s="1">
        <v>10133</v>
      </c>
      <c r="F205" s="1">
        <v>0</v>
      </c>
      <c r="G205" s="1">
        <v>0</v>
      </c>
      <c r="H205" s="1">
        <v>0</v>
      </c>
      <c r="I205" s="1">
        <v>0</v>
      </c>
      <c r="J205" s="1">
        <v>2</v>
      </c>
      <c r="K205" s="1">
        <v>160</v>
      </c>
      <c r="L205" s="1">
        <v>0</v>
      </c>
      <c r="M205" s="1">
        <v>0</v>
      </c>
      <c r="N205" s="1" t="s">
        <v>256</v>
      </c>
    </row>
    <row r="206" spans="1:14">
      <c r="A206" s="1">
        <v>1019912</v>
      </c>
      <c r="B206" s="1" t="s">
        <v>100</v>
      </c>
      <c r="C206" s="1">
        <v>0</v>
      </c>
      <c r="D206" s="1">
        <v>1</v>
      </c>
      <c r="E206" s="1">
        <v>10199</v>
      </c>
      <c r="F206" s="1">
        <v>0</v>
      </c>
      <c r="G206" s="1">
        <v>0</v>
      </c>
      <c r="H206" s="1">
        <v>0</v>
      </c>
      <c r="I206" s="1">
        <v>0</v>
      </c>
      <c r="J206" s="1">
        <v>2</v>
      </c>
      <c r="K206" s="1">
        <v>160</v>
      </c>
      <c r="L206" s="1">
        <v>0</v>
      </c>
      <c r="M206" s="1">
        <v>0</v>
      </c>
      <c r="N206" s="1" t="s">
        <v>255</v>
      </c>
    </row>
    <row r="207" spans="1:14">
      <c r="A207" s="1">
        <v>1019921</v>
      </c>
      <c r="B207" s="1" t="s">
        <v>28</v>
      </c>
      <c r="C207" s="1">
        <v>0</v>
      </c>
      <c r="D207" s="1">
        <v>1</v>
      </c>
      <c r="E207" s="1">
        <v>40166</v>
      </c>
      <c r="F207" s="1">
        <v>0</v>
      </c>
      <c r="G207" s="1">
        <v>0</v>
      </c>
      <c r="H207" s="1">
        <v>0</v>
      </c>
      <c r="I207" s="1">
        <v>0</v>
      </c>
      <c r="J207" s="1">
        <v>1</v>
      </c>
      <c r="K207" s="1">
        <v>170</v>
      </c>
      <c r="L207" s="1">
        <v>0</v>
      </c>
      <c r="M207" s="1">
        <v>0</v>
      </c>
      <c r="N207" s="1" t="s">
        <v>707</v>
      </c>
    </row>
    <row r="208" spans="1:14">
      <c r="A208" s="1">
        <v>1019922</v>
      </c>
      <c r="B208" s="1" t="s">
        <v>28</v>
      </c>
      <c r="C208" s="1">
        <v>0</v>
      </c>
      <c r="D208" s="1">
        <v>1</v>
      </c>
      <c r="E208" s="1">
        <v>10199</v>
      </c>
      <c r="F208" s="1">
        <v>0</v>
      </c>
      <c r="G208" s="1">
        <v>0</v>
      </c>
      <c r="H208" s="1">
        <v>0</v>
      </c>
      <c r="I208" s="1">
        <v>0</v>
      </c>
      <c r="J208" s="1">
        <v>1</v>
      </c>
      <c r="K208" s="1">
        <v>170</v>
      </c>
      <c r="L208" s="1">
        <v>0</v>
      </c>
      <c r="M208" s="1">
        <v>0</v>
      </c>
      <c r="N208" s="1" t="s">
        <v>708</v>
      </c>
    </row>
    <row r="209" spans="1:14">
      <c r="A209" s="1">
        <v>1019931</v>
      </c>
      <c r="B209" s="1" t="s">
        <v>263</v>
      </c>
      <c r="C209" s="1">
        <v>0</v>
      </c>
      <c r="D209" s="1">
        <v>1</v>
      </c>
      <c r="E209" s="1">
        <v>40067</v>
      </c>
      <c r="F209" s="1">
        <v>0</v>
      </c>
      <c r="G209" s="1">
        <v>0</v>
      </c>
      <c r="H209" s="1">
        <v>0</v>
      </c>
      <c r="I209" s="1">
        <v>0</v>
      </c>
      <c r="J209" s="1">
        <v>1</v>
      </c>
      <c r="K209" s="1">
        <v>160</v>
      </c>
      <c r="L209" s="1">
        <v>0</v>
      </c>
      <c r="M209" s="1">
        <v>0</v>
      </c>
      <c r="N209" s="1" t="s">
        <v>294</v>
      </c>
    </row>
    <row r="210" spans="1:14">
      <c r="A210" s="1">
        <v>1019932</v>
      </c>
      <c r="B210" s="1" t="s">
        <v>263</v>
      </c>
      <c r="C210" s="1">
        <v>0</v>
      </c>
      <c r="D210" s="1">
        <v>1</v>
      </c>
      <c r="E210" s="1">
        <v>10199</v>
      </c>
      <c r="F210" s="1">
        <v>0</v>
      </c>
      <c r="G210" s="1">
        <v>0</v>
      </c>
      <c r="H210" s="1">
        <v>0</v>
      </c>
      <c r="I210" s="1">
        <v>0</v>
      </c>
      <c r="J210" s="1">
        <v>1</v>
      </c>
      <c r="K210" s="1">
        <v>160</v>
      </c>
      <c r="L210" s="1">
        <v>0</v>
      </c>
      <c r="M210" s="1">
        <v>0</v>
      </c>
      <c r="N210" s="1" t="s">
        <v>259</v>
      </c>
    </row>
    <row r="211" spans="1:14">
      <c r="A211" s="1">
        <v>2005611</v>
      </c>
      <c r="B211" s="1" t="s">
        <v>107</v>
      </c>
      <c r="C211" s="1">
        <v>0</v>
      </c>
      <c r="D211" s="1">
        <v>1</v>
      </c>
      <c r="E211" s="1">
        <v>20089</v>
      </c>
      <c r="F211" s="1">
        <v>0</v>
      </c>
      <c r="G211" s="1">
        <v>0</v>
      </c>
      <c r="H211" s="1">
        <v>0</v>
      </c>
      <c r="I211" s="1">
        <v>0</v>
      </c>
      <c r="J211" s="1">
        <v>1</v>
      </c>
      <c r="K211" s="1">
        <v>180</v>
      </c>
      <c r="L211" s="1">
        <v>0</v>
      </c>
      <c r="M211" s="1">
        <v>0</v>
      </c>
      <c r="N211" s="1" t="s">
        <v>669</v>
      </c>
    </row>
    <row r="212" spans="1:14">
      <c r="A212" s="1">
        <v>2005612</v>
      </c>
      <c r="B212" s="1" t="s">
        <v>107</v>
      </c>
      <c r="C212" s="1">
        <v>0</v>
      </c>
      <c r="D212" s="1">
        <v>1</v>
      </c>
      <c r="E212" s="1">
        <v>20056</v>
      </c>
      <c r="F212" s="1">
        <v>0</v>
      </c>
      <c r="G212" s="1">
        <v>0</v>
      </c>
      <c r="H212" s="1">
        <v>0</v>
      </c>
      <c r="I212" s="1">
        <v>0</v>
      </c>
      <c r="J212" s="1">
        <v>1</v>
      </c>
      <c r="K212" s="1">
        <v>180</v>
      </c>
      <c r="L212" s="1">
        <v>0</v>
      </c>
      <c r="M212" s="1">
        <v>0</v>
      </c>
      <c r="N212" s="1" t="s">
        <v>709</v>
      </c>
    </row>
    <row r="213" spans="1:14">
      <c r="A213" s="1">
        <v>2005621</v>
      </c>
      <c r="B213" s="1" t="s">
        <v>719</v>
      </c>
      <c r="C213" s="1">
        <v>0</v>
      </c>
      <c r="D213" s="1">
        <v>1</v>
      </c>
      <c r="E213" s="1">
        <v>20188</v>
      </c>
      <c r="F213" s="1">
        <v>0</v>
      </c>
      <c r="G213" s="1">
        <v>0</v>
      </c>
      <c r="H213" s="1">
        <v>0</v>
      </c>
      <c r="I213" s="1">
        <v>0</v>
      </c>
      <c r="J213" s="1">
        <v>2</v>
      </c>
      <c r="K213" s="1">
        <v>170</v>
      </c>
      <c r="L213" s="1">
        <v>0</v>
      </c>
      <c r="M213" s="1">
        <v>0</v>
      </c>
      <c r="N213" s="1" t="s">
        <v>818</v>
      </c>
    </row>
    <row r="214" spans="1:14">
      <c r="A214" s="1">
        <v>2005622</v>
      </c>
      <c r="B214" s="1" t="s">
        <v>719</v>
      </c>
      <c r="C214" s="1">
        <v>0</v>
      </c>
      <c r="D214" s="1">
        <v>1</v>
      </c>
      <c r="E214" s="1">
        <v>20056</v>
      </c>
      <c r="F214" s="1">
        <v>0</v>
      </c>
      <c r="G214" s="1">
        <v>0</v>
      </c>
      <c r="H214" s="1">
        <v>0</v>
      </c>
      <c r="I214" s="1">
        <v>0</v>
      </c>
      <c r="J214" s="1">
        <v>2</v>
      </c>
      <c r="K214" s="1">
        <v>170</v>
      </c>
      <c r="L214" s="1">
        <v>0</v>
      </c>
      <c r="M214" s="1">
        <v>0</v>
      </c>
      <c r="N214" s="1" t="s">
        <v>710</v>
      </c>
    </row>
    <row r="215" spans="1:14">
      <c r="A215" s="1">
        <v>2008911</v>
      </c>
      <c r="B215" s="1" t="s">
        <v>118</v>
      </c>
      <c r="C215" s="1">
        <v>0</v>
      </c>
      <c r="D215" s="1">
        <v>1</v>
      </c>
      <c r="E215" s="1">
        <v>20155</v>
      </c>
      <c r="F215" s="1">
        <v>0</v>
      </c>
      <c r="G215" s="1">
        <v>0</v>
      </c>
      <c r="H215" s="1">
        <v>0</v>
      </c>
      <c r="I215" s="1">
        <v>0</v>
      </c>
      <c r="J215" s="1">
        <v>2</v>
      </c>
      <c r="K215" s="1">
        <v>180</v>
      </c>
      <c r="L215" s="1">
        <v>0</v>
      </c>
      <c r="M215" s="1">
        <v>0</v>
      </c>
      <c r="N215" s="1" t="s">
        <v>711</v>
      </c>
    </row>
    <row r="216" spans="1:14">
      <c r="A216" s="1">
        <v>2008912</v>
      </c>
      <c r="B216" s="1" t="s">
        <v>118</v>
      </c>
      <c r="C216" s="1">
        <v>0</v>
      </c>
      <c r="D216" s="1">
        <v>1</v>
      </c>
      <c r="E216" s="1">
        <v>20089</v>
      </c>
      <c r="F216" s="1">
        <v>0</v>
      </c>
      <c r="G216" s="1">
        <v>0</v>
      </c>
      <c r="H216" s="1">
        <v>0</v>
      </c>
      <c r="I216" s="1">
        <v>0</v>
      </c>
      <c r="J216" s="1">
        <v>2</v>
      </c>
      <c r="K216" s="1">
        <v>180</v>
      </c>
      <c r="L216" s="1">
        <v>0</v>
      </c>
      <c r="M216" s="1">
        <v>0</v>
      </c>
      <c r="N216" s="1" t="s">
        <v>712</v>
      </c>
    </row>
    <row r="217" spans="1:14">
      <c r="A217" s="1">
        <v>2008921</v>
      </c>
      <c r="B217" s="1" t="s">
        <v>713</v>
      </c>
      <c r="C217" s="1">
        <v>0</v>
      </c>
      <c r="D217" s="1">
        <v>1</v>
      </c>
      <c r="E217" s="1">
        <v>20100</v>
      </c>
      <c r="F217" s="1">
        <v>0</v>
      </c>
      <c r="G217" s="1">
        <v>0</v>
      </c>
      <c r="H217" s="1">
        <v>0</v>
      </c>
      <c r="I217" s="1">
        <v>0</v>
      </c>
      <c r="J217" s="1">
        <v>2</v>
      </c>
      <c r="K217" s="1">
        <v>170</v>
      </c>
      <c r="L217" s="1">
        <v>0</v>
      </c>
      <c r="M217" s="1">
        <v>0</v>
      </c>
      <c r="N217" s="1" t="s">
        <v>230</v>
      </c>
    </row>
    <row r="218" spans="1:14">
      <c r="A218" s="1">
        <v>2008922</v>
      </c>
      <c r="B218" s="1" t="s">
        <v>713</v>
      </c>
      <c r="C218" s="1">
        <v>0</v>
      </c>
      <c r="D218" s="1">
        <v>1</v>
      </c>
      <c r="E218" s="1">
        <v>20089</v>
      </c>
      <c r="F218" s="1">
        <v>0</v>
      </c>
      <c r="G218" s="1">
        <v>0</v>
      </c>
      <c r="H218" s="1">
        <v>0</v>
      </c>
      <c r="I218" s="1">
        <v>0</v>
      </c>
      <c r="J218" s="1">
        <v>2</v>
      </c>
      <c r="K218" s="1">
        <v>170</v>
      </c>
      <c r="L218" s="1">
        <v>0</v>
      </c>
      <c r="M218" s="1">
        <v>0</v>
      </c>
      <c r="N218" s="1" t="s">
        <v>714</v>
      </c>
    </row>
    <row r="219" spans="1:14">
      <c r="A219" s="1">
        <v>2011111</v>
      </c>
      <c r="B219" s="1" t="s">
        <v>975</v>
      </c>
      <c r="C219" s="1">
        <v>0</v>
      </c>
      <c r="D219" s="1">
        <v>1</v>
      </c>
      <c r="E219" s="1">
        <v>20067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180</v>
      </c>
      <c r="L219" s="1">
        <v>0</v>
      </c>
      <c r="M219" s="1">
        <v>0</v>
      </c>
      <c r="N219" s="1" t="s">
        <v>662</v>
      </c>
    </row>
    <row r="220" spans="1:14">
      <c r="A220" s="1">
        <v>2011112</v>
      </c>
      <c r="B220" s="1" t="s">
        <v>819</v>
      </c>
      <c r="C220" s="1">
        <v>0</v>
      </c>
      <c r="D220" s="1">
        <v>1</v>
      </c>
      <c r="E220" s="1">
        <v>20111</v>
      </c>
      <c r="F220" s="1">
        <v>0</v>
      </c>
      <c r="G220" s="1">
        <v>0</v>
      </c>
      <c r="H220" s="1">
        <v>0</v>
      </c>
      <c r="I220" s="1">
        <v>0</v>
      </c>
      <c r="J220" s="1">
        <v>1</v>
      </c>
      <c r="K220" s="1">
        <v>170</v>
      </c>
      <c r="L220" s="1">
        <v>0</v>
      </c>
      <c r="M220" s="1">
        <v>0</v>
      </c>
      <c r="N220" s="1" t="s">
        <v>820</v>
      </c>
    </row>
    <row r="221" spans="1:14">
      <c r="A221" s="1">
        <v>2011121</v>
      </c>
      <c r="B221" s="1" t="s">
        <v>976</v>
      </c>
      <c r="C221" s="1">
        <v>0</v>
      </c>
      <c r="D221" s="1">
        <v>1</v>
      </c>
      <c r="E221" s="1">
        <v>10012</v>
      </c>
      <c r="F221" s="1">
        <v>0</v>
      </c>
      <c r="G221" s="1">
        <v>0</v>
      </c>
      <c r="H221" s="1">
        <v>0</v>
      </c>
      <c r="I221" s="1">
        <v>0</v>
      </c>
      <c r="J221" s="1">
        <v>1</v>
      </c>
      <c r="K221" s="1">
        <v>180</v>
      </c>
      <c r="L221" s="1">
        <v>0</v>
      </c>
      <c r="M221" s="1">
        <v>0</v>
      </c>
      <c r="N221" s="1" t="s">
        <v>977</v>
      </c>
    </row>
    <row r="222" spans="1:14">
      <c r="A222" s="1">
        <v>2011122</v>
      </c>
      <c r="B222" s="1" t="s">
        <v>124</v>
      </c>
      <c r="C222" s="1">
        <v>0</v>
      </c>
      <c r="D222" s="1">
        <v>1</v>
      </c>
      <c r="E222" s="1">
        <v>20111</v>
      </c>
      <c r="F222" s="1">
        <v>0</v>
      </c>
      <c r="G222" s="1">
        <v>0</v>
      </c>
      <c r="H222" s="1">
        <v>0</v>
      </c>
      <c r="I222" s="1">
        <v>0</v>
      </c>
      <c r="J222" s="1">
        <v>1</v>
      </c>
      <c r="K222" s="1">
        <v>170</v>
      </c>
      <c r="L222" s="1">
        <v>0</v>
      </c>
      <c r="M222" s="1">
        <v>0</v>
      </c>
      <c r="N222" s="1" t="s">
        <v>820</v>
      </c>
    </row>
    <row r="223" spans="1:14">
      <c r="A223" s="1">
        <v>2012211</v>
      </c>
      <c r="B223" s="1" t="s">
        <v>109</v>
      </c>
      <c r="C223" s="1">
        <v>0</v>
      </c>
      <c r="D223" s="1">
        <v>1</v>
      </c>
      <c r="E223" s="1">
        <v>20265</v>
      </c>
      <c r="F223" s="1">
        <v>0</v>
      </c>
      <c r="G223" s="1">
        <v>0</v>
      </c>
      <c r="H223" s="1">
        <v>0</v>
      </c>
      <c r="I223" s="1">
        <v>0</v>
      </c>
      <c r="J223" s="1">
        <v>1</v>
      </c>
      <c r="K223" s="1">
        <v>150</v>
      </c>
      <c r="L223" s="1">
        <v>0</v>
      </c>
      <c r="M223" s="1">
        <v>0</v>
      </c>
      <c r="N223" s="1" t="s">
        <v>110</v>
      </c>
    </row>
    <row r="224" spans="1:14">
      <c r="A224" s="1">
        <v>2012212</v>
      </c>
      <c r="B224" s="1" t="s">
        <v>109</v>
      </c>
      <c r="C224" s="1">
        <v>0</v>
      </c>
      <c r="D224" s="1">
        <v>1</v>
      </c>
      <c r="E224" s="1">
        <v>20122</v>
      </c>
      <c r="F224" s="1">
        <v>0</v>
      </c>
      <c r="G224" s="1">
        <v>0</v>
      </c>
      <c r="H224" s="1">
        <v>0</v>
      </c>
      <c r="I224" s="1">
        <v>0</v>
      </c>
      <c r="J224" s="1">
        <v>1</v>
      </c>
      <c r="K224" s="1">
        <v>150</v>
      </c>
      <c r="L224" s="1">
        <v>0</v>
      </c>
      <c r="M224" s="1">
        <v>0</v>
      </c>
      <c r="N224" s="1" t="s">
        <v>268</v>
      </c>
    </row>
    <row r="225" spans="1:14">
      <c r="A225" s="1">
        <v>2012221</v>
      </c>
      <c r="B225" s="1" t="s">
        <v>111</v>
      </c>
      <c r="C225" s="1">
        <v>0</v>
      </c>
      <c r="D225" s="1">
        <v>1</v>
      </c>
      <c r="E225" s="1">
        <v>30188</v>
      </c>
      <c r="F225" s="1">
        <v>0</v>
      </c>
      <c r="G225" s="1">
        <v>0</v>
      </c>
      <c r="H225" s="1">
        <v>0</v>
      </c>
      <c r="I225" s="1">
        <v>0</v>
      </c>
      <c r="J225" s="1">
        <v>1</v>
      </c>
      <c r="K225" s="1">
        <v>160</v>
      </c>
      <c r="L225" s="1">
        <v>0</v>
      </c>
      <c r="M225" s="1">
        <v>0</v>
      </c>
      <c r="N225" s="1" t="s">
        <v>269</v>
      </c>
    </row>
    <row r="226" spans="1:14">
      <c r="A226" s="1">
        <v>2012222</v>
      </c>
      <c r="B226" s="1" t="s">
        <v>111</v>
      </c>
      <c r="C226" s="1">
        <v>0</v>
      </c>
      <c r="D226" s="1">
        <v>1</v>
      </c>
      <c r="E226" s="1">
        <v>20122</v>
      </c>
      <c r="F226" s="1">
        <v>0</v>
      </c>
      <c r="G226" s="1">
        <v>0</v>
      </c>
      <c r="H226" s="1">
        <v>0</v>
      </c>
      <c r="I226" s="1">
        <v>0</v>
      </c>
      <c r="J226" s="1">
        <v>1</v>
      </c>
      <c r="K226" s="1">
        <v>160</v>
      </c>
      <c r="L226" s="1">
        <v>0</v>
      </c>
      <c r="M226" s="1">
        <v>0</v>
      </c>
      <c r="N226" s="1" t="s">
        <v>270</v>
      </c>
    </row>
    <row r="227" spans="1:14">
      <c r="A227" s="1">
        <v>2012231</v>
      </c>
      <c r="B227" s="1" t="s">
        <v>112</v>
      </c>
      <c r="C227" s="1">
        <v>0</v>
      </c>
      <c r="D227" s="1">
        <v>1</v>
      </c>
      <c r="E227" s="1">
        <v>20419</v>
      </c>
      <c r="F227" s="1">
        <v>0</v>
      </c>
      <c r="G227" s="1">
        <v>0</v>
      </c>
      <c r="H227" s="1">
        <v>0</v>
      </c>
      <c r="I227" s="1">
        <v>0</v>
      </c>
      <c r="J227" s="1">
        <v>2</v>
      </c>
      <c r="K227" s="1">
        <v>150</v>
      </c>
      <c r="L227" s="1">
        <v>0</v>
      </c>
      <c r="M227" s="1">
        <v>0</v>
      </c>
      <c r="N227" s="1" t="s">
        <v>113</v>
      </c>
    </row>
    <row r="228" spans="1:14">
      <c r="A228" s="1">
        <v>2012232</v>
      </c>
      <c r="B228" s="1" t="s">
        <v>112</v>
      </c>
      <c r="C228" s="1">
        <v>0</v>
      </c>
      <c r="D228" s="1">
        <v>1</v>
      </c>
      <c r="E228" s="1">
        <v>20122</v>
      </c>
      <c r="F228" s="1">
        <v>0</v>
      </c>
      <c r="G228" s="1">
        <v>0</v>
      </c>
      <c r="H228" s="1">
        <v>0</v>
      </c>
      <c r="I228" s="1">
        <v>0</v>
      </c>
      <c r="J228" s="1">
        <v>2</v>
      </c>
      <c r="K228" s="1">
        <v>150</v>
      </c>
      <c r="L228" s="1">
        <v>0</v>
      </c>
      <c r="M228" s="1">
        <v>0</v>
      </c>
      <c r="N228" s="1" t="s">
        <v>123</v>
      </c>
    </row>
    <row r="229" spans="1:14">
      <c r="A229" s="1">
        <v>2013311</v>
      </c>
      <c r="B229" s="1" t="s">
        <v>116</v>
      </c>
      <c r="C229" s="1">
        <v>0</v>
      </c>
      <c r="D229" s="1">
        <v>1</v>
      </c>
      <c r="E229" s="1">
        <v>20144</v>
      </c>
      <c r="F229" s="1">
        <v>0</v>
      </c>
      <c r="G229" s="1">
        <v>0</v>
      </c>
      <c r="H229" s="1">
        <v>0</v>
      </c>
      <c r="I229" s="1">
        <v>0</v>
      </c>
      <c r="J229" s="1">
        <v>1</v>
      </c>
      <c r="K229" s="1">
        <v>160</v>
      </c>
      <c r="L229" s="1">
        <v>0</v>
      </c>
      <c r="M229" s="1">
        <v>0</v>
      </c>
      <c r="N229" s="1" t="s">
        <v>271</v>
      </c>
    </row>
    <row r="230" spans="1:14">
      <c r="A230" s="1">
        <v>2013312</v>
      </c>
      <c r="B230" s="1" t="s">
        <v>116</v>
      </c>
      <c r="C230" s="1">
        <v>0</v>
      </c>
      <c r="D230" s="1">
        <v>1</v>
      </c>
      <c r="E230" s="1">
        <v>20133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160</v>
      </c>
      <c r="L230" s="1">
        <v>0</v>
      </c>
      <c r="M230" s="1">
        <v>0</v>
      </c>
      <c r="N230" s="1" t="s">
        <v>272</v>
      </c>
    </row>
    <row r="231" spans="1:14">
      <c r="A231" s="1">
        <v>2013321</v>
      </c>
      <c r="B231" s="1" t="s">
        <v>117</v>
      </c>
      <c r="C231" s="1">
        <v>0</v>
      </c>
      <c r="D231" s="1">
        <v>1</v>
      </c>
      <c r="E231" s="1">
        <v>20199</v>
      </c>
      <c r="F231" s="1">
        <v>0</v>
      </c>
      <c r="G231" s="1">
        <v>0</v>
      </c>
      <c r="H231" s="1">
        <v>0</v>
      </c>
      <c r="I231" s="1">
        <v>0</v>
      </c>
      <c r="J231" s="1">
        <v>2</v>
      </c>
      <c r="K231" s="1">
        <v>160</v>
      </c>
      <c r="L231" s="1">
        <v>0</v>
      </c>
      <c r="M231" s="1">
        <v>0</v>
      </c>
      <c r="N231" s="1" t="s">
        <v>273</v>
      </c>
    </row>
    <row r="232" spans="1:14">
      <c r="A232" s="1">
        <v>2013322</v>
      </c>
      <c r="B232" s="1" t="s">
        <v>117</v>
      </c>
      <c r="C232" s="1">
        <v>0</v>
      </c>
      <c r="D232" s="1">
        <v>1</v>
      </c>
      <c r="E232" s="1">
        <v>20133</v>
      </c>
      <c r="F232" s="1">
        <v>0</v>
      </c>
      <c r="G232" s="1">
        <v>0</v>
      </c>
      <c r="H232" s="1">
        <v>0</v>
      </c>
      <c r="I232" s="1">
        <v>0</v>
      </c>
      <c r="J232" s="1">
        <v>2</v>
      </c>
      <c r="K232" s="1">
        <v>160</v>
      </c>
      <c r="L232" s="1">
        <v>0</v>
      </c>
      <c r="M232" s="1">
        <v>0</v>
      </c>
      <c r="N232" s="1" t="s">
        <v>274</v>
      </c>
    </row>
    <row r="233" spans="1:14">
      <c r="A233" s="1">
        <v>2014411</v>
      </c>
      <c r="B233" s="1" t="s">
        <v>39</v>
      </c>
      <c r="C233" s="1">
        <v>0</v>
      </c>
      <c r="D233" s="1">
        <v>1</v>
      </c>
      <c r="E233" s="1">
        <v>20078</v>
      </c>
      <c r="F233" s="1">
        <v>0</v>
      </c>
      <c r="G233" s="1">
        <v>0</v>
      </c>
      <c r="H233" s="1">
        <v>0</v>
      </c>
      <c r="I233" s="1">
        <v>0</v>
      </c>
      <c r="J233" s="1">
        <v>2</v>
      </c>
      <c r="K233" s="1">
        <v>200</v>
      </c>
      <c r="L233" s="1">
        <v>0</v>
      </c>
      <c r="M233" s="1">
        <v>0</v>
      </c>
      <c r="N233" s="1" t="s">
        <v>202</v>
      </c>
    </row>
    <row r="234" spans="1:14">
      <c r="A234" s="1">
        <v>2014421</v>
      </c>
      <c r="B234" s="1" t="s">
        <v>275</v>
      </c>
      <c r="C234" s="1">
        <v>0</v>
      </c>
      <c r="D234" s="1">
        <v>1</v>
      </c>
      <c r="E234" s="1">
        <v>40056</v>
      </c>
      <c r="F234" s="1">
        <v>20155</v>
      </c>
      <c r="G234" s="1">
        <v>0</v>
      </c>
      <c r="H234" s="1">
        <v>0</v>
      </c>
      <c r="I234" s="1">
        <v>0</v>
      </c>
      <c r="J234" s="1">
        <v>1</v>
      </c>
      <c r="K234" s="1">
        <v>200</v>
      </c>
      <c r="L234" s="1">
        <v>3</v>
      </c>
      <c r="M234" s="1">
        <v>200</v>
      </c>
      <c r="N234" s="1" t="s">
        <v>715</v>
      </c>
    </row>
    <row r="235" spans="1:14">
      <c r="A235" s="1">
        <v>2014422</v>
      </c>
      <c r="B235" s="1" t="s">
        <v>275</v>
      </c>
      <c r="C235" s="1">
        <v>0</v>
      </c>
      <c r="D235" s="1">
        <v>1</v>
      </c>
      <c r="E235" s="1">
        <v>20144</v>
      </c>
      <c r="F235" s="1">
        <v>20155</v>
      </c>
      <c r="G235" s="1">
        <v>0</v>
      </c>
      <c r="H235" s="1">
        <v>0</v>
      </c>
      <c r="I235" s="1">
        <v>0</v>
      </c>
      <c r="J235" s="1">
        <v>1</v>
      </c>
      <c r="K235" s="1">
        <v>200</v>
      </c>
      <c r="L235" s="1">
        <v>3</v>
      </c>
      <c r="M235" s="1">
        <v>200</v>
      </c>
      <c r="N235" s="1" t="s">
        <v>716</v>
      </c>
    </row>
    <row r="236" spans="1:14">
      <c r="A236" s="1">
        <v>2014423</v>
      </c>
      <c r="B236" s="1" t="s">
        <v>275</v>
      </c>
      <c r="C236" s="1">
        <v>0</v>
      </c>
      <c r="D236" s="1">
        <v>1</v>
      </c>
      <c r="E236" s="1">
        <v>20144</v>
      </c>
      <c r="F236" s="1">
        <v>40056</v>
      </c>
      <c r="G236" s="1">
        <v>0</v>
      </c>
      <c r="H236" s="1">
        <v>0</v>
      </c>
      <c r="I236" s="1">
        <v>0</v>
      </c>
      <c r="J236" s="1">
        <v>1</v>
      </c>
      <c r="K236" s="1">
        <v>200</v>
      </c>
      <c r="L236" s="1">
        <v>3</v>
      </c>
      <c r="M236" s="1">
        <v>200</v>
      </c>
      <c r="N236" s="1" t="s">
        <v>717</v>
      </c>
    </row>
    <row r="237" spans="1:14">
      <c r="A237" s="1">
        <v>2016611</v>
      </c>
      <c r="B237" s="1" t="s">
        <v>120</v>
      </c>
      <c r="C237" s="1">
        <v>0</v>
      </c>
      <c r="D237" s="1">
        <v>1</v>
      </c>
      <c r="E237" s="1">
        <v>20177</v>
      </c>
      <c r="F237" s="1">
        <v>0</v>
      </c>
      <c r="G237" s="1">
        <v>0</v>
      </c>
      <c r="H237" s="1">
        <v>0</v>
      </c>
      <c r="I237" s="1">
        <v>0</v>
      </c>
      <c r="J237" s="1">
        <v>2</v>
      </c>
      <c r="K237" s="1">
        <v>160</v>
      </c>
      <c r="L237" s="1">
        <v>0</v>
      </c>
      <c r="M237" s="1">
        <v>0</v>
      </c>
      <c r="N237" s="1" t="s">
        <v>267</v>
      </c>
    </row>
    <row r="238" spans="1:14">
      <c r="A238" s="1">
        <v>2016612</v>
      </c>
      <c r="B238" s="1" t="s">
        <v>120</v>
      </c>
      <c r="C238" s="1">
        <v>0</v>
      </c>
      <c r="D238" s="1">
        <v>1</v>
      </c>
      <c r="E238" s="1">
        <v>20166</v>
      </c>
      <c r="F238" s="1">
        <v>0</v>
      </c>
      <c r="G238" s="1">
        <v>0</v>
      </c>
      <c r="H238" s="1">
        <v>0</v>
      </c>
      <c r="I238" s="1">
        <v>0</v>
      </c>
      <c r="J238" s="1">
        <v>2</v>
      </c>
      <c r="K238" s="1">
        <v>160</v>
      </c>
      <c r="L238" s="1">
        <v>0</v>
      </c>
      <c r="M238" s="1">
        <v>0</v>
      </c>
      <c r="N238" s="1" t="s">
        <v>278</v>
      </c>
    </row>
    <row r="239" spans="1:14">
      <c r="A239" s="1">
        <v>2016621</v>
      </c>
      <c r="B239" s="1" t="s">
        <v>121</v>
      </c>
      <c r="C239" s="1">
        <v>0</v>
      </c>
      <c r="D239" s="1">
        <v>1</v>
      </c>
      <c r="E239" s="1">
        <v>20210</v>
      </c>
      <c r="F239" s="1">
        <v>0</v>
      </c>
      <c r="G239" s="1">
        <v>0</v>
      </c>
      <c r="H239" s="1">
        <v>0</v>
      </c>
      <c r="I239" s="1">
        <v>0</v>
      </c>
      <c r="J239" s="1">
        <v>2</v>
      </c>
      <c r="K239" s="1">
        <v>150</v>
      </c>
      <c r="L239" s="1">
        <v>0</v>
      </c>
      <c r="M239" s="1">
        <v>0</v>
      </c>
      <c r="N239" s="1" t="s">
        <v>821</v>
      </c>
    </row>
    <row r="240" spans="1:14">
      <c r="A240" s="1">
        <v>2016622</v>
      </c>
      <c r="B240" s="1" t="s">
        <v>121</v>
      </c>
      <c r="C240" s="1">
        <v>0</v>
      </c>
      <c r="D240" s="1">
        <v>1</v>
      </c>
      <c r="E240" s="1">
        <v>20166</v>
      </c>
      <c r="F240" s="1">
        <v>0</v>
      </c>
      <c r="G240" s="1">
        <v>0</v>
      </c>
      <c r="H240" s="1">
        <v>0</v>
      </c>
      <c r="I240" s="1">
        <v>0</v>
      </c>
      <c r="J240" s="1">
        <v>2</v>
      </c>
      <c r="K240" s="1">
        <v>150</v>
      </c>
      <c r="L240" s="1">
        <v>0</v>
      </c>
      <c r="M240" s="1">
        <v>0</v>
      </c>
      <c r="N240" s="1" t="s">
        <v>822</v>
      </c>
    </row>
    <row r="241" spans="1:14">
      <c r="A241" s="1">
        <v>2016631</v>
      </c>
      <c r="B241" s="1" t="s">
        <v>122</v>
      </c>
      <c r="C241" s="1">
        <v>0</v>
      </c>
      <c r="D241" s="1">
        <v>1</v>
      </c>
      <c r="E241" s="1">
        <v>20122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160</v>
      </c>
      <c r="L241" s="1">
        <v>0</v>
      </c>
      <c r="M241" s="1">
        <v>0</v>
      </c>
      <c r="N241" s="1" t="s">
        <v>270</v>
      </c>
    </row>
    <row r="242" spans="1:14">
      <c r="A242" s="1">
        <v>2016632</v>
      </c>
      <c r="B242" s="1" t="s">
        <v>122</v>
      </c>
      <c r="C242" s="1">
        <v>0</v>
      </c>
      <c r="D242" s="1">
        <v>1</v>
      </c>
      <c r="E242" s="1">
        <v>20166</v>
      </c>
      <c r="F242" s="1">
        <v>0</v>
      </c>
      <c r="G242" s="1">
        <v>0</v>
      </c>
      <c r="H242" s="1">
        <v>0</v>
      </c>
      <c r="I242" s="1">
        <v>0</v>
      </c>
      <c r="J242" s="1">
        <v>1</v>
      </c>
      <c r="K242" s="1">
        <v>160</v>
      </c>
      <c r="L242" s="1">
        <v>0</v>
      </c>
      <c r="M242" s="1">
        <v>0</v>
      </c>
      <c r="N242" s="1" t="s">
        <v>277</v>
      </c>
    </row>
    <row r="243" spans="1:14">
      <c r="A243" s="1">
        <v>2017711</v>
      </c>
      <c r="B243" s="1" t="s">
        <v>125</v>
      </c>
      <c r="C243" s="1">
        <v>0</v>
      </c>
      <c r="D243" s="1">
        <v>1</v>
      </c>
      <c r="E243" s="1">
        <v>20243</v>
      </c>
      <c r="F243" s="1">
        <v>0</v>
      </c>
      <c r="G243" s="1">
        <v>0</v>
      </c>
      <c r="H243" s="1">
        <v>0</v>
      </c>
      <c r="I243" s="1">
        <v>0</v>
      </c>
      <c r="J243" s="1">
        <v>1</v>
      </c>
      <c r="K243" s="1">
        <v>150</v>
      </c>
      <c r="L243" s="1">
        <v>0</v>
      </c>
      <c r="M243" s="1">
        <v>0</v>
      </c>
      <c r="N243" s="1" t="s">
        <v>126</v>
      </c>
    </row>
    <row r="244" spans="1:14">
      <c r="A244" s="1">
        <v>2017712</v>
      </c>
      <c r="B244" s="1" t="s">
        <v>125</v>
      </c>
      <c r="C244" s="1">
        <v>0</v>
      </c>
      <c r="D244" s="1">
        <v>1</v>
      </c>
      <c r="E244" s="1">
        <v>20177</v>
      </c>
      <c r="F244" s="1">
        <v>0</v>
      </c>
      <c r="G244" s="1">
        <v>0</v>
      </c>
      <c r="H244" s="1">
        <v>0</v>
      </c>
      <c r="I244" s="1">
        <v>0</v>
      </c>
      <c r="J244" s="1">
        <v>1</v>
      </c>
      <c r="K244" s="1">
        <v>150</v>
      </c>
      <c r="L244" s="1">
        <v>0</v>
      </c>
      <c r="M244" s="1">
        <v>0</v>
      </c>
      <c r="N244" s="1" t="s">
        <v>280</v>
      </c>
    </row>
    <row r="245" spans="1:14">
      <c r="A245" s="1">
        <v>2017721</v>
      </c>
      <c r="B245" s="1" t="s">
        <v>718</v>
      </c>
      <c r="C245" s="1">
        <v>0</v>
      </c>
      <c r="D245" s="1">
        <v>1</v>
      </c>
      <c r="E245" s="1">
        <v>20188</v>
      </c>
      <c r="F245" s="1">
        <v>0</v>
      </c>
      <c r="G245" s="1">
        <v>0</v>
      </c>
      <c r="H245" s="1">
        <v>0</v>
      </c>
      <c r="I245" s="1">
        <v>0</v>
      </c>
      <c r="J245" s="1">
        <v>2</v>
      </c>
      <c r="K245" s="1">
        <v>160</v>
      </c>
      <c r="L245" s="1">
        <v>0</v>
      </c>
      <c r="M245" s="1">
        <v>0</v>
      </c>
      <c r="N245" s="1" t="s">
        <v>282</v>
      </c>
    </row>
    <row r="246" spans="1:14">
      <c r="A246" s="1">
        <v>2017722</v>
      </c>
      <c r="B246" s="1" t="s">
        <v>718</v>
      </c>
      <c r="C246" s="1">
        <v>0</v>
      </c>
      <c r="D246" s="1">
        <v>1</v>
      </c>
      <c r="E246" s="1">
        <v>20177</v>
      </c>
      <c r="F246" s="1">
        <v>0</v>
      </c>
      <c r="G246" s="1">
        <v>0</v>
      </c>
      <c r="H246" s="1">
        <v>0</v>
      </c>
      <c r="I246" s="1">
        <v>0</v>
      </c>
      <c r="J246" s="1">
        <v>2</v>
      </c>
      <c r="K246" s="1">
        <v>160</v>
      </c>
      <c r="L246" s="1">
        <v>0</v>
      </c>
      <c r="M246" s="1">
        <v>0</v>
      </c>
      <c r="N246" s="1" t="s">
        <v>267</v>
      </c>
    </row>
    <row r="247" spans="1:14">
      <c r="A247" s="1">
        <v>2018811</v>
      </c>
      <c r="B247" s="1" t="s">
        <v>76</v>
      </c>
      <c r="C247" s="1">
        <v>0</v>
      </c>
      <c r="D247" s="1">
        <v>1</v>
      </c>
      <c r="E247" s="1">
        <v>20199</v>
      </c>
      <c r="F247" s="1">
        <v>0</v>
      </c>
      <c r="G247" s="1">
        <v>0</v>
      </c>
      <c r="H247" s="1">
        <v>0</v>
      </c>
      <c r="I247" s="1">
        <v>0</v>
      </c>
      <c r="J247" s="1">
        <v>2</v>
      </c>
      <c r="K247" s="1">
        <v>160</v>
      </c>
      <c r="L247" s="1">
        <v>0</v>
      </c>
      <c r="M247" s="1">
        <v>0</v>
      </c>
      <c r="N247" s="1" t="s">
        <v>273</v>
      </c>
    </row>
    <row r="248" spans="1:14">
      <c r="A248" s="1">
        <v>2018812</v>
      </c>
      <c r="B248" s="1" t="s">
        <v>76</v>
      </c>
      <c r="C248" s="1">
        <v>0</v>
      </c>
      <c r="D248" s="1">
        <v>1</v>
      </c>
      <c r="E248" s="1">
        <v>20188</v>
      </c>
      <c r="F248" s="1">
        <v>0</v>
      </c>
      <c r="G248" s="1">
        <v>0</v>
      </c>
      <c r="H248" s="1">
        <v>0</v>
      </c>
      <c r="I248" s="1">
        <v>0</v>
      </c>
      <c r="J248" s="1">
        <v>2</v>
      </c>
      <c r="K248" s="1">
        <v>160</v>
      </c>
      <c r="L248" s="1">
        <v>0</v>
      </c>
      <c r="M248" s="1">
        <v>0</v>
      </c>
      <c r="N248" s="1" t="s">
        <v>282</v>
      </c>
    </row>
    <row r="249" spans="1:14">
      <c r="A249" s="1">
        <v>2018821</v>
      </c>
      <c r="B249" s="1" t="s">
        <v>127</v>
      </c>
      <c r="C249" s="1">
        <v>0</v>
      </c>
      <c r="D249" s="1">
        <v>1</v>
      </c>
      <c r="E249" s="1">
        <v>20265</v>
      </c>
      <c r="F249" s="1">
        <v>0</v>
      </c>
      <c r="G249" s="1">
        <v>0</v>
      </c>
      <c r="H249" s="1">
        <v>0</v>
      </c>
      <c r="I249" s="1">
        <v>0</v>
      </c>
      <c r="J249" s="1">
        <v>1</v>
      </c>
      <c r="K249" s="1">
        <v>150</v>
      </c>
      <c r="L249" s="1">
        <v>0</v>
      </c>
      <c r="M249" s="1">
        <v>0</v>
      </c>
      <c r="N249" s="1" t="s">
        <v>110</v>
      </c>
    </row>
    <row r="250" spans="1:14">
      <c r="A250" s="1">
        <v>2018822</v>
      </c>
      <c r="B250" s="1" t="s">
        <v>127</v>
      </c>
      <c r="C250" s="1">
        <v>0</v>
      </c>
      <c r="D250" s="1">
        <v>1</v>
      </c>
      <c r="E250" s="1">
        <v>20188</v>
      </c>
      <c r="F250" s="1">
        <v>0</v>
      </c>
      <c r="G250" s="1">
        <v>0</v>
      </c>
      <c r="H250" s="1">
        <v>0</v>
      </c>
      <c r="I250" s="1">
        <v>0</v>
      </c>
      <c r="J250" s="1">
        <v>1</v>
      </c>
      <c r="K250" s="1">
        <v>150</v>
      </c>
      <c r="L250" s="1">
        <v>0</v>
      </c>
      <c r="M250" s="1">
        <v>0</v>
      </c>
      <c r="N250" s="1" t="s">
        <v>281</v>
      </c>
    </row>
    <row r="251" spans="1:14">
      <c r="A251" s="1">
        <v>2019911</v>
      </c>
      <c r="B251" s="1" t="s">
        <v>128</v>
      </c>
      <c r="C251" s="1">
        <v>0</v>
      </c>
      <c r="D251" s="1">
        <v>1</v>
      </c>
      <c r="E251" s="1">
        <v>20089</v>
      </c>
      <c r="F251" s="1">
        <v>0</v>
      </c>
      <c r="G251" s="1">
        <v>0</v>
      </c>
      <c r="H251" s="1">
        <v>0</v>
      </c>
      <c r="I251" s="1">
        <v>0</v>
      </c>
      <c r="J251" s="1">
        <v>2</v>
      </c>
      <c r="K251" s="1">
        <v>170</v>
      </c>
      <c r="L251" s="1">
        <v>0</v>
      </c>
      <c r="M251" s="1">
        <v>0</v>
      </c>
      <c r="N251" s="1" t="s">
        <v>714</v>
      </c>
    </row>
    <row r="252" spans="1:14">
      <c r="A252" s="1">
        <v>2019921</v>
      </c>
      <c r="B252" s="1" t="s">
        <v>129</v>
      </c>
      <c r="C252" s="1">
        <v>0</v>
      </c>
      <c r="D252" s="1">
        <v>1</v>
      </c>
      <c r="E252" s="1">
        <v>30111</v>
      </c>
      <c r="F252" s="1">
        <v>0</v>
      </c>
      <c r="G252" s="1">
        <v>0</v>
      </c>
      <c r="H252" s="1">
        <v>0</v>
      </c>
      <c r="I252" s="1">
        <v>0</v>
      </c>
      <c r="J252" s="1">
        <v>1</v>
      </c>
      <c r="K252" s="1">
        <v>160</v>
      </c>
      <c r="L252" s="1">
        <v>0</v>
      </c>
      <c r="M252" s="1">
        <v>0</v>
      </c>
      <c r="N252" s="1" t="s">
        <v>283</v>
      </c>
    </row>
    <row r="253" spans="1:14">
      <c r="A253" s="1">
        <v>2019922</v>
      </c>
      <c r="B253" s="1" t="s">
        <v>129</v>
      </c>
      <c r="C253" s="1">
        <v>0</v>
      </c>
      <c r="D253" s="1">
        <v>1</v>
      </c>
      <c r="E253" s="1">
        <v>20199</v>
      </c>
      <c r="F253" s="1">
        <v>0</v>
      </c>
      <c r="G253" s="1">
        <v>0</v>
      </c>
      <c r="H253" s="1">
        <v>0</v>
      </c>
      <c r="I253" s="1">
        <v>0</v>
      </c>
      <c r="J253" s="1">
        <v>1</v>
      </c>
      <c r="K253" s="1">
        <v>160</v>
      </c>
      <c r="L253" s="1">
        <v>0</v>
      </c>
      <c r="M253" s="1">
        <v>0</v>
      </c>
      <c r="N253" s="1" t="s">
        <v>284</v>
      </c>
    </row>
    <row r="254" spans="1:14">
      <c r="A254" s="1">
        <v>3002311</v>
      </c>
      <c r="B254" s="1" t="s">
        <v>131</v>
      </c>
      <c r="C254" s="1">
        <v>0</v>
      </c>
      <c r="D254" s="1">
        <v>1</v>
      </c>
      <c r="E254" s="1">
        <v>30100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170</v>
      </c>
      <c r="L254" s="1">
        <v>0</v>
      </c>
      <c r="M254" s="1">
        <v>0</v>
      </c>
      <c r="N254" s="1" t="s">
        <v>720</v>
      </c>
    </row>
    <row r="255" spans="1:14">
      <c r="A255" s="1">
        <v>3002312</v>
      </c>
      <c r="B255" s="1" t="s">
        <v>131</v>
      </c>
      <c r="C255" s="1">
        <v>0</v>
      </c>
      <c r="D255" s="1">
        <v>1</v>
      </c>
      <c r="E255" s="1">
        <v>30023</v>
      </c>
      <c r="F255" s="1">
        <v>0</v>
      </c>
      <c r="G255" s="1">
        <v>0</v>
      </c>
      <c r="H255" s="1">
        <v>0</v>
      </c>
      <c r="I255" s="1">
        <v>0</v>
      </c>
      <c r="J255" s="1">
        <v>1</v>
      </c>
      <c r="K255" s="1">
        <v>170</v>
      </c>
      <c r="L255" s="1">
        <v>0</v>
      </c>
      <c r="M255" s="1">
        <v>0</v>
      </c>
      <c r="N255" s="1" t="s">
        <v>721</v>
      </c>
    </row>
    <row r="256" spans="1:14">
      <c r="A256" s="1">
        <v>3002321</v>
      </c>
      <c r="B256" s="1" t="s">
        <v>133</v>
      </c>
      <c r="C256" s="1">
        <v>0</v>
      </c>
      <c r="D256" s="1">
        <v>1</v>
      </c>
      <c r="E256" s="1">
        <v>30122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170</v>
      </c>
      <c r="L256" s="1">
        <v>0</v>
      </c>
      <c r="M256" s="1">
        <v>0</v>
      </c>
      <c r="N256" s="1" t="s">
        <v>722</v>
      </c>
    </row>
    <row r="257" spans="1:14">
      <c r="A257" s="1">
        <v>3002322</v>
      </c>
      <c r="B257" s="1" t="s">
        <v>133</v>
      </c>
      <c r="C257" s="1">
        <v>0</v>
      </c>
      <c r="D257" s="1">
        <v>1</v>
      </c>
      <c r="E257" s="1">
        <v>30023</v>
      </c>
      <c r="F257" s="1">
        <v>0</v>
      </c>
      <c r="G257" s="1">
        <v>0</v>
      </c>
      <c r="H257" s="1">
        <v>0</v>
      </c>
      <c r="I257" s="1">
        <v>0</v>
      </c>
      <c r="J257" s="1">
        <v>1</v>
      </c>
      <c r="K257" s="1">
        <v>170</v>
      </c>
      <c r="L257" s="1">
        <v>0</v>
      </c>
      <c r="M257" s="1">
        <v>0</v>
      </c>
      <c r="N257" s="1" t="s">
        <v>721</v>
      </c>
    </row>
    <row r="258" spans="1:14">
      <c r="A258" s="1">
        <v>3003411</v>
      </c>
      <c r="B258" s="1" t="s">
        <v>723</v>
      </c>
      <c r="C258" s="1">
        <v>0</v>
      </c>
      <c r="D258" s="1">
        <v>1</v>
      </c>
      <c r="E258" s="1">
        <v>30012</v>
      </c>
      <c r="F258" s="1">
        <v>0</v>
      </c>
      <c r="G258" s="1">
        <v>0</v>
      </c>
      <c r="H258" s="1">
        <v>0</v>
      </c>
      <c r="I258" s="1">
        <v>0</v>
      </c>
      <c r="J258" s="1">
        <v>2</v>
      </c>
      <c r="K258" s="1">
        <v>180</v>
      </c>
      <c r="L258" s="1">
        <v>0</v>
      </c>
      <c r="M258" s="1">
        <v>0</v>
      </c>
      <c r="N258" s="1" t="s">
        <v>233</v>
      </c>
    </row>
    <row r="259" spans="1:14">
      <c r="A259" s="1">
        <v>3003412</v>
      </c>
      <c r="B259" s="1" t="s">
        <v>723</v>
      </c>
      <c r="C259" s="1">
        <v>0</v>
      </c>
      <c r="D259" s="1">
        <v>1</v>
      </c>
      <c r="E259" s="1">
        <v>30034</v>
      </c>
      <c r="F259" s="1">
        <v>0</v>
      </c>
      <c r="G259" s="1">
        <v>0</v>
      </c>
      <c r="H259" s="1">
        <v>0</v>
      </c>
      <c r="I259" s="1">
        <v>0</v>
      </c>
      <c r="J259" s="1">
        <v>2</v>
      </c>
      <c r="K259" s="1">
        <v>180</v>
      </c>
      <c r="L259" s="1">
        <v>0</v>
      </c>
      <c r="M259" s="1">
        <v>0</v>
      </c>
      <c r="N259" s="1" t="s">
        <v>666</v>
      </c>
    </row>
    <row r="260" spans="1:14">
      <c r="A260" s="1">
        <v>3003421</v>
      </c>
      <c r="B260" s="1" t="s">
        <v>993</v>
      </c>
      <c r="C260" s="1">
        <v>0</v>
      </c>
      <c r="D260" s="1">
        <v>1</v>
      </c>
      <c r="E260" s="1">
        <v>30089</v>
      </c>
      <c r="F260" s="1">
        <v>0</v>
      </c>
      <c r="G260" s="1">
        <v>0</v>
      </c>
      <c r="H260" s="1">
        <v>0</v>
      </c>
      <c r="I260" s="1">
        <v>0</v>
      </c>
      <c r="J260" s="1">
        <v>2</v>
      </c>
      <c r="K260" s="1">
        <v>180</v>
      </c>
      <c r="L260" s="1">
        <v>0</v>
      </c>
      <c r="M260" s="1">
        <v>0</v>
      </c>
      <c r="N260" s="1" t="s">
        <v>237</v>
      </c>
    </row>
    <row r="261" spans="1:14">
      <c r="A261" s="1">
        <v>3003422</v>
      </c>
      <c r="B261" s="1" t="s">
        <v>724</v>
      </c>
      <c r="C261" s="1">
        <v>0</v>
      </c>
      <c r="D261" s="1">
        <v>1</v>
      </c>
      <c r="E261" s="1">
        <v>30034</v>
      </c>
      <c r="F261" s="1">
        <v>0</v>
      </c>
      <c r="G261" s="1">
        <v>0</v>
      </c>
      <c r="H261" s="1">
        <v>0</v>
      </c>
      <c r="I261" s="1">
        <v>0</v>
      </c>
      <c r="J261" s="1">
        <v>2</v>
      </c>
      <c r="K261" s="1">
        <v>170</v>
      </c>
      <c r="L261" s="1">
        <v>0</v>
      </c>
      <c r="M261" s="1">
        <v>0</v>
      </c>
      <c r="N261" s="1" t="s">
        <v>994</v>
      </c>
    </row>
    <row r="262" spans="1:14">
      <c r="A262" s="1">
        <v>3003431</v>
      </c>
      <c r="B262" s="1" t="s">
        <v>134</v>
      </c>
      <c r="C262" s="1">
        <v>0</v>
      </c>
      <c r="D262" s="1">
        <v>1</v>
      </c>
      <c r="E262" s="1">
        <v>30100</v>
      </c>
      <c r="F262" s="1">
        <v>0</v>
      </c>
      <c r="G262" s="1">
        <v>0</v>
      </c>
      <c r="H262" s="1">
        <v>0</v>
      </c>
      <c r="I262" s="1">
        <v>0</v>
      </c>
      <c r="J262" s="1">
        <v>1</v>
      </c>
      <c r="K262" s="1">
        <v>170</v>
      </c>
      <c r="L262" s="1">
        <v>0</v>
      </c>
      <c r="M262" s="1">
        <v>0</v>
      </c>
      <c r="N262" s="1" t="s">
        <v>720</v>
      </c>
    </row>
    <row r="263" spans="1:14">
      <c r="A263" s="1">
        <v>3003432</v>
      </c>
      <c r="B263" s="1" t="s">
        <v>134</v>
      </c>
      <c r="C263" s="1">
        <v>0</v>
      </c>
      <c r="D263" s="1">
        <v>1</v>
      </c>
      <c r="E263" s="1">
        <v>30034</v>
      </c>
      <c r="F263" s="1">
        <v>0</v>
      </c>
      <c r="G263" s="1">
        <v>0</v>
      </c>
      <c r="H263" s="1">
        <v>0</v>
      </c>
      <c r="I263" s="1">
        <v>0</v>
      </c>
      <c r="J263" s="1">
        <v>1</v>
      </c>
      <c r="K263" s="1">
        <v>170</v>
      </c>
      <c r="L263" s="1">
        <v>0</v>
      </c>
      <c r="M263" s="1">
        <v>0</v>
      </c>
      <c r="N263" s="1" t="s">
        <v>725</v>
      </c>
    </row>
    <row r="264" spans="1:14">
      <c r="A264" s="1">
        <v>3010011</v>
      </c>
      <c r="B264" s="1" t="s">
        <v>458</v>
      </c>
      <c r="C264" s="1">
        <v>0</v>
      </c>
      <c r="D264" s="1">
        <v>1</v>
      </c>
      <c r="E264" s="1">
        <v>30166</v>
      </c>
      <c r="F264" s="1">
        <v>30199</v>
      </c>
      <c r="G264" s="1">
        <v>0</v>
      </c>
      <c r="H264" s="1">
        <v>0</v>
      </c>
      <c r="I264" s="1">
        <v>0</v>
      </c>
      <c r="J264" s="1">
        <v>1</v>
      </c>
      <c r="K264" s="1">
        <v>170</v>
      </c>
      <c r="L264" s="1">
        <v>0</v>
      </c>
      <c r="M264" s="1">
        <v>0</v>
      </c>
      <c r="N264" s="1" t="s">
        <v>726</v>
      </c>
    </row>
    <row r="265" spans="1:14">
      <c r="A265" s="1">
        <v>3010012</v>
      </c>
      <c r="B265" s="1" t="s">
        <v>458</v>
      </c>
      <c r="C265" s="1">
        <v>0</v>
      </c>
      <c r="D265" s="1">
        <v>1</v>
      </c>
      <c r="E265" s="1">
        <v>30100</v>
      </c>
      <c r="F265" s="1">
        <v>30199</v>
      </c>
      <c r="G265" s="1">
        <v>0</v>
      </c>
      <c r="H265" s="1">
        <v>0</v>
      </c>
      <c r="I265" s="1">
        <v>0</v>
      </c>
      <c r="J265" s="1">
        <v>1</v>
      </c>
      <c r="K265" s="1">
        <v>170</v>
      </c>
      <c r="L265" s="1">
        <v>0</v>
      </c>
      <c r="M265" s="1">
        <v>0</v>
      </c>
      <c r="N265" s="1" t="s">
        <v>727</v>
      </c>
    </row>
    <row r="266" spans="1:14">
      <c r="A266" s="1">
        <v>3010013</v>
      </c>
      <c r="B266" s="1" t="s">
        <v>458</v>
      </c>
      <c r="C266" s="1">
        <v>0</v>
      </c>
      <c r="D266" s="1">
        <v>1</v>
      </c>
      <c r="E266" s="1">
        <v>30100</v>
      </c>
      <c r="F266" s="1">
        <v>30166</v>
      </c>
      <c r="G266" s="1">
        <v>0</v>
      </c>
      <c r="H266" s="1">
        <v>0</v>
      </c>
      <c r="I266" s="1">
        <v>0</v>
      </c>
      <c r="J266" s="1">
        <v>1</v>
      </c>
      <c r="K266" s="1">
        <v>170</v>
      </c>
      <c r="L266" s="1">
        <v>0</v>
      </c>
      <c r="M266" s="1">
        <v>0</v>
      </c>
      <c r="N266" s="1" t="s">
        <v>728</v>
      </c>
    </row>
    <row r="267" spans="1:14">
      <c r="A267" s="1">
        <v>3011111</v>
      </c>
      <c r="B267" s="1" t="s">
        <v>729</v>
      </c>
      <c r="C267" s="1">
        <v>0</v>
      </c>
      <c r="D267" s="1">
        <v>1</v>
      </c>
      <c r="E267" s="1">
        <v>30122</v>
      </c>
      <c r="F267" s="1">
        <v>0</v>
      </c>
      <c r="G267" s="1">
        <v>0</v>
      </c>
      <c r="H267" s="1">
        <v>0</v>
      </c>
      <c r="I267" s="1">
        <v>0</v>
      </c>
      <c r="J267" s="1">
        <v>2</v>
      </c>
      <c r="K267" s="1">
        <v>160</v>
      </c>
      <c r="L267" s="1">
        <v>0</v>
      </c>
      <c r="M267" s="1">
        <v>0</v>
      </c>
      <c r="N267" s="1" t="s">
        <v>287</v>
      </c>
    </row>
    <row r="268" spans="1:14">
      <c r="A268" s="1">
        <v>3011112</v>
      </c>
      <c r="B268" s="1" t="s">
        <v>729</v>
      </c>
      <c r="C268" s="1">
        <v>0</v>
      </c>
      <c r="D268" s="1">
        <v>1</v>
      </c>
      <c r="E268" s="1">
        <v>30111</v>
      </c>
      <c r="F268" s="1">
        <v>0</v>
      </c>
      <c r="G268" s="1">
        <v>0</v>
      </c>
      <c r="H268" s="1">
        <v>0</v>
      </c>
      <c r="I268" s="1">
        <v>0</v>
      </c>
      <c r="J268" s="1">
        <v>2</v>
      </c>
      <c r="K268" s="1">
        <v>160</v>
      </c>
      <c r="L268" s="1">
        <v>0</v>
      </c>
      <c r="M268" s="1">
        <v>0</v>
      </c>
      <c r="N268" s="1" t="s">
        <v>730</v>
      </c>
    </row>
    <row r="269" spans="1:14">
      <c r="A269" s="1">
        <v>3011121</v>
      </c>
      <c r="B269" s="1" t="s">
        <v>731</v>
      </c>
      <c r="C269" s="1">
        <v>0</v>
      </c>
      <c r="D269" s="1">
        <v>1</v>
      </c>
      <c r="E269" s="1">
        <v>30100</v>
      </c>
      <c r="F269" s="1">
        <v>0</v>
      </c>
      <c r="G269" s="1">
        <v>0</v>
      </c>
      <c r="H269" s="1">
        <v>0</v>
      </c>
      <c r="I269" s="1">
        <v>0</v>
      </c>
      <c r="J269" s="1">
        <v>2</v>
      </c>
      <c r="K269" s="1">
        <v>160</v>
      </c>
      <c r="L269" s="1">
        <v>0</v>
      </c>
      <c r="M269" s="1">
        <v>0</v>
      </c>
      <c r="N269" s="1" t="s">
        <v>732</v>
      </c>
    </row>
    <row r="270" spans="1:14">
      <c r="A270" s="1">
        <v>3011122</v>
      </c>
      <c r="B270" s="1" t="s">
        <v>731</v>
      </c>
      <c r="C270" s="1">
        <v>0</v>
      </c>
      <c r="D270" s="1">
        <v>1</v>
      </c>
      <c r="E270" s="1">
        <v>30111</v>
      </c>
      <c r="F270" s="1">
        <v>0</v>
      </c>
      <c r="G270" s="1">
        <v>0</v>
      </c>
      <c r="H270" s="1">
        <v>0</v>
      </c>
      <c r="I270" s="1">
        <v>0</v>
      </c>
      <c r="J270" s="1">
        <v>2</v>
      </c>
      <c r="K270" s="1">
        <v>160</v>
      </c>
      <c r="L270" s="1">
        <v>0</v>
      </c>
      <c r="M270" s="1">
        <v>0</v>
      </c>
      <c r="N270" s="1" t="s">
        <v>730</v>
      </c>
    </row>
    <row r="271" spans="1:14">
      <c r="A271" s="1">
        <v>3012211</v>
      </c>
      <c r="B271" s="1" t="s">
        <v>733</v>
      </c>
      <c r="C271" s="1">
        <v>0</v>
      </c>
      <c r="D271" s="1">
        <v>1</v>
      </c>
      <c r="E271" s="1">
        <v>30144</v>
      </c>
      <c r="F271" s="1">
        <v>0</v>
      </c>
      <c r="G271" s="1">
        <v>0</v>
      </c>
      <c r="H271" s="1">
        <v>0</v>
      </c>
      <c r="I271" s="1">
        <v>0</v>
      </c>
      <c r="J271" s="1">
        <v>1</v>
      </c>
      <c r="K271" s="1">
        <v>170</v>
      </c>
      <c r="L271" s="1">
        <v>0</v>
      </c>
      <c r="M271" s="1">
        <v>0</v>
      </c>
      <c r="N271" s="1" t="s">
        <v>995</v>
      </c>
    </row>
    <row r="272" spans="1:14" s="15" customFormat="1">
      <c r="A272" s="15">
        <v>3012212</v>
      </c>
      <c r="B272" s="15" t="s">
        <v>974</v>
      </c>
      <c r="C272" s="15">
        <v>0</v>
      </c>
      <c r="D272" s="15">
        <v>1</v>
      </c>
      <c r="E272" s="15">
        <v>40023</v>
      </c>
      <c r="F272" s="15">
        <v>0</v>
      </c>
      <c r="G272" s="15">
        <v>0</v>
      </c>
      <c r="H272" s="15">
        <v>0</v>
      </c>
      <c r="I272" s="15">
        <v>0</v>
      </c>
      <c r="J272" s="15">
        <v>1</v>
      </c>
      <c r="K272" s="15">
        <v>180</v>
      </c>
      <c r="L272" s="15">
        <v>0</v>
      </c>
      <c r="M272" s="15">
        <v>0</v>
      </c>
      <c r="N272" s="15" t="s">
        <v>683</v>
      </c>
    </row>
    <row r="273" spans="1:14">
      <c r="A273" s="1">
        <v>3012213</v>
      </c>
      <c r="B273" s="1" t="s">
        <v>733</v>
      </c>
      <c r="C273" s="1">
        <v>0</v>
      </c>
      <c r="D273" s="1">
        <v>1</v>
      </c>
      <c r="E273" s="1">
        <v>30122</v>
      </c>
      <c r="F273" s="1">
        <v>0</v>
      </c>
      <c r="G273" s="1">
        <v>0</v>
      </c>
      <c r="H273" s="1">
        <v>0</v>
      </c>
      <c r="I273" s="1">
        <v>0</v>
      </c>
      <c r="J273" s="1">
        <v>1</v>
      </c>
      <c r="K273" s="1">
        <v>170</v>
      </c>
      <c r="L273" s="1">
        <v>0</v>
      </c>
      <c r="M273" s="1">
        <v>0</v>
      </c>
      <c r="N273" s="1" t="s">
        <v>722</v>
      </c>
    </row>
    <row r="274" spans="1:14">
      <c r="A274" s="1">
        <v>3013311</v>
      </c>
      <c r="B274" s="1" t="s">
        <v>135</v>
      </c>
      <c r="C274" s="1">
        <v>0</v>
      </c>
      <c r="D274" s="1">
        <v>1</v>
      </c>
      <c r="E274" s="1">
        <v>30144</v>
      </c>
      <c r="F274" s="1">
        <v>0</v>
      </c>
      <c r="G274" s="1">
        <v>0</v>
      </c>
      <c r="H274" s="1">
        <v>0</v>
      </c>
      <c r="I274" s="1">
        <v>0</v>
      </c>
      <c r="J274" s="1">
        <v>2</v>
      </c>
      <c r="K274" s="1">
        <v>180</v>
      </c>
      <c r="L274" s="1">
        <v>0</v>
      </c>
      <c r="M274" s="1">
        <v>0</v>
      </c>
      <c r="N274" s="1" t="s">
        <v>684</v>
      </c>
    </row>
    <row r="275" spans="1:14">
      <c r="A275" s="1">
        <v>3013312</v>
      </c>
      <c r="B275" s="1" t="s">
        <v>135</v>
      </c>
      <c r="C275" s="1">
        <v>0</v>
      </c>
      <c r="D275" s="1">
        <v>1</v>
      </c>
      <c r="E275" s="1">
        <v>30133</v>
      </c>
      <c r="F275" s="1">
        <v>0</v>
      </c>
      <c r="G275" s="1">
        <v>0</v>
      </c>
      <c r="H275" s="1">
        <v>0</v>
      </c>
      <c r="I275" s="1">
        <v>0</v>
      </c>
      <c r="J275" s="1">
        <v>2</v>
      </c>
      <c r="K275" s="1">
        <v>180</v>
      </c>
      <c r="L275" s="1">
        <v>0</v>
      </c>
      <c r="M275" s="1">
        <v>0</v>
      </c>
      <c r="N275" s="1" t="s">
        <v>734</v>
      </c>
    </row>
    <row r="276" spans="1:14">
      <c r="A276" s="1">
        <v>3015511</v>
      </c>
      <c r="B276" s="1" t="s">
        <v>136</v>
      </c>
      <c r="C276" s="1">
        <v>0</v>
      </c>
      <c r="D276" s="1">
        <v>1</v>
      </c>
      <c r="E276" s="1">
        <v>30210</v>
      </c>
      <c r="F276" s="1">
        <v>0</v>
      </c>
      <c r="G276" s="1">
        <v>0</v>
      </c>
      <c r="H276" s="1">
        <v>0</v>
      </c>
      <c r="I276" s="1">
        <v>0</v>
      </c>
      <c r="J276" s="1">
        <v>1</v>
      </c>
      <c r="K276" s="1">
        <v>150</v>
      </c>
      <c r="L276" s="1">
        <v>0</v>
      </c>
      <c r="M276" s="1">
        <v>0</v>
      </c>
      <c r="N276" s="1" t="s">
        <v>137</v>
      </c>
    </row>
    <row r="277" spans="1:14">
      <c r="A277" s="1">
        <v>3015512</v>
      </c>
      <c r="B277" s="1" t="s">
        <v>136</v>
      </c>
      <c r="C277" s="1">
        <v>0</v>
      </c>
      <c r="D277" s="1">
        <v>1</v>
      </c>
      <c r="E277" s="1">
        <v>30155</v>
      </c>
      <c r="F277" s="1">
        <v>0</v>
      </c>
      <c r="G277" s="1">
        <v>0</v>
      </c>
      <c r="H277" s="1">
        <v>0</v>
      </c>
      <c r="I277" s="1">
        <v>0</v>
      </c>
      <c r="J277" s="1">
        <v>1</v>
      </c>
      <c r="K277" s="1">
        <v>150</v>
      </c>
      <c r="L277" s="1">
        <v>0</v>
      </c>
      <c r="M277" s="1">
        <v>0</v>
      </c>
      <c r="N277" s="1" t="s">
        <v>288</v>
      </c>
    </row>
    <row r="278" spans="1:14">
      <c r="A278" s="1">
        <v>3016611</v>
      </c>
      <c r="B278" s="1" t="s">
        <v>735</v>
      </c>
      <c r="C278" s="1">
        <v>0</v>
      </c>
      <c r="D278" s="1">
        <v>1</v>
      </c>
      <c r="E278" s="1">
        <v>30177</v>
      </c>
      <c r="F278" s="1">
        <v>0</v>
      </c>
      <c r="G278" s="1">
        <v>0</v>
      </c>
      <c r="H278" s="1">
        <v>0</v>
      </c>
      <c r="I278" s="1">
        <v>0</v>
      </c>
      <c r="J278" s="1">
        <v>1</v>
      </c>
      <c r="K278" s="1">
        <v>160</v>
      </c>
      <c r="L278" s="1">
        <v>0</v>
      </c>
      <c r="M278" s="1">
        <v>0</v>
      </c>
      <c r="N278" s="1" t="s">
        <v>290</v>
      </c>
    </row>
    <row r="279" spans="1:14">
      <c r="A279" s="1">
        <v>3016612</v>
      </c>
      <c r="B279" s="1" t="s">
        <v>735</v>
      </c>
      <c r="C279" s="1">
        <v>0</v>
      </c>
      <c r="D279" s="1">
        <v>1</v>
      </c>
      <c r="E279" s="1">
        <v>30166</v>
      </c>
      <c r="F279" s="1">
        <v>0</v>
      </c>
      <c r="G279" s="1">
        <v>0</v>
      </c>
      <c r="H279" s="1">
        <v>0</v>
      </c>
      <c r="I279" s="1">
        <v>0</v>
      </c>
      <c r="J279" s="1">
        <v>1</v>
      </c>
      <c r="K279" s="1">
        <v>160</v>
      </c>
      <c r="L279" s="1">
        <v>0</v>
      </c>
      <c r="M279" s="1">
        <v>0</v>
      </c>
      <c r="N279" s="1" t="s">
        <v>286</v>
      </c>
    </row>
    <row r="280" spans="1:14">
      <c r="A280" s="1">
        <v>3016621</v>
      </c>
      <c r="B280" s="1" t="s">
        <v>736</v>
      </c>
      <c r="C280" s="1">
        <v>0</v>
      </c>
      <c r="D280" s="1">
        <v>1</v>
      </c>
      <c r="E280" s="1">
        <v>30210</v>
      </c>
      <c r="F280" s="1">
        <v>0</v>
      </c>
      <c r="G280" s="1">
        <v>0</v>
      </c>
      <c r="H280" s="1">
        <v>0</v>
      </c>
      <c r="I280" s="1">
        <v>0</v>
      </c>
      <c r="J280" s="1">
        <v>2</v>
      </c>
      <c r="K280" s="1">
        <v>150</v>
      </c>
      <c r="L280" s="1">
        <v>0</v>
      </c>
      <c r="M280" s="1">
        <v>0</v>
      </c>
      <c r="N280" s="1" t="s">
        <v>737</v>
      </c>
    </row>
    <row r="281" spans="1:14">
      <c r="A281" s="1">
        <v>3016622</v>
      </c>
      <c r="B281" s="1" t="s">
        <v>736</v>
      </c>
      <c r="C281" s="1">
        <v>0</v>
      </c>
      <c r="D281" s="1">
        <v>1</v>
      </c>
      <c r="E281" s="1">
        <v>30166</v>
      </c>
      <c r="F281" s="1">
        <v>0</v>
      </c>
      <c r="G281" s="1">
        <v>0</v>
      </c>
      <c r="H281" s="1">
        <v>0</v>
      </c>
      <c r="I281" s="1">
        <v>0</v>
      </c>
      <c r="J281" s="1">
        <v>2</v>
      </c>
      <c r="K281" s="1">
        <v>150</v>
      </c>
      <c r="L281" s="1">
        <v>0</v>
      </c>
      <c r="M281" s="1">
        <v>0</v>
      </c>
      <c r="N281" s="1" t="s">
        <v>738</v>
      </c>
    </row>
    <row r="282" spans="1:14">
      <c r="A282" s="1">
        <v>3017711</v>
      </c>
      <c r="B282" s="1" t="s">
        <v>138</v>
      </c>
      <c r="C282" s="1">
        <v>0</v>
      </c>
      <c r="D282" s="1">
        <v>1</v>
      </c>
      <c r="E282" s="1">
        <v>30188</v>
      </c>
      <c r="F282" s="1">
        <v>0</v>
      </c>
      <c r="G282" s="1">
        <v>0</v>
      </c>
      <c r="H282" s="1">
        <v>0</v>
      </c>
      <c r="I282" s="1">
        <v>0</v>
      </c>
      <c r="J282" s="1">
        <v>2</v>
      </c>
      <c r="K282" s="1">
        <v>160</v>
      </c>
      <c r="L282" s="1">
        <v>0</v>
      </c>
      <c r="M282" s="1">
        <v>0</v>
      </c>
      <c r="N282" s="1" t="s">
        <v>292</v>
      </c>
    </row>
    <row r="283" spans="1:14">
      <c r="A283" s="1">
        <v>3017712</v>
      </c>
      <c r="B283" s="1" t="s">
        <v>138</v>
      </c>
      <c r="C283" s="1">
        <v>0</v>
      </c>
      <c r="D283" s="1">
        <v>1</v>
      </c>
      <c r="E283" s="1">
        <v>30177</v>
      </c>
      <c r="F283" s="1">
        <v>0</v>
      </c>
      <c r="G283" s="1">
        <v>0</v>
      </c>
      <c r="H283" s="1">
        <v>0</v>
      </c>
      <c r="I283" s="1">
        <v>0</v>
      </c>
      <c r="J283" s="1">
        <v>2</v>
      </c>
      <c r="K283" s="1">
        <v>160</v>
      </c>
      <c r="L283" s="1">
        <v>0</v>
      </c>
      <c r="M283" s="1">
        <v>0</v>
      </c>
      <c r="N283" s="1" t="s">
        <v>285</v>
      </c>
    </row>
    <row r="284" spans="1:14">
      <c r="A284" s="1">
        <v>3017721</v>
      </c>
      <c r="B284" s="1" t="s">
        <v>139</v>
      </c>
      <c r="C284" s="1">
        <v>0</v>
      </c>
      <c r="D284" s="1">
        <v>1</v>
      </c>
      <c r="E284" s="1">
        <v>30199</v>
      </c>
      <c r="F284" s="1">
        <v>0</v>
      </c>
      <c r="G284" s="1">
        <v>0</v>
      </c>
      <c r="H284" s="1">
        <v>0</v>
      </c>
      <c r="I284" s="1">
        <v>0</v>
      </c>
      <c r="J284" s="1">
        <v>1</v>
      </c>
      <c r="K284" s="1">
        <v>160</v>
      </c>
      <c r="L284" s="1">
        <v>0</v>
      </c>
      <c r="M284" s="1">
        <v>0</v>
      </c>
      <c r="N284" s="1" t="s">
        <v>739</v>
      </c>
    </row>
    <row r="285" spans="1:14">
      <c r="A285" s="1">
        <v>3017722</v>
      </c>
      <c r="B285" s="1" t="s">
        <v>139</v>
      </c>
      <c r="C285" s="1">
        <v>0</v>
      </c>
      <c r="D285" s="1">
        <v>1</v>
      </c>
      <c r="E285" s="1">
        <v>30177</v>
      </c>
      <c r="F285" s="1">
        <v>0</v>
      </c>
      <c r="G285" s="1">
        <v>0</v>
      </c>
      <c r="H285" s="1">
        <v>0</v>
      </c>
      <c r="I285" s="1">
        <v>0</v>
      </c>
      <c r="J285" s="1">
        <v>1</v>
      </c>
      <c r="K285" s="1">
        <v>160</v>
      </c>
      <c r="L285" s="1">
        <v>0</v>
      </c>
      <c r="M285" s="1">
        <v>0</v>
      </c>
      <c r="N285" s="1" t="s">
        <v>290</v>
      </c>
    </row>
    <row r="286" spans="1:14">
      <c r="A286" s="1">
        <v>3017731</v>
      </c>
      <c r="B286" s="1" t="s">
        <v>749</v>
      </c>
      <c r="C286" s="1">
        <v>0</v>
      </c>
      <c r="D286" s="1">
        <v>1</v>
      </c>
      <c r="E286" s="1">
        <v>40122</v>
      </c>
      <c r="F286" s="1">
        <v>0</v>
      </c>
      <c r="G286" s="1">
        <v>0</v>
      </c>
      <c r="H286" s="1">
        <v>0</v>
      </c>
      <c r="I286" s="1">
        <v>0</v>
      </c>
      <c r="J286" s="1">
        <v>2</v>
      </c>
      <c r="K286" s="1">
        <v>160</v>
      </c>
      <c r="L286" s="1">
        <v>0</v>
      </c>
      <c r="M286" s="1">
        <v>0</v>
      </c>
      <c r="N286" s="1" t="s">
        <v>298</v>
      </c>
    </row>
    <row r="287" spans="1:14">
      <c r="A287" s="1">
        <v>3017732</v>
      </c>
      <c r="B287" s="1" t="s">
        <v>749</v>
      </c>
      <c r="C287" s="1">
        <v>0</v>
      </c>
      <c r="D287" s="1">
        <v>1</v>
      </c>
      <c r="E287" s="1">
        <v>30177</v>
      </c>
      <c r="F287" s="1">
        <v>0</v>
      </c>
      <c r="G287" s="1">
        <v>0</v>
      </c>
      <c r="H287" s="1">
        <v>0</v>
      </c>
      <c r="I287" s="1">
        <v>0</v>
      </c>
      <c r="J287" s="1">
        <v>2</v>
      </c>
      <c r="K287" s="1">
        <v>160</v>
      </c>
      <c r="L287" s="1">
        <v>0</v>
      </c>
      <c r="M287" s="1">
        <v>0</v>
      </c>
      <c r="N287" s="1" t="s">
        <v>285</v>
      </c>
    </row>
    <row r="288" spans="1:14">
      <c r="A288" s="1">
        <v>3018811</v>
      </c>
      <c r="B288" s="1" t="s">
        <v>40</v>
      </c>
      <c r="C288" s="1">
        <v>0</v>
      </c>
      <c r="D288" s="1">
        <v>1</v>
      </c>
      <c r="E288" s="1">
        <v>30199</v>
      </c>
      <c r="F288" s="1">
        <v>0</v>
      </c>
      <c r="G288" s="1">
        <v>0</v>
      </c>
      <c r="H288" s="1">
        <v>0</v>
      </c>
      <c r="I288" s="1">
        <v>0</v>
      </c>
      <c r="J288" s="1">
        <v>3</v>
      </c>
      <c r="K288" s="1">
        <v>160</v>
      </c>
      <c r="L288" s="1">
        <v>0</v>
      </c>
      <c r="M288" s="1">
        <v>0</v>
      </c>
      <c r="N288" s="1" t="s">
        <v>291</v>
      </c>
    </row>
    <row r="289" spans="1:14">
      <c r="A289" s="1">
        <v>3018812</v>
      </c>
      <c r="B289" s="1" t="s">
        <v>40</v>
      </c>
      <c r="C289" s="1">
        <v>0</v>
      </c>
      <c r="D289" s="1">
        <v>1</v>
      </c>
      <c r="E289" s="1">
        <v>30188</v>
      </c>
      <c r="F289" s="1">
        <v>0</v>
      </c>
      <c r="G289" s="1">
        <v>0</v>
      </c>
      <c r="H289" s="1">
        <v>0</v>
      </c>
      <c r="I289" s="1">
        <v>0</v>
      </c>
      <c r="J289" s="1">
        <v>3</v>
      </c>
      <c r="K289" s="1">
        <v>160</v>
      </c>
      <c r="L289" s="1">
        <v>0</v>
      </c>
      <c r="M289" s="1">
        <v>0</v>
      </c>
      <c r="N289" s="1" t="s">
        <v>289</v>
      </c>
    </row>
    <row r="290" spans="1:14">
      <c r="A290" s="1">
        <v>3019911</v>
      </c>
      <c r="B290" s="1" t="s">
        <v>141</v>
      </c>
      <c r="C290" s="1">
        <v>0</v>
      </c>
      <c r="D290" s="1">
        <v>1</v>
      </c>
      <c r="E290" s="1">
        <v>40430</v>
      </c>
      <c r="F290" s="1">
        <v>0</v>
      </c>
      <c r="G290" s="1">
        <v>0</v>
      </c>
      <c r="H290" s="1">
        <v>0</v>
      </c>
      <c r="I290" s="1">
        <v>0</v>
      </c>
      <c r="J290" s="1">
        <v>2</v>
      </c>
      <c r="K290" s="1">
        <v>150</v>
      </c>
      <c r="L290" s="1">
        <v>0</v>
      </c>
      <c r="M290" s="1">
        <v>0</v>
      </c>
      <c r="N290" s="1" t="s">
        <v>740</v>
      </c>
    </row>
    <row r="291" spans="1:14">
      <c r="A291" s="1">
        <v>3019912</v>
      </c>
      <c r="B291" s="1" t="s">
        <v>141</v>
      </c>
      <c r="C291" s="1">
        <v>0</v>
      </c>
      <c r="D291" s="1">
        <v>1</v>
      </c>
      <c r="E291" s="1">
        <v>30199</v>
      </c>
      <c r="F291" s="1">
        <v>0</v>
      </c>
      <c r="G291" s="1">
        <v>0</v>
      </c>
      <c r="H291" s="1">
        <v>0</v>
      </c>
      <c r="I291" s="1">
        <v>0</v>
      </c>
      <c r="J291" s="1">
        <v>2</v>
      </c>
      <c r="K291" s="1">
        <v>150</v>
      </c>
      <c r="L291" s="1">
        <v>0</v>
      </c>
      <c r="M291" s="1">
        <v>0</v>
      </c>
      <c r="N291" s="1" t="s">
        <v>741</v>
      </c>
    </row>
    <row r="292" spans="1:14" s="19" customFormat="1">
      <c r="A292" s="27">
        <v>4001222</v>
      </c>
      <c r="B292" s="19" t="s">
        <v>520</v>
      </c>
      <c r="C292" s="19">
        <v>0</v>
      </c>
      <c r="D292" s="19">
        <v>1</v>
      </c>
      <c r="E292" s="19">
        <v>40012</v>
      </c>
      <c r="F292" s="19">
        <v>0</v>
      </c>
      <c r="G292" s="19">
        <v>0</v>
      </c>
      <c r="H292" s="19">
        <v>0</v>
      </c>
      <c r="I292" s="19">
        <v>0</v>
      </c>
      <c r="J292" s="19">
        <v>1</v>
      </c>
      <c r="K292" s="19">
        <v>170</v>
      </c>
      <c r="L292" s="19">
        <v>0</v>
      </c>
      <c r="M292" s="19">
        <v>0</v>
      </c>
      <c r="N292" s="19" t="s">
        <v>742</v>
      </c>
    </row>
    <row r="293" spans="1:14" s="19" customFormat="1">
      <c r="A293" s="27">
        <v>4001212</v>
      </c>
      <c r="B293" s="19" t="s">
        <v>151</v>
      </c>
      <c r="C293" s="19">
        <v>0</v>
      </c>
      <c r="D293" s="19">
        <v>1</v>
      </c>
      <c r="E293" s="19">
        <v>40012</v>
      </c>
      <c r="F293" s="19">
        <v>0</v>
      </c>
      <c r="G293" s="19">
        <v>0</v>
      </c>
      <c r="H293" s="19">
        <v>0</v>
      </c>
      <c r="I293" s="19">
        <v>0</v>
      </c>
      <c r="J293" s="19">
        <v>1</v>
      </c>
      <c r="K293" s="19">
        <v>170</v>
      </c>
      <c r="L293" s="19">
        <v>0</v>
      </c>
      <c r="M293" s="19">
        <v>0</v>
      </c>
      <c r="N293" s="19" t="s">
        <v>742</v>
      </c>
    </row>
    <row r="294" spans="1:14">
      <c r="A294" s="1">
        <v>4001211</v>
      </c>
      <c r="B294" s="1" t="s">
        <v>520</v>
      </c>
      <c r="C294" s="1">
        <v>0</v>
      </c>
      <c r="D294" s="1">
        <v>1</v>
      </c>
      <c r="E294" s="1">
        <v>40188</v>
      </c>
      <c r="F294" s="1">
        <v>0</v>
      </c>
      <c r="G294" s="1">
        <v>0</v>
      </c>
      <c r="H294" s="1">
        <v>0</v>
      </c>
      <c r="I294" s="1">
        <v>0</v>
      </c>
      <c r="J294" s="1">
        <v>2</v>
      </c>
      <c r="K294" s="1">
        <v>180</v>
      </c>
      <c r="L294" s="1">
        <v>0</v>
      </c>
      <c r="M294" s="1">
        <v>0</v>
      </c>
      <c r="N294" s="1" t="s">
        <v>246</v>
      </c>
    </row>
    <row r="295" spans="1:14">
      <c r="A295" s="1">
        <v>4001221</v>
      </c>
      <c r="B295" s="1" t="s">
        <v>151</v>
      </c>
      <c r="C295" s="1">
        <v>0</v>
      </c>
      <c r="D295" s="1">
        <v>1</v>
      </c>
      <c r="E295" s="1">
        <v>40144</v>
      </c>
      <c r="F295" s="1">
        <v>0</v>
      </c>
      <c r="G295" s="1">
        <v>0</v>
      </c>
      <c r="H295" s="1">
        <v>0</v>
      </c>
      <c r="I295" s="1">
        <v>0</v>
      </c>
      <c r="J295" s="1">
        <v>3</v>
      </c>
      <c r="K295" s="1">
        <v>180</v>
      </c>
      <c r="L295" s="1">
        <v>0</v>
      </c>
      <c r="M295" s="1">
        <v>0</v>
      </c>
      <c r="N295" s="1" t="s">
        <v>1000</v>
      </c>
    </row>
    <row r="296" spans="1:14">
      <c r="A296" s="1">
        <v>4001231</v>
      </c>
      <c r="B296" s="1" t="s">
        <v>1218</v>
      </c>
      <c r="C296" s="1">
        <v>0</v>
      </c>
      <c r="D296" s="1">
        <v>1</v>
      </c>
      <c r="E296" s="1">
        <v>40001</v>
      </c>
      <c r="F296" s="1">
        <v>0</v>
      </c>
      <c r="G296" s="1">
        <v>0</v>
      </c>
      <c r="H296" s="1">
        <v>0</v>
      </c>
      <c r="I296" s="1">
        <v>0</v>
      </c>
      <c r="J296" s="1">
        <v>1</v>
      </c>
      <c r="K296" s="1">
        <v>240</v>
      </c>
      <c r="L296" s="1">
        <v>0</v>
      </c>
      <c r="M296" s="1">
        <v>0</v>
      </c>
      <c r="N296" s="1" t="s">
        <v>1001</v>
      </c>
    </row>
    <row r="297" spans="1:14">
      <c r="A297" s="1">
        <v>4001241</v>
      </c>
      <c r="B297" s="1" t="s">
        <v>1219</v>
      </c>
      <c r="C297" s="1">
        <v>0</v>
      </c>
      <c r="D297" s="1">
        <v>1</v>
      </c>
      <c r="E297" s="1">
        <v>40045</v>
      </c>
      <c r="F297" s="1">
        <v>40166</v>
      </c>
      <c r="G297" s="1">
        <v>0</v>
      </c>
      <c r="H297" s="1">
        <v>0</v>
      </c>
      <c r="I297" s="1">
        <v>0</v>
      </c>
      <c r="J297" s="1">
        <v>1</v>
      </c>
      <c r="K297" s="1">
        <v>240</v>
      </c>
      <c r="L297" s="1">
        <v>2</v>
      </c>
      <c r="M297" s="1">
        <v>240</v>
      </c>
      <c r="N297" s="1" t="s">
        <v>1002</v>
      </c>
    </row>
    <row r="298" spans="1:14">
      <c r="A298" s="1">
        <v>4001243</v>
      </c>
      <c r="B298" s="1" t="s">
        <v>60</v>
      </c>
      <c r="C298" s="1">
        <v>0</v>
      </c>
      <c r="D298" s="1">
        <v>1</v>
      </c>
      <c r="E298" s="1">
        <v>40012</v>
      </c>
      <c r="F298" s="1">
        <v>40045</v>
      </c>
      <c r="G298" s="1">
        <v>0</v>
      </c>
      <c r="H298" s="1">
        <v>0</v>
      </c>
      <c r="I298" s="1">
        <v>0</v>
      </c>
      <c r="J298" s="1">
        <v>1</v>
      </c>
      <c r="K298" s="1">
        <v>240</v>
      </c>
      <c r="L298" s="1">
        <v>2</v>
      </c>
      <c r="M298" s="1">
        <v>240</v>
      </c>
      <c r="N298" s="1" t="s">
        <v>1003</v>
      </c>
    </row>
    <row r="299" spans="1:14">
      <c r="A299" s="1">
        <v>4005611</v>
      </c>
      <c r="B299" s="1" t="s">
        <v>145</v>
      </c>
      <c r="C299" s="1">
        <v>0</v>
      </c>
      <c r="D299" s="1">
        <v>1</v>
      </c>
      <c r="E299" s="1">
        <v>40177</v>
      </c>
      <c r="F299" s="1">
        <v>0</v>
      </c>
      <c r="G299" s="1">
        <v>0</v>
      </c>
      <c r="H299" s="1">
        <v>0</v>
      </c>
      <c r="I299" s="1">
        <v>0</v>
      </c>
      <c r="J299" s="1">
        <v>2</v>
      </c>
      <c r="K299" s="1">
        <v>180</v>
      </c>
      <c r="L299" s="1">
        <v>0</v>
      </c>
      <c r="M299" s="1">
        <v>0</v>
      </c>
      <c r="N299" s="1" t="s">
        <v>247</v>
      </c>
    </row>
    <row r="300" spans="1:14">
      <c r="A300" s="1">
        <v>4005612</v>
      </c>
      <c r="B300" s="1" t="s">
        <v>145</v>
      </c>
      <c r="C300" s="1">
        <v>0</v>
      </c>
      <c r="D300" s="1">
        <v>1</v>
      </c>
      <c r="E300" s="1">
        <v>40056</v>
      </c>
      <c r="F300" s="1">
        <v>0</v>
      </c>
      <c r="G300" s="1">
        <v>0</v>
      </c>
      <c r="H300" s="1">
        <v>0</v>
      </c>
      <c r="I300" s="1">
        <v>0</v>
      </c>
      <c r="J300" s="1">
        <v>2</v>
      </c>
      <c r="K300" s="1">
        <v>180</v>
      </c>
      <c r="L300" s="1">
        <v>0</v>
      </c>
      <c r="M300" s="1">
        <v>0</v>
      </c>
      <c r="N300" s="1" t="s">
        <v>692</v>
      </c>
    </row>
    <row r="301" spans="1:14">
      <c r="A301" s="1">
        <v>4006711</v>
      </c>
      <c r="B301" s="1" t="s">
        <v>41</v>
      </c>
      <c r="C301" s="1">
        <v>0</v>
      </c>
      <c r="D301" s="1">
        <v>1</v>
      </c>
      <c r="E301" s="1">
        <v>40078</v>
      </c>
      <c r="F301" s="1">
        <v>0</v>
      </c>
      <c r="G301" s="1">
        <v>0</v>
      </c>
      <c r="H301" s="1">
        <v>0</v>
      </c>
      <c r="I301" s="1">
        <v>0</v>
      </c>
      <c r="J301" s="1">
        <v>2</v>
      </c>
      <c r="K301" s="1">
        <v>160</v>
      </c>
      <c r="L301" s="1">
        <v>0</v>
      </c>
      <c r="M301" s="1">
        <v>0</v>
      </c>
      <c r="N301" s="1" t="s">
        <v>823</v>
      </c>
    </row>
    <row r="302" spans="1:14">
      <c r="A302" s="1">
        <v>4006712</v>
      </c>
      <c r="B302" s="1" t="s">
        <v>41</v>
      </c>
      <c r="C302" s="1">
        <v>0</v>
      </c>
      <c r="D302" s="1">
        <v>1</v>
      </c>
      <c r="E302" s="1">
        <v>40067</v>
      </c>
      <c r="F302" s="1">
        <v>0</v>
      </c>
      <c r="G302" s="1">
        <v>0</v>
      </c>
      <c r="H302" s="1">
        <v>0</v>
      </c>
      <c r="I302" s="1">
        <v>0</v>
      </c>
      <c r="J302" s="1">
        <v>2</v>
      </c>
      <c r="K302" s="1">
        <v>160</v>
      </c>
      <c r="L302" s="1">
        <v>0</v>
      </c>
      <c r="M302" s="1">
        <v>0</v>
      </c>
      <c r="N302" s="1" t="s">
        <v>264</v>
      </c>
    </row>
    <row r="303" spans="1:14">
      <c r="A303" s="1">
        <v>4006721</v>
      </c>
      <c r="B303" s="1" t="s">
        <v>147</v>
      </c>
      <c r="C303" s="1">
        <v>0</v>
      </c>
      <c r="D303" s="1">
        <v>1</v>
      </c>
      <c r="E303" s="1">
        <v>40155</v>
      </c>
      <c r="F303" s="1">
        <v>0</v>
      </c>
      <c r="G303" s="1">
        <v>0</v>
      </c>
      <c r="H303" s="1">
        <v>0</v>
      </c>
      <c r="I303" s="1">
        <v>0</v>
      </c>
      <c r="J303" s="1">
        <v>2</v>
      </c>
      <c r="K303" s="1">
        <v>170</v>
      </c>
      <c r="L303" s="1">
        <v>0</v>
      </c>
      <c r="M303" s="1">
        <v>0</v>
      </c>
      <c r="N303" s="1" t="s">
        <v>743</v>
      </c>
    </row>
    <row r="304" spans="1:14">
      <c r="A304" s="1">
        <v>4006722</v>
      </c>
      <c r="B304" s="1" t="s">
        <v>147</v>
      </c>
      <c r="C304" s="1">
        <v>0</v>
      </c>
      <c r="D304" s="1">
        <v>1</v>
      </c>
      <c r="E304" s="1">
        <v>40067</v>
      </c>
      <c r="F304" s="1">
        <v>0</v>
      </c>
      <c r="G304" s="1">
        <v>0</v>
      </c>
      <c r="H304" s="1">
        <v>0</v>
      </c>
      <c r="I304" s="1">
        <v>0</v>
      </c>
      <c r="J304" s="1">
        <v>2</v>
      </c>
      <c r="K304" s="1">
        <v>170</v>
      </c>
      <c r="L304" s="1">
        <v>0</v>
      </c>
      <c r="M304" s="1">
        <v>0</v>
      </c>
      <c r="N304" s="1" t="s">
        <v>744</v>
      </c>
    </row>
    <row r="305" spans="1:14">
      <c r="A305" s="1">
        <v>4008911</v>
      </c>
      <c r="B305" s="1" t="s">
        <v>746</v>
      </c>
      <c r="C305" s="1">
        <v>0</v>
      </c>
      <c r="D305" s="1">
        <v>1</v>
      </c>
      <c r="E305" s="1">
        <v>40199</v>
      </c>
      <c r="F305" s="1">
        <v>0</v>
      </c>
      <c r="G305" s="1">
        <v>0</v>
      </c>
      <c r="H305" s="1">
        <v>0</v>
      </c>
      <c r="I305" s="1">
        <v>0</v>
      </c>
      <c r="J305" s="1">
        <v>1</v>
      </c>
      <c r="K305" s="1">
        <v>150</v>
      </c>
      <c r="L305" s="1">
        <v>0</v>
      </c>
      <c r="M305" s="1">
        <v>0</v>
      </c>
      <c r="N305" s="1" t="s">
        <v>824</v>
      </c>
    </row>
    <row r="306" spans="1:14">
      <c r="A306" s="1">
        <v>4008912</v>
      </c>
      <c r="B306" s="1" t="s">
        <v>746</v>
      </c>
      <c r="C306" s="1">
        <v>0</v>
      </c>
      <c r="D306" s="1">
        <v>1</v>
      </c>
      <c r="E306" s="1">
        <v>40089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150</v>
      </c>
      <c r="L306" s="1">
        <v>0</v>
      </c>
      <c r="M306" s="1">
        <v>0</v>
      </c>
      <c r="N306" s="1" t="s">
        <v>95</v>
      </c>
    </row>
    <row r="307" spans="1:14">
      <c r="A307" s="1">
        <v>4008921</v>
      </c>
      <c r="B307" s="1" t="s">
        <v>161</v>
      </c>
      <c r="C307" s="1">
        <v>0</v>
      </c>
      <c r="D307" s="1">
        <v>1</v>
      </c>
      <c r="E307" s="1">
        <v>40111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160</v>
      </c>
      <c r="L307" s="1">
        <v>0</v>
      </c>
      <c r="M307" s="1">
        <v>0</v>
      </c>
      <c r="N307" s="1" t="s">
        <v>297</v>
      </c>
    </row>
    <row r="308" spans="1:14">
      <c r="A308" s="1">
        <v>4008922</v>
      </c>
      <c r="B308" s="1" t="s">
        <v>161</v>
      </c>
      <c r="C308" s="1">
        <v>0</v>
      </c>
      <c r="D308" s="1">
        <v>1</v>
      </c>
      <c r="E308" s="1">
        <v>40089</v>
      </c>
      <c r="F308" s="1">
        <v>0</v>
      </c>
      <c r="G308" s="1">
        <v>0</v>
      </c>
      <c r="H308" s="1">
        <v>0</v>
      </c>
      <c r="I308" s="1">
        <v>0</v>
      </c>
      <c r="J308" s="1">
        <v>1</v>
      </c>
      <c r="K308" s="1">
        <v>160</v>
      </c>
      <c r="L308" s="1">
        <v>0</v>
      </c>
      <c r="M308" s="1">
        <v>0</v>
      </c>
      <c r="N308" s="1" t="s">
        <v>747</v>
      </c>
    </row>
    <row r="309" spans="1:14">
      <c r="A309" s="1">
        <v>4010011</v>
      </c>
      <c r="B309" s="1" t="s">
        <v>150</v>
      </c>
      <c r="C309" s="1">
        <v>0</v>
      </c>
      <c r="D309" s="1">
        <v>1</v>
      </c>
      <c r="E309" s="1">
        <v>40089</v>
      </c>
      <c r="F309" s="1">
        <v>0</v>
      </c>
      <c r="G309" s="1">
        <v>0</v>
      </c>
      <c r="H309" s="1">
        <v>0</v>
      </c>
      <c r="I309" s="1">
        <v>0</v>
      </c>
      <c r="J309" s="1">
        <v>2</v>
      </c>
      <c r="K309" s="1">
        <v>160</v>
      </c>
      <c r="L309" s="1">
        <v>0</v>
      </c>
      <c r="M309" s="1">
        <v>0</v>
      </c>
      <c r="N309" s="1" t="s">
        <v>251</v>
      </c>
    </row>
    <row r="310" spans="1:14">
      <c r="A310" s="1">
        <v>4010012</v>
      </c>
      <c r="B310" s="1" t="s">
        <v>150</v>
      </c>
      <c r="C310" s="1">
        <v>0</v>
      </c>
      <c r="D310" s="1">
        <v>1</v>
      </c>
      <c r="E310" s="1">
        <v>40100</v>
      </c>
      <c r="F310" s="1">
        <v>0</v>
      </c>
      <c r="G310" s="1">
        <v>0</v>
      </c>
      <c r="H310" s="1">
        <v>0</v>
      </c>
      <c r="I310" s="1">
        <v>0</v>
      </c>
      <c r="J310" s="1">
        <v>2</v>
      </c>
      <c r="K310" s="1">
        <v>160</v>
      </c>
      <c r="L310" s="1">
        <v>0</v>
      </c>
      <c r="M310" s="1">
        <v>0</v>
      </c>
      <c r="N310" s="1" t="s">
        <v>296</v>
      </c>
    </row>
    <row r="311" spans="1:14">
      <c r="A311" s="1">
        <v>4010021</v>
      </c>
      <c r="B311" s="1" t="s">
        <v>748</v>
      </c>
      <c r="C311" s="1">
        <v>0</v>
      </c>
      <c r="D311" s="1">
        <v>1</v>
      </c>
      <c r="E311" s="1">
        <v>40353</v>
      </c>
      <c r="F311" s="1">
        <v>40078</v>
      </c>
      <c r="G311" s="1">
        <v>0</v>
      </c>
      <c r="H311" s="1">
        <v>0</v>
      </c>
      <c r="I311" s="1">
        <v>0</v>
      </c>
      <c r="J311" s="1">
        <v>1</v>
      </c>
      <c r="K311" s="1">
        <v>160</v>
      </c>
      <c r="L311" s="1">
        <v>0</v>
      </c>
      <c r="M311" s="1">
        <v>0</v>
      </c>
      <c r="N311" s="1" t="s">
        <v>825</v>
      </c>
    </row>
    <row r="312" spans="1:14">
      <c r="A312" s="1">
        <v>4010022</v>
      </c>
      <c r="B312" s="1" t="s">
        <v>748</v>
      </c>
      <c r="C312" s="1">
        <v>0</v>
      </c>
      <c r="D312" s="1">
        <v>1</v>
      </c>
      <c r="E312" s="1">
        <v>40100</v>
      </c>
      <c r="F312" s="1">
        <v>40078</v>
      </c>
      <c r="G312" s="1">
        <v>0</v>
      </c>
      <c r="H312" s="1">
        <v>0</v>
      </c>
      <c r="I312" s="1">
        <v>0</v>
      </c>
      <c r="J312" s="1">
        <v>1</v>
      </c>
      <c r="K312" s="1">
        <v>160</v>
      </c>
      <c r="L312" s="1">
        <v>0</v>
      </c>
      <c r="M312" s="1">
        <v>0</v>
      </c>
      <c r="N312" s="1" t="s">
        <v>826</v>
      </c>
    </row>
    <row r="313" spans="1:14">
      <c r="A313" s="1">
        <v>4010023</v>
      </c>
      <c r="B313" s="1" t="s">
        <v>748</v>
      </c>
      <c r="C313" s="1">
        <v>0</v>
      </c>
      <c r="D313" s="1">
        <v>1</v>
      </c>
      <c r="E313" s="1">
        <v>40100</v>
      </c>
      <c r="F313" s="1">
        <v>40353</v>
      </c>
      <c r="G313" s="1">
        <v>0</v>
      </c>
      <c r="H313" s="1">
        <v>0</v>
      </c>
      <c r="I313" s="1">
        <v>0</v>
      </c>
      <c r="J313" s="1">
        <v>1</v>
      </c>
      <c r="K313" s="1">
        <v>160</v>
      </c>
      <c r="L313" s="1">
        <v>0</v>
      </c>
      <c r="M313" s="1">
        <v>0</v>
      </c>
      <c r="N313" s="1" t="s">
        <v>827</v>
      </c>
    </row>
    <row r="314" spans="1:14">
      <c r="A314" s="1">
        <v>4010031</v>
      </c>
      <c r="B314" s="1" t="s">
        <v>152</v>
      </c>
      <c r="C314" s="1">
        <v>0</v>
      </c>
      <c r="D314" s="1">
        <v>1</v>
      </c>
      <c r="E314" s="1">
        <v>40111</v>
      </c>
      <c r="F314" s="1">
        <v>0</v>
      </c>
      <c r="G314" s="1">
        <v>0</v>
      </c>
      <c r="H314" s="1">
        <v>0</v>
      </c>
      <c r="I314" s="1">
        <v>0</v>
      </c>
      <c r="J314" s="1">
        <v>2</v>
      </c>
      <c r="K314" s="1">
        <v>160</v>
      </c>
      <c r="L314" s="1">
        <v>0</v>
      </c>
      <c r="M314" s="1">
        <v>0</v>
      </c>
      <c r="N314" s="1" t="s">
        <v>295</v>
      </c>
    </row>
    <row r="315" spans="1:14">
      <c r="A315" s="1">
        <v>4010032</v>
      </c>
      <c r="B315" s="1" t="s">
        <v>152</v>
      </c>
      <c r="C315" s="1">
        <v>0</v>
      </c>
      <c r="D315" s="1">
        <v>1</v>
      </c>
      <c r="E315" s="1">
        <v>40100</v>
      </c>
      <c r="F315" s="1">
        <v>0</v>
      </c>
      <c r="G315" s="1">
        <v>0</v>
      </c>
      <c r="H315" s="1">
        <v>0</v>
      </c>
      <c r="I315" s="1">
        <v>0</v>
      </c>
      <c r="J315" s="1">
        <v>2</v>
      </c>
      <c r="K315" s="1">
        <v>160</v>
      </c>
      <c r="L315" s="1">
        <v>0</v>
      </c>
      <c r="M315" s="1">
        <v>0</v>
      </c>
      <c r="N315" s="1" t="s">
        <v>296</v>
      </c>
    </row>
    <row r="316" spans="1:14">
      <c r="A316" s="1">
        <v>4011111</v>
      </c>
      <c r="B316" s="1" t="s">
        <v>34</v>
      </c>
      <c r="C316" s="1">
        <v>0</v>
      </c>
      <c r="D316" s="1">
        <v>1</v>
      </c>
      <c r="E316" s="1">
        <v>40122</v>
      </c>
      <c r="F316" s="1">
        <v>0</v>
      </c>
      <c r="G316" s="1">
        <v>0</v>
      </c>
      <c r="H316" s="1">
        <v>0</v>
      </c>
      <c r="I316" s="1">
        <v>0</v>
      </c>
      <c r="J316" s="1">
        <v>2</v>
      </c>
      <c r="K316" s="1">
        <v>160</v>
      </c>
      <c r="L316" s="1">
        <v>0</v>
      </c>
      <c r="M316" s="1">
        <v>0</v>
      </c>
      <c r="N316" s="1" t="s">
        <v>298</v>
      </c>
    </row>
    <row r="317" spans="1:14">
      <c r="A317" s="1">
        <v>4011112</v>
      </c>
      <c r="B317" s="1" t="s">
        <v>34</v>
      </c>
      <c r="C317" s="1">
        <v>0</v>
      </c>
      <c r="D317" s="1">
        <v>1</v>
      </c>
      <c r="E317" s="1">
        <v>40111</v>
      </c>
      <c r="F317" s="1">
        <v>0</v>
      </c>
      <c r="G317" s="1">
        <v>0</v>
      </c>
      <c r="H317" s="1">
        <v>0</v>
      </c>
      <c r="I317" s="1">
        <v>0</v>
      </c>
      <c r="J317" s="1">
        <v>2</v>
      </c>
      <c r="K317" s="1">
        <v>160</v>
      </c>
      <c r="L317" s="1">
        <v>0</v>
      </c>
      <c r="M317" s="1">
        <v>0</v>
      </c>
      <c r="N317" s="1" t="s">
        <v>295</v>
      </c>
    </row>
    <row r="318" spans="1:14">
      <c r="A318" s="1">
        <v>4012211</v>
      </c>
      <c r="B318" s="1" t="s">
        <v>155</v>
      </c>
      <c r="C318" s="1">
        <v>0</v>
      </c>
      <c r="D318" s="1">
        <v>1</v>
      </c>
      <c r="E318" s="1">
        <v>10298</v>
      </c>
      <c r="F318" s="1">
        <v>0</v>
      </c>
      <c r="G318" s="1">
        <v>0</v>
      </c>
      <c r="H318" s="1">
        <v>0</v>
      </c>
      <c r="I318" s="1">
        <v>0</v>
      </c>
      <c r="J318" s="1">
        <v>1</v>
      </c>
      <c r="K318" s="1">
        <v>150</v>
      </c>
      <c r="L318" s="1">
        <v>0</v>
      </c>
      <c r="M318" s="1">
        <v>0</v>
      </c>
      <c r="N318" s="1" t="s">
        <v>156</v>
      </c>
    </row>
    <row r="319" spans="1:14">
      <c r="A319" s="1">
        <v>4012212</v>
      </c>
      <c r="B319" s="1" t="s">
        <v>155</v>
      </c>
      <c r="C319" s="1">
        <v>0</v>
      </c>
      <c r="D319" s="1">
        <v>1</v>
      </c>
      <c r="E319" s="1">
        <v>40122</v>
      </c>
      <c r="F319" s="1">
        <v>0</v>
      </c>
      <c r="G319" s="1">
        <v>0</v>
      </c>
      <c r="H319" s="1">
        <v>0</v>
      </c>
      <c r="I319" s="1">
        <v>0</v>
      </c>
      <c r="J319" s="1">
        <v>1</v>
      </c>
      <c r="K319" s="1">
        <v>150</v>
      </c>
      <c r="L319" s="1">
        <v>0</v>
      </c>
      <c r="M319" s="1">
        <v>0</v>
      </c>
      <c r="N319" s="1" t="s">
        <v>154</v>
      </c>
    </row>
    <row r="320" spans="1:14">
      <c r="A320" s="1">
        <v>4014411</v>
      </c>
      <c r="B320" s="1" t="s">
        <v>750</v>
      </c>
      <c r="C320" s="1">
        <v>0</v>
      </c>
      <c r="D320" s="1">
        <v>1</v>
      </c>
      <c r="E320" s="1">
        <v>40155</v>
      </c>
      <c r="F320" s="1">
        <v>0</v>
      </c>
      <c r="G320" s="1">
        <v>0</v>
      </c>
      <c r="H320" s="1">
        <v>0</v>
      </c>
      <c r="I320" s="1">
        <v>0</v>
      </c>
      <c r="J320" s="1">
        <v>2</v>
      </c>
      <c r="K320" s="1">
        <v>180</v>
      </c>
      <c r="L320" s="1">
        <v>0</v>
      </c>
      <c r="M320" s="1">
        <v>0</v>
      </c>
      <c r="N320" s="1" t="s">
        <v>751</v>
      </c>
    </row>
    <row r="321" spans="1:14">
      <c r="A321" s="1">
        <v>4014412</v>
      </c>
      <c r="B321" s="1" t="s">
        <v>750</v>
      </c>
      <c r="C321" s="1">
        <v>0</v>
      </c>
      <c r="D321" s="1">
        <v>1</v>
      </c>
      <c r="E321" s="1">
        <v>40144</v>
      </c>
      <c r="F321" s="1">
        <v>0</v>
      </c>
      <c r="G321" s="1">
        <v>0</v>
      </c>
      <c r="H321" s="1">
        <v>0</v>
      </c>
      <c r="I321" s="1">
        <v>0</v>
      </c>
      <c r="J321" s="1">
        <v>2</v>
      </c>
      <c r="K321" s="1">
        <v>180</v>
      </c>
      <c r="L321" s="1">
        <v>0</v>
      </c>
      <c r="M321" s="1">
        <v>0</v>
      </c>
      <c r="N321" s="1" t="s">
        <v>752</v>
      </c>
    </row>
    <row r="322" spans="1:14">
      <c r="A322" s="1">
        <v>4015511</v>
      </c>
      <c r="B322" s="1" t="s">
        <v>153</v>
      </c>
      <c r="C322" s="1">
        <v>0</v>
      </c>
      <c r="D322" s="1">
        <v>1</v>
      </c>
      <c r="E322" s="1">
        <v>40122</v>
      </c>
      <c r="F322" s="1">
        <v>0</v>
      </c>
      <c r="G322" s="1">
        <v>0</v>
      </c>
      <c r="H322" s="1">
        <v>0</v>
      </c>
      <c r="I322" s="1">
        <v>0</v>
      </c>
      <c r="J322" s="1">
        <v>1</v>
      </c>
      <c r="K322" s="1">
        <v>170</v>
      </c>
      <c r="L322" s="1">
        <v>0</v>
      </c>
      <c r="M322" s="1">
        <v>0</v>
      </c>
      <c r="N322" s="1" t="s">
        <v>753</v>
      </c>
    </row>
    <row r="323" spans="1:14">
      <c r="A323" s="1">
        <v>4015512</v>
      </c>
      <c r="B323" s="1" t="s">
        <v>153</v>
      </c>
      <c r="C323" s="1">
        <v>0</v>
      </c>
      <c r="D323" s="1">
        <v>1</v>
      </c>
      <c r="E323" s="1">
        <v>40155</v>
      </c>
      <c r="F323" s="1">
        <v>0</v>
      </c>
      <c r="G323" s="1">
        <v>0</v>
      </c>
      <c r="H323" s="1">
        <v>0</v>
      </c>
      <c r="I323" s="1">
        <v>0</v>
      </c>
      <c r="J323" s="1">
        <v>1</v>
      </c>
      <c r="K323" s="1">
        <v>170</v>
      </c>
      <c r="L323" s="1">
        <v>0</v>
      </c>
      <c r="M323" s="1">
        <v>0</v>
      </c>
      <c r="N323" s="1" t="s">
        <v>754</v>
      </c>
    </row>
    <row r="324" spans="1:14">
      <c r="A324" s="1">
        <v>1022111</v>
      </c>
      <c r="B324" s="1" t="s">
        <v>158</v>
      </c>
      <c r="C324" s="1">
        <v>0</v>
      </c>
      <c r="D324" s="1">
        <v>1</v>
      </c>
      <c r="E324" s="1">
        <v>10045</v>
      </c>
      <c r="F324" s="1">
        <v>0</v>
      </c>
      <c r="G324" s="1">
        <v>0</v>
      </c>
      <c r="H324" s="1">
        <v>0</v>
      </c>
      <c r="I324" s="1">
        <v>0</v>
      </c>
      <c r="J324" s="1">
        <v>2</v>
      </c>
      <c r="K324" s="1">
        <v>150</v>
      </c>
      <c r="L324" s="1">
        <v>0</v>
      </c>
      <c r="M324" s="1">
        <v>0</v>
      </c>
      <c r="N324" s="1" t="s">
        <v>299</v>
      </c>
    </row>
    <row r="325" spans="1:14">
      <c r="A325" s="1">
        <v>1022121</v>
      </c>
      <c r="B325" s="1" t="s">
        <v>93</v>
      </c>
      <c r="C325" s="1">
        <v>0</v>
      </c>
      <c r="D325" s="1">
        <v>1</v>
      </c>
      <c r="E325" s="1">
        <v>10100</v>
      </c>
      <c r="F325" s="1">
        <v>0</v>
      </c>
      <c r="G325" s="1">
        <v>0</v>
      </c>
      <c r="H325" s="1">
        <v>0</v>
      </c>
      <c r="I325" s="1">
        <v>0</v>
      </c>
      <c r="J325" s="1">
        <v>1</v>
      </c>
      <c r="K325" s="1">
        <v>150</v>
      </c>
      <c r="L325" s="1">
        <v>0</v>
      </c>
      <c r="M325" s="1">
        <v>0</v>
      </c>
      <c r="N325" s="1" t="s">
        <v>96</v>
      </c>
    </row>
    <row r="326" spans="1:14">
      <c r="A326" s="1">
        <v>1022131</v>
      </c>
      <c r="B326" s="1" t="s">
        <v>699</v>
      </c>
      <c r="C326" s="1">
        <v>0</v>
      </c>
      <c r="D326" s="1">
        <v>1</v>
      </c>
      <c r="E326" s="1">
        <v>10144</v>
      </c>
      <c r="F326" s="1">
        <v>0</v>
      </c>
      <c r="G326" s="1">
        <v>0</v>
      </c>
      <c r="H326" s="1">
        <v>0</v>
      </c>
      <c r="I326" s="1">
        <v>0</v>
      </c>
      <c r="J326" s="1">
        <v>2</v>
      </c>
      <c r="K326" s="1">
        <v>150</v>
      </c>
      <c r="L326" s="1">
        <v>0</v>
      </c>
      <c r="M326" s="1">
        <v>0</v>
      </c>
      <c r="N326" s="1" t="s">
        <v>700</v>
      </c>
    </row>
    <row r="327" spans="1:14">
      <c r="A327" s="1">
        <v>1023211</v>
      </c>
      <c r="B327" s="1" t="s">
        <v>300</v>
      </c>
      <c r="C327" s="1">
        <v>0</v>
      </c>
      <c r="D327" s="1">
        <v>1</v>
      </c>
      <c r="E327" s="1">
        <v>10012</v>
      </c>
      <c r="F327" s="1">
        <v>0</v>
      </c>
      <c r="G327" s="1">
        <v>0</v>
      </c>
      <c r="H327" s="1">
        <v>0</v>
      </c>
      <c r="I327" s="1">
        <v>0</v>
      </c>
      <c r="J327" s="1">
        <v>2</v>
      </c>
      <c r="K327" s="1">
        <v>150</v>
      </c>
      <c r="L327" s="1">
        <v>0</v>
      </c>
      <c r="M327" s="1">
        <v>0</v>
      </c>
      <c r="N327" s="1" t="s">
        <v>755</v>
      </c>
    </row>
    <row r="328" spans="1:14">
      <c r="A328" s="1">
        <v>1023221</v>
      </c>
      <c r="B328" s="1" t="s">
        <v>301</v>
      </c>
      <c r="C328" s="1">
        <v>0</v>
      </c>
      <c r="D328" s="1">
        <v>1</v>
      </c>
      <c r="E328" s="1">
        <v>10276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120</v>
      </c>
      <c r="L328" s="1">
        <v>0</v>
      </c>
      <c r="M328" s="1">
        <v>0</v>
      </c>
      <c r="N328" s="1" t="s">
        <v>302</v>
      </c>
    </row>
    <row r="329" spans="1:14">
      <c r="A329" s="1">
        <v>1023222</v>
      </c>
      <c r="B329" s="1" t="s">
        <v>301</v>
      </c>
      <c r="C329" s="1">
        <v>0</v>
      </c>
      <c r="D329" s="1">
        <v>1</v>
      </c>
      <c r="E329" s="1">
        <v>10232</v>
      </c>
      <c r="F329" s="1">
        <v>0</v>
      </c>
      <c r="G329" s="1">
        <v>0</v>
      </c>
      <c r="H329" s="1">
        <v>0</v>
      </c>
      <c r="I329" s="1">
        <v>0</v>
      </c>
      <c r="J329" s="1">
        <v>1</v>
      </c>
      <c r="K329" s="1">
        <v>120</v>
      </c>
      <c r="L329" s="1">
        <v>0</v>
      </c>
      <c r="M329" s="1">
        <v>0</v>
      </c>
      <c r="N329" s="1" t="s">
        <v>303</v>
      </c>
    </row>
    <row r="330" spans="1:14">
      <c r="A330" s="1">
        <v>1023231</v>
      </c>
      <c r="B330" s="1" t="s">
        <v>304</v>
      </c>
      <c r="C330" s="1">
        <v>0</v>
      </c>
      <c r="D330" s="1">
        <v>1</v>
      </c>
      <c r="E330" s="1">
        <v>20320</v>
      </c>
      <c r="F330" s="1">
        <v>0</v>
      </c>
      <c r="G330" s="1">
        <v>0</v>
      </c>
      <c r="H330" s="1">
        <v>0</v>
      </c>
      <c r="I330" s="1">
        <v>0</v>
      </c>
      <c r="J330" s="1">
        <v>1</v>
      </c>
      <c r="K330" s="1">
        <v>120</v>
      </c>
      <c r="L330" s="1">
        <v>0</v>
      </c>
      <c r="M330" s="1">
        <v>0</v>
      </c>
      <c r="N330" s="1" t="s">
        <v>756</v>
      </c>
    </row>
    <row r="331" spans="1:14">
      <c r="A331" s="1">
        <v>1023232</v>
      </c>
      <c r="B331" s="1" t="s">
        <v>304</v>
      </c>
      <c r="C331" s="1">
        <v>0</v>
      </c>
      <c r="D331" s="1">
        <v>1</v>
      </c>
      <c r="E331" s="1">
        <v>10232</v>
      </c>
      <c r="F331" s="1">
        <v>0</v>
      </c>
      <c r="G331" s="1">
        <v>0</v>
      </c>
      <c r="H331" s="1">
        <v>0</v>
      </c>
      <c r="I331" s="1">
        <v>0</v>
      </c>
      <c r="J331" s="1">
        <v>1</v>
      </c>
      <c r="K331" s="1">
        <v>120</v>
      </c>
      <c r="L331" s="1">
        <v>0</v>
      </c>
      <c r="M331" s="1">
        <v>0</v>
      </c>
      <c r="N331" s="1" t="s">
        <v>303</v>
      </c>
    </row>
    <row r="332" spans="1:14">
      <c r="A332" s="1">
        <v>1024311</v>
      </c>
      <c r="B332" s="1" t="s">
        <v>159</v>
      </c>
      <c r="C332" s="1">
        <v>0</v>
      </c>
      <c r="D332" s="1">
        <v>1</v>
      </c>
      <c r="E332" s="1">
        <v>10254</v>
      </c>
      <c r="F332" s="1">
        <v>10331</v>
      </c>
      <c r="G332" s="1">
        <v>0</v>
      </c>
      <c r="H332" s="1">
        <v>0</v>
      </c>
      <c r="I332" s="1">
        <v>0</v>
      </c>
      <c r="J332" s="1">
        <v>2</v>
      </c>
      <c r="K332" s="1">
        <v>140</v>
      </c>
      <c r="L332" s="1">
        <v>0</v>
      </c>
      <c r="M332" s="1">
        <v>0</v>
      </c>
      <c r="N332" s="1" t="s">
        <v>305</v>
      </c>
    </row>
    <row r="333" spans="1:14">
      <c r="A333" s="1">
        <v>1024312</v>
      </c>
      <c r="B333" s="1" t="s">
        <v>159</v>
      </c>
      <c r="C333" s="1">
        <v>0</v>
      </c>
      <c r="D333" s="1">
        <v>1</v>
      </c>
      <c r="E333" s="1">
        <v>10243</v>
      </c>
      <c r="F333" s="1">
        <v>10331</v>
      </c>
      <c r="G333" s="1">
        <v>0</v>
      </c>
      <c r="H333" s="1">
        <v>0</v>
      </c>
      <c r="I333" s="1">
        <v>0</v>
      </c>
      <c r="J333" s="1">
        <v>2</v>
      </c>
      <c r="K333" s="1">
        <v>140</v>
      </c>
      <c r="L333" s="1">
        <v>0</v>
      </c>
      <c r="M333" s="1">
        <v>0</v>
      </c>
      <c r="N333" s="1" t="s">
        <v>306</v>
      </c>
    </row>
    <row r="334" spans="1:14">
      <c r="A334" s="1">
        <v>1024313</v>
      </c>
      <c r="B334" s="1" t="s">
        <v>159</v>
      </c>
      <c r="C334" s="1">
        <v>0</v>
      </c>
      <c r="D334" s="1">
        <v>1</v>
      </c>
      <c r="E334" s="1">
        <v>10243</v>
      </c>
      <c r="F334" s="1">
        <v>10254</v>
      </c>
      <c r="G334" s="1">
        <v>0</v>
      </c>
      <c r="H334" s="1">
        <v>0</v>
      </c>
      <c r="I334" s="1">
        <v>0</v>
      </c>
      <c r="J334" s="1">
        <v>2</v>
      </c>
      <c r="K334" s="1">
        <v>140</v>
      </c>
      <c r="L334" s="1">
        <v>0</v>
      </c>
      <c r="M334" s="1">
        <v>0</v>
      </c>
      <c r="N334" s="1" t="s">
        <v>307</v>
      </c>
    </row>
    <row r="335" spans="1:14">
      <c r="A335" s="1">
        <v>1024321</v>
      </c>
      <c r="B335" s="1" t="s">
        <v>160</v>
      </c>
      <c r="C335" s="1">
        <v>0</v>
      </c>
      <c r="D335" s="1">
        <v>1</v>
      </c>
      <c r="E335" s="1">
        <v>10320</v>
      </c>
      <c r="F335" s="1">
        <v>0</v>
      </c>
      <c r="G335" s="1">
        <v>0</v>
      </c>
      <c r="H335" s="1">
        <v>0</v>
      </c>
      <c r="I335" s="1">
        <v>0</v>
      </c>
      <c r="J335" s="1">
        <v>1</v>
      </c>
      <c r="K335" s="1">
        <v>120</v>
      </c>
      <c r="L335" s="1">
        <v>0</v>
      </c>
      <c r="M335" s="1">
        <v>0</v>
      </c>
      <c r="N335" s="1" t="s">
        <v>308</v>
      </c>
    </row>
    <row r="336" spans="1:14">
      <c r="A336" s="1">
        <v>1024322</v>
      </c>
      <c r="B336" s="1" t="s">
        <v>160</v>
      </c>
      <c r="C336" s="1">
        <v>0</v>
      </c>
      <c r="D336" s="1">
        <v>1</v>
      </c>
      <c r="E336" s="1">
        <v>10243</v>
      </c>
      <c r="F336" s="1">
        <v>0</v>
      </c>
      <c r="G336" s="1">
        <v>0</v>
      </c>
      <c r="H336" s="1">
        <v>0</v>
      </c>
      <c r="I336" s="1">
        <v>0</v>
      </c>
      <c r="J336" s="1">
        <v>1</v>
      </c>
      <c r="K336" s="1">
        <v>120</v>
      </c>
      <c r="L336" s="1">
        <v>0</v>
      </c>
      <c r="M336" s="1">
        <v>0</v>
      </c>
      <c r="N336" s="1" t="s">
        <v>309</v>
      </c>
    </row>
    <row r="337" spans="1:14">
      <c r="A337" s="1">
        <v>1024331</v>
      </c>
      <c r="B337" s="1" t="s">
        <v>161</v>
      </c>
      <c r="C337" s="1">
        <v>0</v>
      </c>
      <c r="D337" s="1">
        <v>1</v>
      </c>
      <c r="E337" s="1">
        <v>10155</v>
      </c>
      <c r="F337" s="1">
        <v>0</v>
      </c>
      <c r="G337" s="1">
        <v>0</v>
      </c>
      <c r="H337" s="1">
        <v>0</v>
      </c>
      <c r="I337" s="1">
        <v>0</v>
      </c>
      <c r="J337" s="1">
        <v>2</v>
      </c>
      <c r="K337" s="1">
        <v>150</v>
      </c>
      <c r="L337" s="1">
        <v>0</v>
      </c>
      <c r="M337" s="1">
        <v>0</v>
      </c>
      <c r="N337" s="1" t="s">
        <v>98</v>
      </c>
    </row>
    <row r="338" spans="1:14">
      <c r="A338" s="1">
        <v>1025411</v>
      </c>
      <c r="B338" s="1" t="s">
        <v>310</v>
      </c>
      <c r="C338" s="1">
        <v>0</v>
      </c>
      <c r="D338" s="1">
        <v>1</v>
      </c>
      <c r="E338" s="1">
        <v>30089</v>
      </c>
      <c r="F338" s="1">
        <v>0</v>
      </c>
      <c r="G338" s="1">
        <v>0</v>
      </c>
      <c r="H338" s="1">
        <v>0</v>
      </c>
      <c r="I338" s="1">
        <v>0</v>
      </c>
      <c r="J338" s="1">
        <v>1</v>
      </c>
      <c r="K338" s="1">
        <v>150</v>
      </c>
      <c r="L338" s="1">
        <v>0</v>
      </c>
      <c r="M338" s="1">
        <v>0</v>
      </c>
      <c r="N338" s="1" t="s">
        <v>311</v>
      </c>
    </row>
    <row r="339" spans="1:14">
      <c r="A339" s="1">
        <v>1025421</v>
      </c>
      <c r="B339" s="1" t="s">
        <v>312</v>
      </c>
      <c r="C339" s="1">
        <v>0</v>
      </c>
      <c r="D339" s="1">
        <v>1</v>
      </c>
      <c r="E339" s="1">
        <v>10298</v>
      </c>
      <c r="F339" s="1">
        <v>0</v>
      </c>
      <c r="G339" s="1">
        <v>0</v>
      </c>
      <c r="H339" s="1">
        <v>0</v>
      </c>
      <c r="I339" s="1">
        <v>0</v>
      </c>
      <c r="J339" s="1">
        <v>2</v>
      </c>
      <c r="K339" s="1">
        <v>120</v>
      </c>
      <c r="L339" s="1">
        <v>0</v>
      </c>
      <c r="M339" s="1">
        <v>0</v>
      </c>
      <c r="N339" s="1" t="s">
        <v>313</v>
      </c>
    </row>
    <row r="340" spans="1:14">
      <c r="A340" s="1">
        <v>1025422</v>
      </c>
      <c r="B340" s="1" t="s">
        <v>312</v>
      </c>
      <c r="C340" s="1">
        <v>0</v>
      </c>
      <c r="D340" s="1">
        <v>1</v>
      </c>
      <c r="E340" s="1">
        <v>10254</v>
      </c>
      <c r="F340" s="1">
        <v>0</v>
      </c>
      <c r="G340" s="1">
        <v>0</v>
      </c>
      <c r="H340" s="1">
        <v>0</v>
      </c>
      <c r="I340" s="1">
        <v>0</v>
      </c>
      <c r="J340" s="1">
        <v>2</v>
      </c>
      <c r="K340" s="1">
        <v>120</v>
      </c>
      <c r="L340" s="1">
        <v>0</v>
      </c>
      <c r="M340" s="1">
        <v>0</v>
      </c>
      <c r="N340" s="1" t="s">
        <v>314</v>
      </c>
    </row>
    <row r="341" spans="1:14">
      <c r="A341" s="1">
        <v>1029811</v>
      </c>
      <c r="B341" s="1" t="s">
        <v>315</v>
      </c>
      <c r="C341" s="1">
        <v>0</v>
      </c>
      <c r="D341" s="1">
        <v>1</v>
      </c>
      <c r="E341" s="1">
        <v>40221</v>
      </c>
      <c r="F341" s="1">
        <v>0</v>
      </c>
      <c r="G341" s="1">
        <v>0</v>
      </c>
      <c r="H341" s="1">
        <v>0</v>
      </c>
      <c r="I341" s="1">
        <v>0</v>
      </c>
      <c r="J341" s="1">
        <v>1</v>
      </c>
      <c r="K341" s="1">
        <v>120</v>
      </c>
      <c r="L341" s="1">
        <v>0</v>
      </c>
      <c r="M341" s="1">
        <v>0</v>
      </c>
      <c r="N341" s="1" t="s">
        <v>316</v>
      </c>
    </row>
    <row r="342" spans="1:14">
      <c r="A342" s="1">
        <v>1029812</v>
      </c>
      <c r="B342" s="1" t="s">
        <v>315</v>
      </c>
      <c r="C342" s="1">
        <v>0</v>
      </c>
      <c r="D342" s="1">
        <v>1</v>
      </c>
      <c r="E342" s="1">
        <v>10298</v>
      </c>
      <c r="F342" s="1">
        <v>0</v>
      </c>
      <c r="G342" s="1">
        <v>0</v>
      </c>
      <c r="H342" s="1">
        <v>0</v>
      </c>
      <c r="I342" s="1">
        <v>0</v>
      </c>
      <c r="J342" s="1">
        <v>1</v>
      </c>
      <c r="K342" s="1">
        <v>120</v>
      </c>
      <c r="L342" s="1">
        <v>0</v>
      </c>
      <c r="M342" s="1">
        <v>0</v>
      </c>
      <c r="N342" s="1" t="s">
        <v>317</v>
      </c>
    </row>
    <row r="343" spans="1:14">
      <c r="A343" s="1">
        <v>1030911</v>
      </c>
      <c r="B343" s="1" t="s">
        <v>318</v>
      </c>
      <c r="C343" s="1">
        <v>0</v>
      </c>
      <c r="D343" s="1">
        <v>1</v>
      </c>
      <c r="E343" s="1">
        <v>10342</v>
      </c>
      <c r="F343" s="1">
        <v>0</v>
      </c>
      <c r="G343" s="1">
        <v>0</v>
      </c>
      <c r="H343" s="1">
        <v>0</v>
      </c>
      <c r="I343" s="1">
        <v>0</v>
      </c>
      <c r="J343" s="1">
        <v>2</v>
      </c>
      <c r="K343" s="1">
        <v>120</v>
      </c>
      <c r="L343" s="1">
        <v>0</v>
      </c>
      <c r="M343" s="1">
        <v>0</v>
      </c>
      <c r="N343" s="1" t="s">
        <v>319</v>
      </c>
    </row>
    <row r="344" spans="1:14">
      <c r="A344" s="1">
        <v>1030912</v>
      </c>
      <c r="B344" s="1" t="s">
        <v>318</v>
      </c>
      <c r="C344" s="1">
        <v>0</v>
      </c>
      <c r="D344" s="1">
        <v>1</v>
      </c>
      <c r="E344" s="1">
        <v>10309</v>
      </c>
      <c r="F344" s="1">
        <v>0</v>
      </c>
      <c r="G344" s="1">
        <v>0</v>
      </c>
      <c r="H344" s="1">
        <v>0</v>
      </c>
      <c r="I344" s="1">
        <v>0</v>
      </c>
      <c r="J344" s="1">
        <v>2</v>
      </c>
      <c r="K344" s="1">
        <v>120</v>
      </c>
      <c r="L344" s="1">
        <v>0</v>
      </c>
      <c r="M344" s="1">
        <v>0</v>
      </c>
      <c r="N344" s="1" t="s">
        <v>320</v>
      </c>
    </row>
    <row r="345" spans="1:14">
      <c r="A345" s="1">
        <v>1030921</v>
      </c>
      <c r="B345" s="9" t="s">
        <v>545</v>
      </c>
      <c r="C345" s="1">
        <v>0</v>
      </c>
      <c r="D345" s="1">
        <v>1</v>
      </c>
      <c r="E345" s="1">
        <v>10287</v>
      </c>
      <c r="F345" s="1">
        <v>0</v>
      </c>
      <c r="G345" s="1">
        <v>0</v>
      </c>
      <c r="H345" s="1">
        <v>0</v>
      </c>
      <c r="I345" s="1">
        <v>0</v>
      </c>
      <c r="J345" s="1">
        <v>1</v>
      </c>
      <c r="K345" s="1">
        <v>120</v>
      </c>
      <c r="L345" s="1">
        <v>0</v>
      </c>
      <c r="M345" s="1">
        <v>0</v>
      </c>
      <c r="N345" s="1" t="s">
        <v>757</v>
      </c>
    </row>
    <row r="346" spans="1:14">
      <c r="A346" s="1">
        <v>1030922</v>
      </c>
      <c r="B346" s="1" t="s">
        <v>545</v>
      </c>
      <c r="C346" s="1">
        <v>0</v>
      </c>
      <c r="D346" s="1">
        <v>1</v>
      </c>
      <c r="E346" s="1">
        <v>10309</v>
      </c>
      <c r="F346" s="1">
        <v>0</v>
      </c>
      <c r="G346" s="1">
        <v>0</v>
      </c>
      <c r="H346" s="1">
        <v>0</v>
      </c>
      <c r="I346" s="1">
        <v>0</v>
      </c>
      <c r="J346" s="1">
        <v>1</v>
      </c>
      <c r="K346" s="1">
        <v>120</v>
      </c>
      <c r="L346" s="1">
        <v>0</v>
      </c>
      <c r="M346" s="1">
        <v>0</v>
      </c>
      <c r="N346" s="1" t="s">
        <v>546</v>
      </c>
    </row>
    <row r="347" spans="1:14">
      <c r="A347" s="1">
        <v>1030931</v>
      </c>
      <c r="B347" s="1" t="s">
        <v>149</v>
      </c>
      <c r="C347" s="1">
        <v>0</v>
      </c>
      <c r="D347" s="1">
        <v>1</v>
      </c>
      <c r="E347" s="1">
        <v>40089</v>
      </c>
      <c r="F347" s="1">
        <v>0</v>
      </c>
      <c r="G347" s="1">
        <v>0</v>
      </c>
      <c r="H347" s="1">
        <v>0</v>
      </c>
      <c r="I347" s="1">
        <v>0</v>
      </c>
      <c r="J347" s="1">
        <v>1</v>
      </c>
      <c r="K347" s="1">
        <v>150</v>
      </c>
      <c r="L347" s="1">
        <v>0</v>
      </c>
      <c r="M347" s="1">
        <v>0</v>
      </c>
      <c r="N347" s="1" t="s">
        <v>95</v>
      </c>
    </row>
    <row r="348" spans="1:14">
      <c r="A348" s="1">
        <v>1032011</v>
      </c>
      <c r="B348" s="1" t="s">
        <v>321</v>
      </c>
      <c r="C348" s="1">
        <v>0</v>
      </c>
      <c r="D348" s="1">
        <v>1</v>
      </c>
      <c r="E348" s="1">
        <v>10331</v>
      </c>
      <c r="F348" s="1">
        <v>0</v>
      </c>
      <c r="G348" s="1">
        <v>0</v>
      </c>
      <c r="H348" s="1">
        <v>0</v>
      </c>
      <c r="I348" s="1">
        <v>0</v>
      </c>
      <c r="J348" s="1">
        <v>1</v>
      </c>
      <c r="K348" s="1">
        <v>120</v>
      </c>
      <c r="L348" s="1">
        <v>0</v>
      </c>
      <c r="M348" s="1">
        <v>0</v>
      </c>
      <c r="N348" s="1" t="s">
        <v>322</v>
      </c>
    </row>
    <row r="349" spans="1:14">
      <c r="A349" s="1">
        <v>1032012</v>
      </c>
      <c r="B349" s="1" t="s">
        <v>321</v>
      </c>
      <c r="C349" s="1">
        <v>0</v>
      </c>
      <c r="D349" s="1">
        <v>1</v>
      </c>
      <c r="E349" s="1">
        <v>10320</v>
      </c>
      <c r="F349" s="1">
        <v>0</v>
      </c>
      <c r="G349" s="1">
        <v>0</v>
      </c>
      <c r="H349" s="1">
        <v>0</v>
      </c>
      <c r="I349" s="1">
        <v>0</v>
      </c>
      <c r="J349" s="1">
        <v>1</v>
      </c>
      <c r="K349" s="1">
        <v>120</v>
      </c>
      <c r="L349" s="1">
        <v>0</v>
      </c>
      <c r="M349" s="1">
        <v>0</v>
      </c>
      <c r="N349" s="1" t="s">
        <v>308</v>
      </c>
    </row>
    <row r="350" spans="1:14">
      <c r="A350" s="1">
        <v>1032021</v>
      </c>
      <c r="B350" s="1" t="s">
        <v>323</v>
      </c>
      <c r="C350" s="1">
        <v>0</v>
      </c>
      <c r="D350" s="1">
        <v>1</v>
      </c>
      <c r="E350" s="1">
        <v>30331</v>
      </c>
      <c r="F350" s="1">
        <v>30298</v>
      </c>
      <c r="G350" s="1">
        <v>0</v>
      </c>
      <c r="H350" s="1">
        <v>0</v>
      </c>
      <c r="I350" s="1">
        <v>0</v>
      </c>
      <c r="J350" s="1">
        <v>2</v>
      </c>
      <c r="K350" s="1">
        <v>140</v>
      </c>
      <c r="L350" s="1">
        <v>0</v>
      </c>
      <c r="M350" s="1">
        <v>0</v>
      </c>
      <c r="N350" s="1" t="s">
        <v>324</v>
      </c>
    </row>
    <row r="351" spans="1:14">
      <c r="A351" s="1">
        <v>1032022</v>
      </c>
      <c r="B351" s="1" t="s">
        <v>323</v>
      </c>
      <c r="C351" s="1">
        <v>0</v>
      </c>
      <c r="D351" s="1">
        <v>1</v>
      </c>
      <c r="E351" s="1">
        <v>10320</v>
      </c>
      <c r="F351" s="1">
        <v>30298</v>
      </c>
      <c r="G351" s="1">
        <v>0</v>
      </c>
      <c r="H351" s="1">
        <v>0</v>
      </c>
      <c r="I351" s="1">
        <v>0</v>
      </c>
      <c r="J351" s="1">
        <v>2</v>
      </c>
      <c r="K351" s="1">
        <v>140</v>
      </c>
      <c r="L351" s="1">
        <v>0</v>
      </c>
      <c r="M351" s="1">
        <v>0</v>
      </c>
      <c r="N351" s="1" t="s">
        <v>325</v>
      </c>
    </row>
    <row r="352" spans="1:14">
      <c r="A352" s="1">
        <v>1032023</v>
      </c>
      <c r="B352" s="1" t="s">
        <v>323</v>
      </c>
      <c r="C352" s="1">
        <v>0</v>
      </c>
      <c r="D352" s="1">
        <v>1</v>
      </c>
      <c r="E352" s="1">
        <v>10320</v>
      </c>
      <c r="F352" s="1">
        <v>30331</v>
      </c>
      <c r="G352" s="1">
        <v>0</v>
      </c>
      <c r="H352" s="1">
        <v>0</v>
      </c>
      <c r="I352" s="1">
        <v>0</v>
      </c>
      <c r="J352" s="1">
        <v>2</v>
      </c>
      <c r="K352" s="1">
        <v>140</v>
      </c>
      <c r="L352" s="1">
        <v>0</v>
      </c>
      <c r="M352" s="1">
        <v>0</v>
      </c>
      <c r="N352" s="1" t="s">
        <v>326</v>
      </c>
    </row>
    <row r="353" spans="1:14">
      <c r="A353" s="1">
        <v>1033111</v>
      </c>
      <c r="B353" s="1" t="s">
        <v>327</v>
      </c>
      <c r="C353" s="1">
        <v>0</v>
      </c>
      <c r="D353" s="1">
        <v>1</v>
      </c>
      <c r="E353" s="1">
        <v>10364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120</v>
      </c>
      <c r="L353" s="1">
        <v>0</v>
      </c>
      <c r="M353" s="1">
        <v>0</v>
      </c>
      <c r="N353" s="1" t="s">
        <v>328</v>
      </c>
    </row>
    <row r="354" spans="1:14">
      <c r="A354" s="1">
        <v>1033112</v>
      </c>
      <c r="B354" s="1" t="s">
        <v>327</v>
      </c>
      <c r="C354" s="1">
        <v>0</v>
      </c>
      <c r="D354" s="1">
        <v>1</v>
      </c>
      <c r="E354" s="1">
        <v>10331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120</v>
      </c>
      <c r="L354" s="1">
        <v>0</v>
      </c>
      <c r="M354" s="1">
        <v>0</v>
      </c>
      <c r="N354" s="1" t="s">
        <v>322</v>
      </c>
    </row>
    <row r="355" spans="1:14">
      <c r="A355" s="1">
        <v>1034211</v>
      </c>
      <c r="B355" s="1" t="s">
        <v>329</v>
      </c>
      <c r="C355" s="1">
        <v>0</v>
      </c>
      <c r="D355" s="1">
        <v>1</v>
      </c>
      <c r="E355" s="1">
        <v>10397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120</v>
      </c>
      <c r="L355" s="1">
        <v>0</v>
      </c>
      <c r="M355" s="1">
        <v>0</v>
      </c>
      <c r="N355" s="1" t="s">
        <v>330</v>
      </c>
    </row>
    <row r="356" spans="1:14">
      <c r="A356" s="1">
        <v>1034212</v>
      </c>
      <c r="B356" s="1" t="s">
        <v>329</v>
      </c>
      <c r="C356" s="1">
        <v>0</v>
      </c>
      <c r="D356" s="1">
        <v>1</v>
      </c>
      <c r="E356" s="1">
        <v>10342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120</v>
      </c>
      <c r="L356" s="1">
        <v>0</v>
      </c>
      <c r="M356" s="1">
        <v>0</v>
      </c>
      <c r="N356" s="1" t="s">
        <v>331</v>
      </c>
    </row>
    <row r="357" spans="1:14">
      <c r="A357" s="1">
        <v>1034221</v>
      </c>
      <c r="B357" s="1" t="s">
        <v>332</v>
      </c>
      <c r="C357" s="1">
        <v>0</v>
      </c>
      <c r="D357" s="1">
        <v>1</v>
      </c>
      <c r="E357" s="1">
        <v>40430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120</v>
      </c>
      <c r="L357" s="1">
        <v>0</v>
      </c>
      <c r="M357" s="1">
        <v>0</v>
      </c>
      <c r="N357" s="1" t="s">
        <v>333</v>
      </c>
    </row>
    <row r="358" spans="1:14">
      <c r="A358" s="1">
        <v>1034222</v>
      </c>
      <c r="B358" s="1" t="s">
        <v>332</v>
      </c>
      <c r="C358" s="1">
        <v>0</v>
      </c>
      <c r="D358" s="1">
        <v>1</v>
      </c>
      <c r="E358" s="1">
        <v>10342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120</v>
      </c>
      <c r="L358" s="1">
        <v>0</v>
      </c>
      <c r="M358" s="1">
        <v>0</v>
      </c>
      <c r="N358" s="1" t="s">
        <v>331</v>
      </c>
    </row>
    <row r="359" spans="1:14">
      <c r="A359" s="1">
        <v>1035311</v>
      </c>
      <c r="B359" s="1" t="s">
        <v>334</v>
      </c>
      <c r="C359" s="1">
        <v>0</v>
      </c>
      <c r="D359" s="1">
        <v>1</v>
      </c>
      <c r="E359" s="1">
        <v>10210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150</v>
      </c>
      <c r="L359" s="1">
        <v>0</v>
      </c>
      <c r="M359" s="1">
        <v>0</v>
      </c>
      <c r="N359" s="1" t="s">
        <v>104</v>
      </c>
    </row>
    <row r="360" spans="1:14">
      <c r="A360" s="1">
        <v>1035321</v>
      </c>
      <c r="B360" s="1" t="s">
        <v>335</v>
      </c>
      <c r="C360" s="1">
        <v>0</v>
      </c>
      <c r="D360" s="1">
        <v>1</v>
      </c>
      <c r="E360" s="1">
        <v>30386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120</v>
      </c>
      <c r="L360" s="1">
        <v>0</v>
      </c>
      <c r="M360" s="1">
        <v>0</v>
      </c>
      <c r="N360" s="1" t="s">
        <v>336</v>
      </c>
    </row>
    <row r="361" spans="1:14">
      <c r="A361" s="1">
        <v>1035322</v>
      </c>
      <c r="B361" s="1" t="s">
        <v>335</v>
      </c>
      <c r="C361" s="1">
        <v>0</v>
      </c>
      <c r="D361" s="1">
        <v>1</v>
      </c>
      <c r="E361" s="1">
        <v>10353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120</v>
      </c>
      <c r="L361" s="1">
        <v>0</v>
      </c>
      <c r="M361" s="1">
        <v>0</v>
      </c>
      <c r="N361" s="1" t="s">
        <v>337</v>
      </c>
    </row>
    <row r="362" spans="1:14">
      <c r="A362" s="1">
        <v>1035331</v>
      </c>
      <c r="B362" s="1" t="s">
        <v>338</v>
      </c>
      <c r="C362" s="1">
        <v>0</v>
      </c>
      <c r="D362" s="1">
        <v>1</v>
      </c>
      <c r="E362" s="1">
        <v>40177</v>
      </c>
      <c r="F362" s="1">
        <v>0</v>
      </c>
      <c r="G362" s="1">
        <v>0</v>
      </c>
      <c r="H362" s="1">
        <v>0</v>
      </c>
      <c r="I362" s="1">
        <v>0</v>
      </c>
      <c r="J362" s="1">
        <v>2</v>
      </c>
      <c r="K362" s="1">
        <v>150</v>
      </c>
      <c r="L362" s="1">
        <v>0</v>
      </c>
      <c r="M362" s="1">
        <v>0</v>
      </c>
      <c r="N362" s="1" t="s">
        <v>88</v>
      </c>
    </row>
    <row r="363" spans="1:14">
      <c r="A363" s="1">
        <v>1036411</v>
      </c>
      <c r="B363" s="1" t="s">
        <v>339</v>
      </c>
      <c r="C363" s="1">
        <v>0</v>
      </c>
      <c r="D363" s="1">
        <v>1</v>
      </c>
      <c r="E363" s="1">
        <v>10375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120</v>
      </c>
      <c r="L363" s="1">
        <v>0</v>
      </c>
      <c r="M363" s="1">
        <v>0</v>
      </c>
      <c r="N363" s="1" t="s">
        <v>340</v>
      </c>
    </row>
    <row r="364" spans="1:14">
      <c r="A364" s="1">
        <v>1036412</v>
      </c>
      <c r="B364" s="1" t="s">
        <v>339</v>
      </c>
      <c r="C364" s="1">
        <v>0</v>
      </c>
      <c r="D364" s="1">
        <v>1</v>
      </c>
      <c r="E364" s="1">
        <v>10364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120</v>
      </c>
      <c r="L364" s="1">
        <v>0</v>
      </c>
      <c r="M364" s="1">
        <v>0</v>
      </c>
      <c r="N364" s="1" t="s">
        <v>328</v>
      </c>
    </row>
    <row r="365" spans="1:14">
      <c r="A365" s="1">
        <v>1036421</v>
      </c>
      <c r="B365" s="1" t="s">
        <v>341</v>
      </c>
      <c r="C365" s="1">
        <v>0</v>
      </c>
      <c r="D365" s="1">
        <v>1</v>
      </c>
      <c r="E365" s="1">
        <v>10386</v>
      </c>
      <c r="F365" s="1">
        <v>0</v>
      </c>
      <c r="G365" s="1">
        <v>0</v>
      </c>
      <c r="H365" s="1">
        <v>0</v>
      </c>
      <c r="I365" s="1">
        <v>0</v>
      </c>
      <c r="J365" s="1">
        <v>2</v>
      </c>
      <c r="K365" s="1">
        <v>120</v>
      </c>
      <c r="L365" s="1">
        <v>0</v>
      </c>
      <c r="M365" s="1">
        <v>0</v>
      </c>
      <c r="N365" s="1" t="s">
        <v>342</v>
      </c>
    </row>
    <row r="366" spans="1:14">
      <c r="A366" s="1">
        <v>1036422</v>
      </c>
      <c r="B366" s="1" t="s">
        <v>341</v>
      </c>
      <c r="C366" s="1">
        <v>0</v>
      </c>
      <c r="D366" s="1">
        <v>1</v>
      </c>
      <c r="E366" s="1">
        <v>10364</v>
      </c>
      <c r="F366" s="1">
        <v>0</v>
      </c>
      <c r="G366" s="1">
        <v>0</v>
      </c>
      <c r="H366" s="1">
        <v>0</v>
      </c>
      <c r="I366" s="1">
        <v>0</v>
      </c>
      <c r="J366" s="1">
        <v>2</v>
      </c>
      <c r="K366" s="1">
        <v>120</v>
      </c>
      <c r="L366" s="1">
        <v>0</v>
      </c>
      <c r="M366" s="1">
        <v>0</v>
      </c>
      <c r="N366" s="1" t="s">
        <v>343</v>
      </c>
    </row>
    <row r="367" spans="1:14">
      <c r="A367" s="1">
        <v>1039711</v>
      </c>
      <c r="B367" s="1" t="s">
        <v>142</v>
      </c>
      <c r="C367" s="1">
        <v>0</v>
      </c>
      <c r="D367" s="1">
        <v>1</v>
      </c>
      <c r="E367" s="1">
        <v>30199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150</v>
      </c>
      <c r="L367" s="1">
        <v>0</v>
      </c>
      <c r="M367" s="1">
        <v>0</v>
      </c>
      <c r="N367" s="1" t="s">
        <v>140</v>
      </c>
    </row>
    <row r="368" spans="1:14">
      <c r="A368" s="1">
        <v>1039721</v>
      </c>
      <c r="B368" s="1" t="s">
        <v>106</v>
      </c>
      <c r="C368" s="1">
        <v>0</v>
      </c>
      <c r="D368" s="1">
        <v>1</v>
      </c>
      <c r="E368" s="1">
        <v>10210</v>
      </c>
      <c r="F368" s="1">
        <v>0</v>
      </c>
      <c r="G368" s="1">
        <v>0</v>
      </c>
      <c r="H368" s="1">
        <v>0</v>
      </c>
      <c r="I368" s="1">
        <v>0</v>
      </c>
      <c r="J368" s="1">
        <v>2</v>
      </c>
      <c r="K368" s="1">
        <v>150</v>
      </c>
      <c r="L368" s="1">
        <v>0</v>
      </c>
      <c r="M368" s="1">
        <v>0</v>
      </c>
      <c r="N368" s="1" t="s">
        <v>265</v>
      </c>
    </row>
    <row r="369" spans="1:14">
      <c r="A369" s="1">
        <v>1040811</v>
      </c>
      <c r="B369" s="1" t="s">
        <v>344</v>
      </c>
      <c r="C369" s="1">
        <v>0</v>
      </c>
      <c r="D369" s="1">
        <v>1</v>
      </c>
      <c r="E369" s="1">
        <v>10419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120</v>
      </c>
      <c r="L369" s="1">
        <v>0</v>
      </c>
      <c r="M369" s="1">
        <v>0</v>
      </c>
      <c r="N369" s="1" t="s">
        <v>345</v>
      </c>
    </row>
    <row r="370" spans="1:14">
      <c r="A370" s="1">
        <v>1040812</v>
      </c>
      <c r="B370" s="1" t="s">
        <v>344</v>
      </c>
      <c r="C370" s="1">
        <v>0</v>
      </c>
      <c r="D370" s="1">
        <v>1</v>
      </c>
      <c r="E370" s="1">
        <v>10408</v>
      </c>
      <c r="F370" s="1">
        <v>0</v>
      </c>
      <c r="G370" s="1">
        <v>0</v>
      </c>
      <c r="H370" s="1">
        <v>0</v>
      </c>
      <c r="I370" s="1">
        <v>0</v>
      </c>
      <c r="J370" s="1">
        <v>2</v>
      </c>
      <c r="K370" s="1">
        <v>120</v>
      </c>
      <c r="L370" s="1">
        <v>0</v>
      </c>
      <c r="M370" s="1">
        <v>0</v>
      </c>
      <c r="N370" s="1" t="s">
        <v>346</v>
      </c>
    </row>
    <row r="371" spans="1:14">
      <c r="A371" s="1">
        <v>1040821</v>
      </c>
      <c r="B371" s="1" t="s">
        <v>758</v>
      </c>
      <c r="C371" s="1">
        <v>0</v>
      </c>
      <c r="D371" s="1">
        <v>1</v>
      </c>
      <c r="E371" s="1">
        <v>10452</v>
      </c>
      <c r="F371" s="1">
        <v>0</v>
      </c>
      <c r="G371" s="1">
        <v>0</v>
      </c>
      <c r="H371" s="1">
        <v>0</v>
      </c>
      <c r="I371" s="1">
        <v>0</v>
      </c>
      <c r="J371" s="1">
        <v>1</v>
      </c>
      <c r="K371" s="1">
        <v>120</v>
      </c>
      <c r="L371" s="1">
        <v>0</v>
      </c>
      <c r="M371" s="1">
        <v>0</v>
      </c>
      <c r="N371" s="1" t="s">
        <v>358</v>
      </c>
    </row>
    <row r="372" spans="1:14">
      <c r="A372" s="1">
        <v>1040822</v>
      </c>
      <c r="B372" s="1" t="s">
        <v>758</v>
      </c>
      <c r="C372" s="1">
        <v>0</v>
      </c>
      <c r="D372" s="1">
        <v>1</v>
      </c>
      <c r="E372" s="1">
        <v>10408</v>
      </c>
      <c r="F372" s="1">
        <v>0</v>
      </c>
      <c r="G372" s="1">
        <v>0</v>
      </c>
      <c r="H372" s="1">
        <v>0</v>
      </c>
      <c r="I372" s="1">
        <v>0</v>
      </c>
      <c r="J372" s="1">
        <v>1</v>
      </c>
      <c r="K372" s="1">
        <v>120</v>
      </c>
      <c r="L372" s="1">
        <v>0</v>
      </c>
      <c r="M372" s="1">
        <v>0</v>
      </c>
      <c r="N372" s="1" t="s">
        <v>759</v>
      </c>
    </row>
    <row r="373" spans="1:14">
      <c r="A373" s="1">
        <v>1040831</v>
      </c>
      <c r="B373" s="1" t="s">
        <v>828</v>
      </c>
      <c r="C373" s="1">
        <v>0</v>
      </c>
      <c r="D373" s="1">
        <v>1</v>
      </c>
      <c r="E373" s="1">
        <v>20111</v>
      </c>
      <c r="F373" s="1">
        <v>0</v>
      </c>
      <c r="G373" s="1">
        <v>0</v>
      </c>
      <c r="H373" s="1">
        <v>0</v>
      </c>
      <c r="I373" s="1">
        <v>0</v>
      </c>
      <c r="J373" s="1">
        <v>2</v>
      </c>
      <c r="K373" s="1">
        <v>150</v>
      </c>
      <c r="L373" s="1">
        <v>0</v>
      </c>
      <c r="M373" s="1">
        <v>0</v>
      </c>
      <c r="N373" s="1" t="s">
        <v>829</v>
      </c>
    </row>
    <row r="374" spans="1:14">
      <c r="A374" s="1">
        <v>1041911</v>
      </c>
      <c r="B374" s="1" t="s">
        <v>347</v>
      </c>
      <c r="C374" s="1">
        <v>0</v>
      </c>
      <c r="D374" s="1">
        <v>1</v>
      </c>
      <c r="E374" s="1">
        <v>10474</v>
      </c>
      <c r="F374" s="1">
        <v>0</v>
      </c>
      <c r="G374" s="1">
        <v>0</v>
      </c>
      <c r="H374" s="1">
        <v>0</v>
      </c>
      <c r="I374" s="1">
        <v>0</v>
      </c>
      <c r="J374" s="1">
        <v>2</v>
      </c>
      <c r="K374" s="1">
        <v>120</v>
      </c>
      <c r="L374" s="1">
        <v>0</v>
      </c>
      <c r="M374" s="1">
        <v>0</v>
      </c>
      <c r="N374" s="1" t="s">
        <v>348</v>
      </c>
    </row>
    <row r="375" spans="1:14">
      <c r="A375" s="1">
        <v>1041912</v>
      </c>
      <c r="B375" s="1" t="s">
        <v>347</v>
      </c>
      <c r="C375" s="1">
        <v>0</v>
      </c>
      <c r="D375" s="1">
        <v>1</v>
      </c>
      <c r="E375" s="1">
        <v>10419</v>
      </c>
      <c r="F375" s="1">
        <v>0</v>
      </c>
      <c r="G375" s="1">
        <v>0</v>
      </c>
      <c r="H375" s="1">
        <v>0</v>
      </c>
      <c r="I375" s="1">
        <v>0</v>
      </c>
      <c r="J375" s="1">
        <v>2</v>
      </c>
      <c r="K375" s="1">
        <v>120</v>
      </c>
      <c r="L375" s="1">
        <v>0</v>
      </c>
      <c r="M375" s="1">
        <v>0</v>
      </c>
      <c r="N375" s="1" t="s">
        <v>345</v>
      </c>
    </row>
    <row r="376" spans="1:14">
      <c r="A376" s="1">
        <v>1041921</v>
      </c>
      <c r="B376" s="1" t="s">
        <v>349</v>
      </c>
      <c r="C376" s="1">
        <v>0</v>
      </c>
      <c r="D376" s="1">
        <v>1</v>
      </c>
      <c r="E376" s="1">
        <v>10430</v>
      </c>
      <c r="F376" s="1">
        <v>0</v>
      </c>
      <c r="G376" s="1">
        <v>0</v>
      </c>
      <c r="H376" s="1">
        <v>0</v>
      </c>
      <c r="I376" s="1">
        <v>0</v>
      </c>
      <c r="J376" s="1">
        <v>1</v>
      </c>
      <c r="K376" s="1">
        <v>120</v>
      </c>
      <c r="L376" s="1">
        <v>0</v>
      </c>
      <c r="M376" s="1">
        <v>0</v>
      </c>
      <c r="N376" s="1" t="s">
        <v>350</v>
      </c>
    </row>
    <row r="377" spans="1:14">
      <c r="A377" s="1">
        <v>1041922</v>
      </c>
      <c r="B377" s="1" t="s">
        <v>349</v>
      </c>
      <c r="C377" s="1">
        <v>0</v>
      </c>
      <c r="D377" s="1">
        <v>1</v>
      </c>
      <c r="E377" s="1">
        <v>10419</v>
      </c>
      <c r="F377" s="1">
        <v>0</v>
      </c>
      <c r="G377" s="1">
        <v>0</v>
      </c>
      <c r="H377" s="1">
        <v>0</v>
      </c>
      <c r="I377" s="1">
        <v>0</v>
      </c>
      <c r="J377" s="1">
        <v>1</v>
      </c>
      <c r="K377" s="1">
        <v>120</v>
      </c>
      <c r="L377" s="1">
        <v>0</v>
      </c>
      <c r="M377" s="1">
        <v>0</v>
      </c>
      <c r="N377" s="1" t="s">
        <v>351</v>
      </c>
    </row>
    <row r="378" spans="1:14">
      <c r="A378" s="1">
        <v>1043011</v>
      </c>
      <c r="B378" s="1" t="s">
        <v>352</v>
      </c>
      <c r="C378" s="1">
        <v>0</v>
      </c>
      <c r="D378" s="1">
        <v>1</v>
      </c>
      <c r="E378" s="1">
        <v>40298</v>
      </c>
      <c r="F378" s="1">
        <v>0</v>
      </c>
      <c r="G378" s="1">
        <v>0</v>
      </c>
      <c r="H378" s="1">
        <v>0</v>
      </c>
      <c r="I378" s="1">
        <v>0</v>
      </c>
      <c r="J378" s="1">
        <v>1</v>
      </c>
      <c r="K378" s="1">
        <v>120</v>
      </c>
      <c r="L378" s="1">
        <v>0</v>
      </c>
      <c r="M378" s="1">
        <v>0</v>
      </c>
      <c r="N378" s="1" t="s">
        <v>353</v>
      </c>
    </row>
    <row r="379" spans="1:14">
      <c r="A379" s="1">
        <v>1043012</v>
      </c>
      <c r="B379" s="1" t="s">
        <v>352</v>
      </c>
      <c r="C379" s="1">
        <v>0</v>
      </c>
      <c r="D379" s="1">
        <v>1</v>
      </c>
      <c r="E379" s="1">
        <v>10430</v>
      </c>
      <c r="F379" s="1">
        <v>0</v>
      </c>
      <c r="G379" s="1">
        <v>0</v>
      </c>
      <c r="H379" s="1">
        <v>0</v>
      </c>
      <c r="I379" s="1">
        <v>0</v>
      </c>
      <c r="J379" s="1">
        <v>1</v>
      </c>
      <c r="K379" s="1">
        <v>120</v>
      </c>
      <c r="L379" s="1">
        <v>0</v>
      </c>
      <c r="M379" s="1">
        <v>0</v>
      </c>
      <c r="N379" s="1" t="s">
        <v>350</v>
      </c>
    </row>
    <row r="380" spans="1:14">
      <c r="A380" s="1">
        <v>1043021</v>
      </c>
      <c r="B380" s="1" t="s">
        <v>354</v>
      </c>
      <c r="C380" s="1">
        <v>0</v>
      </c>
      <c r="D380" s="1">
        <v>1</v>
      </c>
      <c r="E380" s="1">
        <v>10441</v>
      </c>
      <c r="F380" s="1">
        <v>0</v>
      </c>
      <c r="G380" s="1">
        <v>0</v>
      </c>
      <c r="H380" s="1">
        <v>0</v>
      </c>
      <c r="I380" s="1">
        <v>0</v>
      </c>
      <c r="J380" s="1">
        <v>2</v>
      </c>
      <c r="K380" s="1">
        <v>120</v>
      </c>
      <c r="L380" s="1">
        <v>0</v>
      </c>
      <c r="M380" s="1">
        <v>0</v>
      </c>
      <c r="N380" s="1" t="s">
        <v>355</v>
      </c>
    </row>
    <row r="381" spans="1:14">
      <c r="A381" s="1">
        <v>1043022</v>
      </c>
      <c r="B381" s="1" t="s">
        <v>354</v>
      </c>
      <c r="C381" s="1">
        <v>0</v>
      </c>
      <c r="D381" s="1">
        <v>1</v>
      </c>
      <c r="E381" s="1">
        <v>10430</v>
      </c>
      <c r="F381" s="1">
        <v>0</v>
      </c>
      <c r="G381" s="1">
        <v>0</v>
      </c>
      <c r="H381" s="1">
        <v>0</v>
      </c>
      <c r="I381" s="1">
        <v>0</v>
      </c>
      <c r="J381" s="1">
        <v>2</v>
      </c>
      <c r="K381" s="1">
        <v>120</v>
      </c>
      <c r="L381" s="1">
        <v>0</v>
      </c>
      <c r="M381" s="1">
        <v>0</v>
      </c>
      <c r="N381" s="1" t="s">
        <v>356</v>
      </c>
    </row>
    <row r="382" spans="1:14">
      <c r="A382" s="1">
        <v>1044111</v>
      </c>
      <c r="B382" s="1" t="s">
        <v>357</v>
      </c>
      <c r="C382" s="1">
        <v>0</v>
      </c>
      <c r="D382" s="1">
        <v>1</v>
      </c>
      <c r="E382" s="1">
        <v>10452</v>
      </c>
      <c r="F382" s="1">
        <v>0</v>
      </c>
      <c r="G382" s="1">
        <v>0</v>
      </c>
      <c r="H382" s="1">
        <v>0</v>
      </c>
      <c r="I382" s="1">
        <v>0</v>
      </c>
      <c r="J382" s="1">
        <v>2</v>
      </c>
      <c r="K382" s="1">
        <v>120</v>
      </c>
      <c r="L382" s="1">
        <v>0</v>
      </c>
      <c r="M382" s="1">
        <v>0</v>
      </c>
      <c r="N382" s="1" t="s">
        <v>760</v>
      </c>
    </row>
    <row r="383" spans="1:14">
      <c r="A383" s="1">
        <v>1044112</v>
      </c>
      <c r="B383" s="1" t="s">
        <v>357</v>
      </c>
      <c r="C383" s="1">
        <v>0</v>
      </c>
      <c r="D383" s="1">
        <v>1</v>
      </c>
      <c r="E383" s="1">
        <v>10441</v>
      </c>
      <c r="F383" s="1">
        <v>0</v>
      </c>
      <c r="G383" s="1">
        <v>0</v>
      </c>
      <c r="H383" s="1">
        <v>0</v>
      </c>
      <c r="I383" s="1">
        <v>0</v>
      </c>
      <c r="J383" s="1">
        <v>2</v>
      </c>
      <c r="K383" s="1">
        <v>120</v>
      </c>
      <c r="L383" s="1">
        <v>0</v>
      </c>
      <c r="M383" s="1">
        <v>0</v>
      </c>
      <c r="N383" s="1" t="s">
        <v>355</v>
      </c>
    </row>
    <row r="384" spans="1:14">
      <c r="A384" s="1">
        <v>1044121</v>
      </c>
      <c r="B384" s="1" t="s">
        <v>360</v>
      </c>
      <c r="C384" s="1">
        <v>0</v>
      </c>
      <c r="D384" s="1">
        <v>1</v>
      </c>
      <c r="E384" s="1">
        <v>20452</v>
      </c>
      <c r="F384" s="1">
        <v>0</v>
      </c>
      <c r="G384" s="1">
        <v>0</v>
      </c>
      <c r="H384" s="1">
        <v>0</v>
      </c>
      <c r="I384" s="1">
        <v>0</v>
      </c>
      <c r="J384" s="1">
        <v>1</v>
      </c>
      <c r="K384" s="1">
        <v>120</v>
      </c>
      <c r="L384" s="1">
        <v>0</v>
      </c>
      <c r="M384" s="1">
        <v>0</v>
      </c>
      <c r="N384" s="1" t="s">
        <v>361</v>
      </c>
    </row>
    <row r="385" spans="1:14">
      <c r="A385" s="1">
        <v>1044122</v>
      </c>
      <c r="B385" s="1" t="s">
        <v>360</v>
      </c>
      <c r="C385" s="1">
        <v>0</v>
      </c>
      <c r="D385" s="1">
        <v>1</v>
      </c>
      <c r="E385" s="1">
        <v>10441</v>
      </c>
      <c r="F385" s="1">
        <v>0</v>
      </c>
      <c r="G385" s="1">
        <v>0</v>
      </c>
      <c r="H385" s="1">
        <v>0</v>
      </c>
      <c r="I385" s="1">
        <v>0</v>
      </c>
      <c r="J385" s="1">
        <v>1</v>
      </c>
      <c r="K385" s="1">
        <v>120</v>
      </c>
      <c r="L385" s="1">
        <v>0</v>
      </c>
      <c r="M385" s="1">
        <v>0</v>
      </c>
      <c r="N385" s="1" t="s">
        <v>359</v>
      </c>
    </row>
    <row r="386" spans="1:14">
      <c r="A386" s="1">
        <v>1045211</v>
      </c>
      <c r="B386" s="1" t="s">
        <v>362</v>
      </c>
      <c r="C386" s="1">
        <v>0</v>
      </c>
      <c r="D386" s="1">
        <v>1</v>
      </c>
      <c r="E386" s="1">
        <v>10485</v>
      </c>
      <c r="F386" s="1">
        <v>0</v>
      </c>
      <c r="G386" s="1">
        <v>0</v>
      </c>
      <c r="H386" s="1">
        <v>0</v>
      </c>
      <c r="I386" s="1">
        <v>0</v>
      </c>
      <c r="J386" s="1">
        <v>1</v>
      </c>
      <c r="K386" s="1">
        <v>120</v>
      </c>
      <c r="L386" s="1">
        <v>0</v>
      </c>
      <c r="M386" s="1">
        <v>0</v>
      </c>
      <c r="N386" s="1" t="s">
        <v>363</v>
      </c>
    </row>
    <row r="387" spans="1:14">
      <c r="A387" s="1">
        <v>1045212</v>
      </c>
      <c r="B387" s="1" t="s">
        <v>362</v>
      </c>
      <c r="C387" s="1">
        <v>0</v>
      </c>
      <c r="D387" s="1">
        <v>1</v>
      </c>
      <c r="E387" s="1">
        <v>10452</v>
      </c>
      <c r="F387" s="1">
        <v>0</v>
      </c>
      <c r="G387" s="1">
        <v>0</v>
      </c>
      <c r="H387" s="1">
        <v>0</v>
      </c>
      <c r="I387" s="1">
        <v>0</v>
      </c>
      <c r="J387" s="1">
        <v>1</v>
      </c>
      <c r="K387" s="1">
        <v>120</v>
      </c>
      <c r="L387" s="1">
        <v>0</v>
      </c>
      <c r="M387" s="1">
        <v>0</v>
      </c>
      <c r="N387" s="1" t="s">
        <v>358</v>
      </c>
    </row>
    <row r="388" spans="1:14">
      <c r="A388" s="1">
        <v>1047411</v>
      </c>
      <c r="B388" s="1" t="s">
        <v>364</v>
      </c>
      <c r="C388" s="1">
        <v>0</v>
      </c>
      <c r="D388" s="1">
        <v>1</v>
      </c>
      <c r="E388" s="1">
        <v>30386</v>
      </c>
      <c r="F388" s="1">
        <v>0</v>
      </c>
      <c r="G388" s="1">
        <v>0</v>
      </c>
      <c r="H388" s="1">
        <v>0</v>
      </c>
      <c r="I388" s="1">
        <v>0</v>
      </c>
      <c r="J388" s="1">
        <v>2</v>
      </c>
      <c r="K388" s="1">
        <v>120</v>
      </c>
      <c r="L388" s="1">
        <v>0</v>
      </c>
      <c r="M388" s="1">
        <v>0</v>
      </c>
      <c r="N388" s="1" t="s">
        <v>365</v>
      </c>
    </row>
    <row r="389" spans="1:14">
      <c r="A389" s="1">
        <v>1047412</v>
      </c>
      <c r="B389" s="1" t="s">
        <v>364</v>
      </c>
      <c r="C389" s="1">
        <v>0</v>
      </c>
      <c r="D389" s="1">
        <v>1</v>
      </c>
      <c r="E389" s="1">
        <v>10474</v>
      </c>
      <c r="F389" s="1">
        <v>0</v>
      </c>
      <c r="G389" s="1">
        <v>0</v>
      </c>
      <c r="H389" s="1">
        <v>0</v>
      </c>
      <c r="I389" s="1">
        <v>0</v>
      </c>
      <c r="J389" s="1">
        <v>2</v>
      </c>
      <c r="K389" s="1">
        <v>120</v>
      </c>
      <c r="L389" s="1">
        <v>0</v>
      </c>
      <c r="M389" s="1">
        <v>0</v>
      </c>
      <c r="N389" s="1" t="s">
        <v>348</v>
      </c>
    </row>
    <row r="390" spans="1:14">
      <c r="A390" s="1">
        <v>1047421</v>
      </c>
      <c r="B390" s="1" t="s">
        <v>366</v>
      </c>
      <c r="C390" s="1">
        <v>0</v>
      </c>
      <c r="D390" s="1">
        <v>1</v>
      </c>
      <c r="E390" s="1">
        <v>10023</v>
      </c>
      <c r="F390" s="1">
        <v>0</v>
      </c>
      <c r="G390" s="1">
        <v>0</v>
      </c>
      <c r="H390" s="1">
        <v>0</v>
      </c>
      <c r="I390" s="1">
        <v>0</v>
      </c>
      <c r="J390" s="1">
        <v>1</v>
      </c>
      <c r="K390" s="1">
        <v>150</v>
      </c>
      <c r="L390" s="1">
        <v>0</v>
      </c>
      <c r="M390" s="1">
        <v>0</v>
      </c>
      <c r="N390" s="1" t="s">
        <v>367</v>
      </c>
    </row>
    <row r="391" spans="1:14">
      <c r="A391" s="1">
        <v>1051811</v>
      </c>
      <c r="B391" s="1" t="s">
        <v>368</v>
      </c>
      <c r="C391" s="1">
        <v>0</v>
      </c>
      <c r="D391" s="1">
        <v>1</v>
      </c>
      <c r="E391" s="1">
        <v>10034</v>
      </c>
      <c r="F391" s="1">
        <v>0</v>
      </c>
      <c r="G391" s="1">
        <v>0</v>
      </c>
      <c r="H391" s="1">
        <v>0</v>
      </c>
      <c r="I391" s="1">
        <v>0</v>
      </c>
      <c r="J391" s="1">
        <v>1</v>
      </c>
      <c r="K391" s="1">
        <v>150</v>
      </c>
      <c r="L391" s="1">
        <v>0</v>
      </c>
      <c r="M391" s="1">
        <v>0</v>
      </c>
      <c r="N391" s="1" t="s">
        <v>115</v>
      </c>
    </row>
    <row r="392" spans="1:14">
      <c r="A392" s="1">
        <v>1051821</v>
      </c>
      <c r="B392" s="1" t="s">
        <v>369</v>
      </c>
      <c r="C392" s="1">
        <v>0</v>
      </c>
      <c r="D392" s="1">
        <v>1</v>
      </c>
      <c r="E392" s="1">
        <v>10122</v>
      </c>
      <c r="F392" s="1">
        <v>0</v>
      </c>
      <c r="G392" s="1">
        <v>0</v>
      </c>
      <c r="H392" s="1">
        <v>0</v>
      </c>
      <c r="I392" s="1">
        <v>0</v>
      </c>
      <c r="J392" s="1">
        <v>2</v>
      </c>
      <c r="K392" s="1">
        <v>150</v>
      </c>
      <c r="L392" s="1">
        <v>0</v>
      </c>
      <c r="M392" s="1">
        <v>0</v>
      </c>
      <c r="N392" s="1" t="s">
        <v>99</v>
      </c>
    </row>
    <row r="393" spans="1:14">
      <c r="A393" s="1">
        <v>1051831</v>
      </c>
      <c r="B393" s="1" t="s">
        <v>370</v>
      </c>
      <c r="C393" s="1">
        <v>0</v>
      </c>
      <c r="D393" s="1">
        <v>1</v>
      </c>
      <c r="E393" s="1">
        <v>10496</v>
      </c>
      <c r="F393" s="1">
        <v>0</v>
      </c>
      <c r="G393" s="1">
        <v>0</v>
      </c>
      <c r="H393" s="1">
        <v>0</v>
      </c>
      <c r="I393" s="1">
        <v>0</v>
      </c>
      <c r="J393" s="1">
        <v>1</v>
      </c>
      <c r="K393" s="1">
        <v>120</v>
      </c>
      <c r="L393" s="1">
        <v>0</v>
      </c>
      <c r="M393" s="1">
        <v>0</v>
      </c>
      <c r="N393" s="1" t="s">
        <v>371</v>
      </c>
    </row>
    <row r="394" spans="1:14">
      <c r="A394" s="1">
        <v>1051832</v>
      </c>
      <c r="B394" s="1" t="s">
        <v>370</v>
      </c>
      <c r="C394" s="1">
        <v>0</v>
      </c>
      <c r="D394" s="1">
        <v>1</v>
      </c>
      <c r="E394" s="1">
        <v>10518</v>
      </c>
      <c r="F394" s="1">
        <v>0</v>
      </c>
      <c r="G394" s="1">
        <v>0</v>
      </c>
      <c r="H394" s="1">
        <v>0</v>
      </c>
      <c r="I394" s="1">
        <v>0</v>
      </c>
      <c r="J394" s="1">
        <v>1</v>
      </c>
      <c r="K394" s="1">
        <v>120</v>
      </c>
      <c r="L394" s="1">
        <v>0</v>
      </c>
      <c r="M394" s="1">
        <v>0</v>
      </c>
      <c r="N394" s="1" t="s">
        <v>372</v>
      </c>
    </row>
    <row r="395" spans="1:14">
      <c r="A395" s="1">
        <v>2021011</v>
      </c>
      <c r="B395" s="1" t="s">
        <v>373</v>
      </c>
      <c r="C395" s="1">
        <v>0</v>
      </c>
      <c r="D395" s="1">
        <v>1</v>
      </c>
      <c r="E395" s="1">
        <v>20463</v>
      </c>
      <c r="F395" s="1">
        <v>0</v>
      </c>
      <c r="G395" s="1">
        <v>0</v>
      </c>
      <c r="H395" s="1">
        <v>0</v>
      </c>
      <c r="I395" s="1">
        <v>0</v>
      </c>
      <c r="J395" s="1">
        <v>1</v>
      </c>
      <c r="K395" s="1">
        <v>120</v>
      </c>
      <c r="L395" s="1">
        <v>0</v>
      </c>
      <c r="M395" s="1">
        <v>0</v>
      </c>
      <c r="N395" s="1" t="s">
        <v>374</v>
      </c>
    </row>
    <row r="396" spans="1:14">
      <c r="A396" s="1">
        <v>2021012</v>
      </c>
      <c r="B396" s="1" t="s">
        <v>373</v>
      </c>
      <c r="C396" s="1">
        <v>0</v>
      </c>
      <c r="D396" s="1">
        <v>1</v>
      </c>
      <c r="E396" s="1">
        <v>20210</v>
      </c>
      <c r="F396" s="1">
        <v>0</v>
      </c>
      <c r="G396" s="1">
        <v>0</v>
      </c>
      <c r="H396" s="1">
        <v>0</v>
      </c>
      <c r="I396" s="1">
        <v>0</v>
      </c>
      <c r="J396" s="1">
        <v>1</v>
      </c>
      <c r="K396" s="1">
        <v>120</v>
      </c>
      <c r="L396" s="1">
        <v>0</v>
      </c>
      <c r="M396" s="1">
        <v>0</v>
      </c>
      <c r="N396" s="1" t="s">
        <v>375</v>
      </c>
    </row>
    <row r="397" spans="1:14">
      <c r="A397" s="1">
        <v>2021021</v>
      </c>
      <c r="B397" s="1" t="s">
        <v>376</v>
      </c>
      <c r="C397" s="1">
        <v>0</v>
      </c>
      <c r="D397" s="1">
        <v>1</v>
      </c>
      <c r="E397" s="1">
        <v>20485</v>
      </c>
      <c r="F397" s="1">
        <v>0</v>
      </c>
      <c r="G397" s="1">
        <v>0</v>
      </c>
      <c r="H397" s="1">
        <v>0</v>
      </c>
      <c r="I397" s="1">
        <v>0</v>
      </c>
      <c r="J397" s="1">
        <v>2</v>
      </c>
      <c r="K397" s="1">
        <v>120</v>
      </c>
      <c r="L397" s="1">
        <v>0</v>
      </c>
      <c r="M397" s="1">
        <v>0</v>
      </c>
      <c r="N397" s="1" t="s">
        <v>377</v>
      </c>
    </row>
    <row r="398" spans="1:14">
      <c r="A398" s="1">
        <v>2021022</v>
      </c>
      <c r="B398" s="1" t="s">
        <v>376</v>
      </c>
      <c r="C398" s="1">
        <v>0</v>
      </c>
      <c r="D398" s="1">
        <v>1</v>
      </c>
      <c r="E398" s="1">
        <v>20210</v>
      </c>
      <c r="F398" s="1">
        <v>0</v>
      </c>
      <c r="G398" s="1">
        <v>0</v>
      </c>
      <c r="H398" s="1">
        <v>0</v>
      </c>
      <c r="I398" s="1">
        <v>0</v>
      </c>
      <c r="J398" s="1">
        <v>2</v>
      </c>
      <c r="K398" s="1">
        <v>120</v>
      </c>
      <c r="L398" s="1">
        <v>0</v>
      </c>
      <c r="M398" s="1">
        <v>0</v>
      </c>
      <c r="N398" s="1" t="s">
        <v>378</v>
      </c>
    </row>
    <row r="399" spans="1:14">
      <c r="A399" s="1">
        <v>2022111</v>
      </c>
      <c r="B399" s="1" t="s">
        <v>379</v>
      </c>
      <c r="C399" s="1">
        <v>0</v>
      </c>
      <c r="D399" s="1">
        <v>1</v>
      </c>
      <c r="E399" s="1">
        <v>20254</v>
      </c>
      <c r="F399" s="1">
        <v>0</v>
      </c>
      <c r="G399" s="1">
        <v>0</v>
      </c>
      <c r="H399" s="1">
        <v>0</v>
      </c>
      <c r="I399" s="1">
        <v>0</v>
      </c>
      <c r="J399" s="1">
        <v>1</v>
      </c>
      <c r="K399" s="1">
        <v>120</v>
      </c>
      <c r="L399" s="1">
        <v>0</v>
      </c>
      <c r="M399" s="1">
        <v>0</v>
      </c>
      <c r="N399" s="1" t="s">
        <v>380</v>
      </c>
    </row>
    <row r="400" spans="1:14">
      <c r="A400" s="1">
        <v>2022112</v>
      </c>
      <c r="B400" s="1" t="s">
        <v>379</v>
      </c>
      <c r="C400" s="1">
        <v>0</v>
      </c>
      <c r="D400" s="1">
        <v>1</v>
      </c>
      <c r="E400" s="1">
        <v>20221</v>
      </c>
      <c r="F400" s="1">
        <v>0</v>
      </c>
      <c r="G400" s="1">
        <v>0</v>
      </c>
      <c r="H400" s="1">
        <v>0</v>
      </c>
      <c r="I400" s="1">
        <v>0</v>
      </c>
      <c r="J400" s="1">
        <v>1</v>
      </c>
      <c r="K400" s="1">
        <v>120</v>
      </c>
      <c r="L400" s="1">
        <v>0</v>
      </c>
      <c r="M400" s="1">
        <v>0</v>
      </c>
      <c r="N400" s="1" t="s">
        <v>381</v>
      </c>
    </row>
    <row r="401" spans="1:14">
      <c r="A401" s="1">
        <v>2022121</v>
      </c>
      <c r="B401" s="1" t="s">
        <v>382</v>
      </c>
      <c r="C401" s="1">
        <v>0</v>
      </c>
      <c r="D401" s="1">
        <v>1</v>
      </c>
      <c r="E401" s="1">
        <v>20232</v>
      </c>
      <c r="F401" s="1">
        <v>0</v>
      </c>
      <c r="G401" s="1">
        <v>0</v>
      </c>
      <c r="H401" s="1">
        <v>0</v>
      </c>
      <c r="I401" s="1">
        <v>0</v>
      </c>
      <c r="J401" s="1">
        <v>1</v>
      </c>
      <c r="K401" s="1">
        <v>120</v>
      </c>
      <c r="L401" s="1">
        <v>0</v>
      </c>
      <c r="M401" s="1">
        <v>0</v>
      </c>
      <c r="N401" s="1" t="s">
        <v>383</v>
      </c>
    </row>
    <row r="402" spans="1:14">
      <c r="A402" s="1">
        <v>2022122</v>
      </c>
      <c r="B402" s="1" t="s">
        <v>382</v>
      </c>
      <c r="C402" s="1">
        <v>0</v>
      </c>
      <c r="D402" s="1">
        <v>1</v>
      </c>
      <c r="E402" s="1">
        <v>20221</v>
      </c>
      <c r="F402" s="1">
        <v>0</v>
      </c>
      <c r="G402" s="1">
        <v>0</v>
      </c>
      <c r="H402" s="1">
        <v>0</v>
      </c>
      <c r="I402" s="1">
        <v>0</v>
      </c>
      <c r="J402" s="1">
        <v>1</v>
      </c>
      <c r="K402" s="1">
        <v>120</v>
      </c>
      <c r="L402" s="1">
        <v>0</v>
      </c>
      <c r="M402" s="1">
        <v>0</v>
      </c>
      <c r="N402" s="1" t="s">
        <v>381</v>
      </c>
    </row>
    <row r="403" spans="1:14">
      <c r="A403" s="1">
        <v>2022131</v>
      </c>
      <c r="B403" s="1" t="s">
        <v>761</v>
      </c>
      <c r="C403" s="1">
        <v>0</v>
      </c>
      <c r="D403" s="1">
        <v>1</v>
      </c>
      <c r="E403" s="1">
        <v>20331</v>
      </c>
      <c r="F403" s="1">
        <v>0</v>
      </c>
      <c r="G403" s="1">
        <v>0</v>
      </c>
      <c r="H403" s="1">
        <v>0</v>
      </c>
      <c r="I403" s="1">
        <v>0</v>
      </c>
      <c r="J403" s="1">
        <v>2</v>
      </c>
      <c r="K403" s="1">
        <v>120</v>
      </c>
      <c r="L403" s="1">
        <v>0</v>
      </c>
      <c r="M403" s="1">
        <v>0</v>
      </c>
      <c r="N403" s="1" t="s">
        <v>762</v>
      </c>
    </row>
    <row r="404" spans="1:14">
      <c r="A404" s="1">
        <v>2022132</v>
      </c>
      <c r="B404" s="1" t="s">
        <v>761</v>
      </c>
      <c r="C404" s="1">
        <v>0</v>
      </c>
      <c r="D404" s="1">
        <v>1</v>
      </c>
      <c r="E404" s="1">
        <v>20221</v>
      </c>
      <c r="F404" s="1">
        <v>0</v>
      </c>
      <c r="G404" s="1">
        <v>0</v>
      </c>
      <c r="H404" s="1">
        <v>0</v>
      </c>
      <c r="I404" s="1">
        <v>0</v>
      </c>
      <c r="J404" s="1">
        <v>2</v>
      </c>
      <c r="K404" s="1">
        <v>120</v>
      </c>
      <c r="L404" s="1">
        <v>0</v>
      </c>
      <c r="M404" s="1">
        <v>0</v>
      </c>
      <c r="N404" s="1" t="s">
        <v>763</v>
      </c>
    </row>
    <row r="405" spans="1:14">
      <c r="A405" s="1">
        <v>2023211</v>
      </c>
      <c r="B405" s="1" t="s">
        <v>384</v>
      </c>
      <c r="C405" s="1">
        <v>0</v>
      </c>
      <c r="D405" s="1">
        <v>1</v>
      </c>
      <c r="E405" s="1">
        <v>20254</v>
      </c>
      <c r="F405" s="1">
        <v>20243</v>
      </c>
      <c r="G405" s="1">
        <v>0</v>
      </c>
      <c r="H405" s="1">
        <v>0</v>
      </c>
      <c r="I405" s="1">
        <v>0</v>
      </c>
      <c r="J405" s="1">
        <v>2</v>
      </c>
      <c r="K405" s="1">
        <v>140</v>
      </c>
      <c r="L405" s="1">
        <v>0</v>
      </c>
      <c r="M405" s="1">
        <v>0</v>
      </c>
      <c r="N405" s="1" t="s">
        <v>385</v>
      </c>
    </row>
    <row r="406" spans="1:14">
      <c r="A406" s="1">
        <v>2023212</v>
      </c>
      <c r="B406" s="1" t="s">
        <v>384</v>
      </c>
      <c r="C406" s="1">
        <v>0</v>
      </c>
      <c r="D406" s="1">
        <v>1</v>
      </c>
      <c r="E406" s="1">
        <v>20232</v>
      </c>
      <c r="F406" s="1">
        <v>20243</v>
      </c>
      <c r="G406" s="1">
        <v>0</v>
      </c>
      <c r="H406" s="1">
        <v>0</v>
      </c>
      <c r="I406" s="1">
        <v>0</v>
      </c>
      <c r="J406" s="1">
        <v>2</v>
      </c>
      <c r="K406" s="1">
        <v>140</v>
      </c>
      <c r="L406" s="1">
        <v>0</v>
      </c>
      <c r="M406" s="1">
        <v>0</v>
      </c>
      <c r="N406" s="1" t="s">
        <v>386</v>
      </c>
    </row>
    <row r="407" spans="1:14">
      <c r="A407" s="1">
        <v>2023213</v>
      </c>
      <c r="B407" s="1" t="s">
        <v>384</v>
      </c>
      <c r="C407" s="1">
        <v>0</v>
      </c>
      <c r="D407" s="1">
        <v>1</v>
      </c>
      <c r="E407" s="1">
        <v>20232</v>
      </c>
      <c r="F407" s="1">
        <v>20254</v>
      </c>
      <c r="G407" s="1">
        <v>0</v>
      </c>
      <c r="H407" s="1">
        <v>0</v>
      </c>
      <c r="I407" s="1">
        <v>0</v>
      </c>
      <c r="J407" s="1">
        <v>2</v>
      </c>
      <c r="K407" s="1">
        <v>140</v>
      </c>
      <c r="L407" s="1">
        <v>0</v>
      </c>
      <c r="M407" s="1">
        <v>0</v>
      </c>
      <c r="N407" s="1" t="s">
        <v>387</v>
      </c>
    </row>
    <row r="408" spans="1:14">
      <c r="A408" s="1">
        <v>2023221</v>
      </c>
      <c r="B408" s="1" t="s">
        <v>388</v>
      </c>
      <c r="C408" s="1">
        <v>0</v>
      </c>
      <c r="D408" s="1">
        <v>1</v>
      </c>
      <c r="E408" s="1">
        <v>20023</v>
      </c>
      <c r="F408" s="1">
        <v>0</v>
      </c>
      <c r="G408" s="1">
        <v>0</v>
      </c>
      <c r="H408" s="1">
        <v>0</v>
      </c>
      <c r="I408" s="1">
        <v>0</v>
      </c>
      <c r="J408" s="1">
        <v>2</v>
      </c>
      <c r="K408" s="1">
        <v>150</v>
      </c>
      <c r="L408" s="1">
        <v>0</v>
      </c>
      <c r="M408" s="1">
        <v>0</v>
      </c>
      <c r="N408" s="1" t="s">
        <v>73</v>
      </c>
    </row>
    <row r="409" spans="1:14">
      <c r="A409" s="1">
        <v>2024311</v>
      </c>
      <c r="B409" s="1" t="s">
        <v>389</v>
      </c>
      <c r="C409" s="1">
        <v>0</v>
      </c>
      <c r="D409" s="1">
        <v>1</v>
      </c>
      <c r="E409" s="1">
        <v>20364</v>
      </c>
      <c r="F409" s="1">
        <v>0</v>
      </c>
      <c r="G409" s="1">
        <v>0</v>
      </c>
      <c r="H409" s="1">
        <v>0</v>
      </c>
      <c r="I409" s="1">
        <v>0</v>
      </c>
      <c r="J409" s="1">
        <v>3</v>
      </c>
      <c r="K409" s="1">
        <v>120</v>
      </c>
      <c r="L409" s="1">
        <v>0</v>
      </c>
      <c r="M409" s="1">
        <v>0</v>
      </c>
      <c r="N409" s="1" t="s">
        <v>390</v>
      </c>
    </row>
    <row r="410" spans="1:14">
      <c r="A410" s="1">
        <v>2024312</v>
      </c>
      <c r="B410" s="1" t="s">
        <v>389</v>
      </c>
      <c r="C410" s="1">
        <v>0</v>
      </c>
      <c r="D410" s="1">
        <v>1</v>
      </c>
      <c r="E410" s="1">
        <v>20243</v>
      </c>
      <c r="F410" s="1">
        <v>0</v>
      </c>
      <c r="G410" s="1">
        <v>0</v>
      </c>
      <c r="H410" s="1">
        <v>0</v>
      </c>
      <c r="I410" s="1">
        <v>0</v>
      </c>
      <c r="J410" s="1">
        <v>3</v>
      </c>
      <c r="K410" s="1">
        <v>120</v>
      </c>
      <c r="L410" s="1">
        <v>0</v>
      </c>
      <c r="M410" s="1">
        <v>0</v>
      </c>
      <c r="N410" s="1" t="s">
        <v>391</v>
      </c>
    </row>
    <row r="411" spans="1:14">
      <c r="A411" s="1">
        <v>2025411</v>
      </c>
      <c r="B411" s="1" t="s">
        <v>392</v>
      </c>
      <c r="C411" s="1">
        <v>0</v>
      </c>
      <c r="D411" s="1">
        <v>1</v>
      </c>
      <c r="E411" s="1">
        <v>20298</v>
      </c>
      <c r="F411" s="1">
        <v>0</v>
      </c>
      <c r="G411" s="1">
        <v>0</v>
      </c>
      <c r="H411" s="1">
        <v>0</v>
      </c>
      <c r="I411" s="1">
        <v>0</v>
      </c>
      <c r="J411" s="1">
        <v>2</v>
      </c>
      <c r="K411" s="1">
        <v>120</v>
      </c>
      <c r="L411" s="1">
        <v>0</v>
      </c>
      <c r="M411" s="1">
        <v>0</v>
      </c>
      <c r="N411" s="1" t="s">
        <v>393</v>
      </c>
    </row>
    <row r="412" spans="1:14">
      <c r="A412" s="1">
        <v>2025412</v>
      </c>
      <c r="B412" s="1" t="s">
        <v>392</v>
      </c>
      <c r="C412" s="1">
        <v>0</v>
      </c>
      <c r="D412" s="1">
        <v>1</v>
      </c>
      <c r="E412" s="1">
        <v>20254</v>
      </c>
      <c r="F412" s="1">
        <v>0</v>
      </c>
      <c r="G412" s="1">
        <v>0</v>
      </c>
      <c r="H412" s="1">
        <v>0</v>
      </c>
      <c r="I412" s="1">
        <v>0</v>
      </c>
      <c r="J412" s="1">
        <v>2</v>
      </c>
      <c r="K412" s="1">
        <v>120</v>
      </c>
      <c r="L412" s="1">
        <v>0</v>
      </c>
      <c r="M412" s="1">
        <v>0</v>
      </c>
      <c r="N412" s="1" t="s">
        <v>394</v>
      </c>
    </row>
    <row r="413" spans="1:14">
      <c r="A413" s="1">
        <v>2026511</v>
      </c>
      <c r="B413" s="1" t="s">
        <v>395</v>
      </c>
      <c r="C413" s="1">
        <v>0</v>
      </c>
      <c r="D413" s="1">
        <v>1</v>
      </c>
      <c r="E413" s="1">
        <v>20331</v>
      </c>
      <c r="F413" s="1">
        <v>0</v>
      </c>
      <c r="G413" s="1">
        <v>0</v>
      </c>
      <c r="H413" s="1">
        <v>0</v>
      </c>
      <c r="I413" s="1">
        <v>0</v>
      </c>
      <c r="J413" s="1">
        <v>3</v>
      </c>
      <c r="K413" s="1">
        <v>120</v>
      </c>
      <c r="L413" s="1">
        <v>0</v>
      </c>
      <c r="M413" s="1">
        <v>0</v>
      </c>
      <c r="N413" s="1" t="s">
        <v>396</v>
      </c>
    </row>
    <row r="414" spans="1:14">
      <c r="A414" s="1">
        <v>2027611</v>
      </c>
      <c r="B414" s="1" t="s">
        <v>162</v>
      </c>
      <c r="C414" s="1">
        <v>0</v>
      </c>
      <c r="D414" s="1">
        <v>1</v>
      </c>
      <c r="E414" s="1">
        <v>20111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150</v>
      </c>
      <c r="L414" s="1">
        <v>0</v>
      </c>
      <c r="M414" s="1">
        <v>0</v>
      </c>
      <c r="N414" s="1" t="s">
        <v>266</v>
      </c>
    </row>
    <row r="415" spans="1:14">
      <c r="A415" s="1">
        <v>2027621</v>
      </c>
      <c r="B415" s="1" t="s">
        <v>397</v>
      </c>
      <c r="C415" s="1">
        <v>0</v>
      </c>
      <c r="D415" s="1">
        <v>1</v>
      </c>
      <c r="E415" s="1">
        <v>20364</v>
      </c>
      <c r="F415" s="1">
        <v>0</v>
      </c>
      <c r="G415" s="1">
        <v>0</v>
      </c>
      <c r="H415" s="1">
        <v>0</v>
      </c>
      <c r="I415" s="1">
        <v>0</v>
      </c>
      <c r="J415" s="1">
        <v>1</v>
      </c>
      <c r="K415" s="1">
        <v>120</v>
      </c>
      <c r="L415" s="1">
        <v>0</v>
      </c>
      <c r="M415" s="1">
        <v>0</v>
      </c>
      <c r="N415" s="1" t="s">
        <v>398</v>
      </c>
    </row>
    <row r="416" spans="1:14">
      <c r="A416" s="1">
        <v>2027622</v>
      </c>
      <c r="B416" s="1" t="s">
        <v>397</v>
      </c>
      <c r="C416" s="1">
        <v>0</v>
      </c>
      <c r="D416" s="1">
        <v>1</v>
      </c>
      <c r="E416" s="1">
        <v>20276</v>
      </c>
      <c r="F416" s="1">
        <v>0</v>
      </c>
      <c r="G416" s="1">
        <v>0</v>
      </c>
      <c r="H416" s="1">
        <v>0</v>
      </c>
      <c r="I416" s="1">
        <v>0</v>
      </c>
      <c r="J416" s="1">
        <v>1</v>
      </c>
      <c r="K416" s="1">
        <v>120</v>
      </c>
      <c r="L416" s="1">
        <v>0</v>
      </c>
      <c r="M416" s="1">
        <v>0</v>
      </c>
      <c r="N416" s="1" t="s">
        <v>399</v>
      </c>
    </row>
    <row r="417" spans="1:14">
      <c r="A417" s="1">
        <v>2027631</v>
      </c>
      <c r="B417" s="1" t="s">
        <v>400</v>
      </c>
      <c r="C417" s="1">
        <v>0</v>
      </c>
      <c r="D417" s="1">
        <v>1</v>
      </c>
      <c r="E417" s="1">
        <v>20287</v>
      </c>
      <c r="F417" s="1">
        <v>0</v>
      </c>
      <c r="G417" s="1">
        <v>0</v>
      </c>
      <c r="H417" s="1">
        <v>0</v>
      </c>
      <c r="I417" s="1">
        <v>0</v>
      </c>
      <c r="J417" s="1">
        <v>3</v>
      </c>
      <c r="K417" s="1">
        <v>120</v>
      </c>
      <c r="L417" s="1">
        <v>0</v>
      </c>
      <c r="M417" s="1">
        <v>0</v>
      </c>
      <c r="N417" s="1" t="s">
        <v>401</v>
      </c>
    </row>
    <row r="418" spans="1:14">
      <c r="A418" s="1">
        <v>2027632</v>
      </c>
      <c r="B418" s="1" t="s">
        <v>400</v>
      </c>
      <c r="C418" s="1">
        <v>0</v>
      </c>
      <c r="D418" s="1">
        <v>1</v>
      </c>
      <c r="E418" s="1">
        <v>20276</v>
      </c>
      <c r="F418" s="1">
        <v>0</v>
      </c>
      <c r="G418" s="1">
        <v>0</v>
      </c>
      <c r="H418" s="1">
        <v>0</v>
      </c>
      <c r="I418" s="1">
        <v>0</v>
      </c>
      <c r="J418" s="1">
        <v>3</v>
      </c>
      <c r="K418" s="1">
        <v>120</v>
      </c>
      <c r="L418" s="1">
        <v>0</v>
      </c>
      <c r="M418" s="1">
        <v>0</v>
      </c>
      <c r="N418" s="1" t="s">
        <v>402</v>
      </c>
    </row>
    <row r="419" spans="1:14">
      <c r="A419" s="1">
        <v>2029811</v>
      </c>
      <c r="B419" s="1" t="s">
        <v>403</v>
      </c>
      <c r="C419" s="1">
        <v>0</v>
      </c>
      <c r="D419" s="1">
        <v>1</v>
      </c>
      <c r="E419" s="1">
        <v>20463</v>
      </c>
      <c r="F419" s="1">
        <v>0</v>
      </c>
      <c r="G419" s="1">
        <v>0</v>
      </c>
      <c r="H419" s="1">
        <v>0</v>
      </c>
      <c r="I419" s="1">
        <v>0</v>
      </c>
      <c r="J419" s="1">
        <v>1</v>
      </c>
      <c r="K419" s="1">
        <v>120</v>
      </c>
      <c r="L419" s="1">
        <v>0</v>
      </c>
      <c r="M419" s="1">
        <v>0</v>
      </c>
      <c r="N419" s="1" t="s">
        <v>374</v>
      </c>
    </row>
    <row r="420" spans="1:14">
      <c r="A420" s="1">
        <v>2029812</v>
      </c>
      <c r="B420" s="1" t="s">
        <v>403</v>
      </c>
      <c r="C420" s="1">
        <v>0</v>
      </c>
      <c r="D420" s="1">
        <v>1</v>
      </c>
      <c r="E420" s="1">
        <v>20298</v>
      </c>
      <c r="F420" s="1">
        <v>0</v>
      </c>
      <c r="G420" s="1">
        <v>0</v>
      </c>
      <c r="H420" s="1">
        <v>0</v>
      </c>
      <c r="I420" s="1">
        <v>0</v>
      </c>
      <c r="J420" s="1">
        <v>1</v>
      </c>
      <c r="K420" s="1">
        <v>120</v>
      </c>
      <c r="L420" s="1">
        <v>0</v>
      </c>
      <c r="M420" s="1">
        <v>0</v>
      </c>
      <c r="N420" s="1" t="s">
        <v>404</v>
      </c>
    </row>
    <row r="421" spans="1:14">
      <c r="A421" s="1">
        <v>2029821</v>
      </c>
      <c r="B421" s="1" t="s">
        <v>279</v>
      </c>
      <c r="C421" s="1">
        <v>0</v>
      </c>
      <c r="D421" s="1">
        <v>1</v>
      </c>
      <c r="E421" s="1">
        <v>20331</v>
      </c>
      <c r="F421" s="1">
        <v>0</v>
      </c>
      <c r="G421" s="1">
        <v>0</v>
      </c>
      <c r="H421" s="1">
        <v>0</v>
      </c>
      <c r="I421" s="1">
        <v>0</v>
      </c>
      <c r="J421" s="1">
        <v>2</v>
      </c>
      <c r="K421" s="1">
        <v>120</v>
      </c>
      <c r="L421" s="1">
        <v>0</v>
      </c>
      <c r="M421" s="1">
        <v>0</v>
      </c>
      <c r="N421" s="1" t="s">
        <v>762</v>
      </c>
    </row>
    <row r="422" spans="1:14">
      <c r="A422" s="1">
        <v>2029822</v>
      </c>
      <c r="B422" s="1" t="s">
        <v>279</v>
      </c>
      <c r="C422" s="1">
        <v>0</v>
      </c>
      <c r="D422" s="1">
        <v>1</v>
      </c>
      <c r="E422" s="1">
        <v>20298</v>
      </c>
      <c r="F422" s="1">
        <v>0</v>
      </c>
      <c r="G422" s="1">
        <v>0</v>
      </c>
      <c r="H422" s="1">
        <v>0</v>
      </c>
      <c r="I422" s="1">
        <v>0</v>
      </c>
      <c r="J422" s="1">
        <v>2</v>
      </c>
      <c r="K422" s="1">
        <v>120</v>
      </c>
      <c r="L422" s="1">
        <v>0</v>
      </c>
      <c r="M422" s="1">
        <v>0</v>
      </c>
      <c r="N422" s="1" t="s">
        <v>393</v>
      </c>
    </row>
    <row r="423" spans="1:14">
      <c r="A423" s="1">
        <v>2030911</v>
      </c>
      <c r="B423" s="1" t="s">
        <v>405</v>
      </c>
      <c r="C423" s="1">
        <v>0</v>
      </c>
      <c r="D423" s="1">
        <v>1</v>
      </c>
      <c r="E423" s="1">
        <v>20078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160</v>
      </c>
      <c r="L423" s="1">
        <v>0</v>
      </c>
      <c r="M423" s="1">
        <v>0</v>
      </c>
      <c r="N423" s="1" t="s">
        <v>406</v>
      </c>
    </row>
    <row r="424" spans="1:14">
      <c r="A424" s="1">
        <v>2030921</v>
      </c>
      <c r="B424" s="1" t="s">
        <v>407</v>
      </c>
      <c r="C424" s="1">
        <v>0</v>
      </c>
      <c r="D424" s="1">
        <v>1</v>
      </c>
      <c r="E424" s="1">
        <v>20045</v>
      </c>
      <c r="F424" s="1">
        <v>0</v>
      </c>
      <c r="G424" s="1">
        <v>0</v>
      </c>
      <c r="H424" s="1">
        <v>0</v>
      </c>
      <c r="I424" s="1">
        <v>0</v>
      </c>
      <c r="J424" s="1">
        <v>2</v>
      </c>
      <c r="K424" s="1">
        <v>150</v>
      </c>
      <c r="L424" s="1">
        <v>0</v>
      </c>
      <c r="M424" s="1">
        <v>0</v>
      </c>
      <c r="N424" s="1" t="s">
        <v>408</v>
      </c>
    </row>
    <row r="425" spans="1:14">
      <c r="A425" s="1">
        <v>2032011</v>
      </c>
      <c r="B425" s="1" t="s">
        <v>163</v>
      </c>
      <c r="C425" s="1">
        <v>0</v>
      </c>
      <c r="D425" s="1">
        <v>1</v>
      </c>
      <c r="E425" s="1">
        <v>20012</v>
      </c>
      <c r="F425" s="1">
        <v>0</v>
      </c>
      <c r="G425" s="1">
        <v>0</v>
      </c>
      <c r="H425" s="1">
        <v>0</v>
      </c>
      <c r="I425" s="1">
        <v>0</v>
      </c>
      <c r="J425" s="1">
        <v>1</v>
      </c>
      <c r="K425" s="1">
        <v>150</v>
      </c>
      <c r="L425" s="1">
        <v>0</v>
      </c>
      <c r="M425" s="1">
        <v>0</v>
      </c>
      <c r="N425" s="1" t="s">
        <v>70</v>
      </c>
    </row>
    <row r="426" spans="1:14">
      <c r="A426" s="1">
        <v>2032021</v>
      </c>
      <c r="B426" s="1" t="s">
        <v>409</v>
      </c>
      <c r="C426" s="1">
        <v>0</v>
      </c>
      <c r="D426" s="1">
        <v>1</v>
      </c>
      <c r="E426" s="1">
        <v>20045</v>
      </c>
      <c r="F426" s="1">
        <v>0</v>
      </c>
      <c r="G426" s="1">
        <v>0</v>
      </c>
      <c r="H426" s="1">
        <v>0</v>
      </c>
      <c r="I426" s="1">
        <v>0</v>
      </c>
      <c r="J426" s="1">
        <v>2</v>
      </c>
      <c r="K426" s="1">
        <v>150</v>
      </c>
      <c r="L426" s="1">
        <v>0</v>
      </c>
      <c r="M426" s="1">
        <v>0</v>
      </c>
      <c r="N426" s="1" t="s">
        <v>408</v>
      </c>
    </row>
    <row r="427" spans="1:14">
      <c r="A427" s="1">
        <v>2033111</v>
      </c>
      <c r="B427" s="1" t="s">
        <v>764</v>
      </c>
      <c r="C427" s="1">
        <v>0</v>
      </c>
      <c r="D427" s="1">
        <v>1</v>
      </c>
      <c r="E427" s="1">
        <v>20188</v>
      </c>
      <c r="F427" s="1">
        <v>0</v>
      </c>
      <c r="G427" s="1">
        <v>0</v>
      </c>
      <c r="H427" s="1">
        <v>0</v>
      </c>
      <c r="I427" s="1">
        <v>0</v>
      </c>
      <c r="J427" s="1">
        <v>1</v>
      </c>
      <c r="K427" s="1">
        <v>150</v>
      </c>
      <c r="L427" s="1">
        <v>0</v>
      </c>
      <c r="M427" s="1">
        <v>0</v>
      </c>
      <c r="N427" s="1" t="s">
        <v>281</v>
      </c>
    </row>
    <row r="428" spans="1:14">
      <c r="A428" s="1">
        <v>2036411</v>
      </c>
      <c r="B428" s="1" t="s">
        <v>410</v>
      </c>
      <c r="C428" s="1">
        <v>0</v>
      </c>
      <c r="D428" s="1">
        <v>1</v>
      </c>
      <c r="E428" s="1">
        <v>20023</v>
      </c>
      <c r="F428" s="1">
        <v>0</v>
      </c>
      <c r="G428" s="1">
        <v>0</v>
      </c>
      <c r="H428" s="1">
        <v>0</v>
      </c>
      <c r="I428" s="1">
        <v>0</v>
      </c>
      <c r="J428" s="1">
        <v>2</v>
      </c>
      <c r="K428" s="1">
        <v>150</v>
      </c>
      <c r="L428" s="1">
        <v>0</v>
      </c>
      <c r="M428" s="1">
        <v>0</v>
      </c>
      <c r="N428" s="1" t="s">
        <v>73</v>
      </c>
    </row>
    <row r="429" spans="1:14">
      <c r="A429" s="1">
        <v>2037511</v>
      </c>
      <c r="B429" s="1" t="s">
        <v>411</v>
      </c>
      <c r="C429" s="1">
        <v>0</v>
      </c>
      <c r="D429" s="1">
        <v>1</v>
      </c>
      <c r="E429" s="1">
        <v>20067</v>
      </c>
      <c r="F429" s="1">
        <v>0</v>
      </c>
      <c r="G429" s="1">
        <v>0</v>
      </c>
      <c r="H429" s="1">
        <v>0</v>
      </c>
      <c r="I429" s="1">
        <v>0</v>
      </c>
      <c r="J429" s="1">
        <v>1</v>
      </c>
      <c r="K429" s="1">
        <v>150</v>
      </c>
      <c r="L429" s="1">
        <v>0</v>
      </c>
      <c r="M429" s="1">
        <v>0</v>
      </c>
      <c r="N429" s="1" t="s">
        <v>77</v>
      </c>
    </row>
    <row r="430" spans="1:14">
      <c r="A430" s="1">
        <v>2037521</v>
      </c>
      <c r="B430" s="1" t="s">
        <v>412</v>
      </c>
      <c r="C430" s="1">
        <v>0</v>
      </c>
      <c r="D430" s="1">
        <v>1</v>
      </c>
      <c r="E430" s="1">
        <v>20496</v>
      </c>
      <c r="F430" s="1">
        <v>0</v>
      </c>
      <c r="G430" s="1">
        <v>0</v>
      </c>
      <c r="H430" s="1">
        <v>0</v>
      </c>
      <c r="I430" s="1">
        <v>0</v>
      </c>
      <c r="J430" s="1">
        <v>2</v>
      </c>
      <c r="K430" s="1">
        <v>100</v>
      </c>
      <c r="L430" s="1">
        <v>0</v>
      </c>
      <c r="M430" s="1">
        <v>0</v>
      </c>
      <c r="N430" s="1" t="s">
        <v>413</v>
      </c>
    </row>
    <row r="431" spans="1:14">
      <c r="A431" s="1">
        <v>2037522</v>
      </c>
      <c r="B431" s="1" t="s">
        <v>412</v>
      </c>
      <c r="C431" s="1">
        <v>0</v>
      </c>
      <c r="D431" s="1">
        <v>1</v>
      </c>
      <c r="E431" s="1">
        <v>20375</v>
      </c>
      <c r="F431" s="1">
        <v>0</v>
      </c>
      <c r="G431" s="1">
        <v>0</v>
      </c>
      <c r="H431" s="1">
        <v>0</v>
      </c>
      <c r="I431" s="1">
        <v>0</v>
      </c>
      <c r="J431" s="1">
        <v>2</v>
      </c>
      <c r="K431" s="1">
        <v>100</v>
      </c>
      <c r="L431" s="1">
        <v>0</v>
      </c>
      <c r="M431" s="1">
        <v>0</v>
      </c>
      <c r="N431" s="1" t="s">
        <v>414</v>
      </c>
    </row>
    <row r="432" spans="1:14">
      <c r="A432" s="1">
        <v>2037531</v>
      </c>
      <c r="B432" s="1" t="s">
        <v>415</v>
      </c>
      <c r="C432" s="1">
        <v>0</v>
      </c>
      <c r="D432" s="1">
        <v>1</v>
      </c>
      <c r="E432" s="1">
        <v>20386</v>
      </c>
      <c r="F432" s="1">
        <v>20408</v>
      </c>
      <c r="G432" s="1">
        <v>0</v>
      </c>
      <c r="H432" s="1">
        <v>0</v>
      </c>
      <c r="I432" s="1">
        <v>0</v>
      </c>
      <c r="J432" s="1">
        <v>1</v>
      </c>
      <c r="K432" s="1">
        <v>140</v>
      </c>
      <c r="L432" s="1">
        <v>0</v>
      </c>
      <c r="M432" s="1">
        <v>0</v>
      </c>
      <c r="N432" s="1" t="s">
        <v>416</v>
      </c>
    </row>
    <row r="433" spans="1:14">
      <c r="A433" s="1">
        <v>2037532</v>
      </c>
      <c r="B433" s="1" t="s">
        <v>415</v>
      </c>
      <c r="C433" s="1">
        <v>0</v>
      </c>
      <c r="D433" s="1">
        <v>1</v>
      </c>
      <c r="E433" s="1">
        <v>20375</v>
      </c>
      <c r="F433" s="1">
        <v>20408</v>
      </c>
      <c r="G433" s="1">
        <v>0</v>
      </c>
      <c r="H433" s="1">
        <v>0</v>
      </c>
      <c r="I433" s="1">
        <v>0</v>
      </c>
      <c r="J433" s="1">
        <v>1</v>
      </c>
      <c r="K433" s="1">
        <v>140</v>
      </c>
      <c r="L433" s="1">
        <v>0</v>
      </c>
      <c r="M433" s="1">
        <v>0</v>
      </c>
      <c r="N433" s="1" t="s">
        <v>417</v>
      </c>
    </row>
    <row r="434" spans="1:14">
      <c r="A434" s="1">
        <v>2037533</v>
      </c>
      <c r="B434" s="1" t="s">
        <v>415</v>
      </c>
      <c r="C434" s="1">
        <v>0</v>
      </c>
      <c r="D434" s="1">
        <v>1</v>
      </c>
      <c r="E434" s="1">
        <v>20375</v>
      </c>
      <c r="F434" s="1">
        <v>20386</v>
      </c>
      <c r="G434" s="1">
        <v>0</v>
      </c>
      <c r="H434" s="1">
        <v>0</v>
      </c>
      <c r="I434" s="1">
        <v>0</v>
      </c>
      <c r="J434" s="1">
        <v>1</v>
      </c>
      <c r="K434" s="1">
        <v>140</v>
      </c>
      <c r="L434" s="1">
        <v>0</v>
      </c>
      <c r="M434" s="1">
        <v>0</v>
      </c>
      <c r="N434" s="1" t="s">
        <v>418</v>
      </c>
    </row>
    <row r="435" spans="1:14">
      <c r="A435" s="1">
        <v>2038611</v>
      </c>
      <c r="B435" s="1" t="s">
        <v>419</v>
      </c>
      <c r="C435" s="1">
        <v>0</v>
      </c>
      <c r="D435" s="1">
        <v>1</v>
      </c>
      <c r="E435" s="1">
        <v>20419</v>
      </c>
      <c r="F435" s="1">
        <v>0</v>
      </c>
      <c r="G435" s="1">
        <v>0</v>
      </c>
      <c r="H435" s="1">
        <v>0</v>
      </c>
      <c r="I435" s="1">
        <v>0</v>
      </c>
      <c r="J435" s="1">
        <v>1</v>
      </c>
      <c r="K435" s="1">
        <v>120</v>
      </c>
      <c r="L435" s="1">
        <v>0</v>
      </c>
      <c r="M435" s="1">
        <v>0</v>
      </c>
      <c r="N435" s="1" t="s">
        <v>420</v>
      </c>
    </row>
    <row r="436" spans="1:14">
      <c r="A436" s="1">
        <v>2038612</v>
      </c>
      <c r="B436" s="1" t="s">
        <v>419</v>
      </c>
      <c r="C436" s="1">
        <v>0</v>
      </c>
      <c r="D436" s="1">
        <v>1</v>
      </c>
      <c r="E436" s="1">
        <v>20386</v>
      </c>
      <c r="F436" s="1">
        <v>0</v>
      </c>
      <c r="G436" s="1">
        <v>0</v>
      </c>
      <c r="H436" s="1">
        <v>0</v>
      </c>
      <c r="I436" s="1">
        <v>0</v>
      </c>
      <c r="J436" s="1">
        <v>1</v>
      </c>
      <c r="K436" s="1">
        <v>120</v>
      </c>
      <c r="L436" s="1">
        <v>0</v>
      </c>
      <c r="M436" s="1">
        <v>0</v>
      </c>
      <c r="N436" s="1" t="s">
        <v>421</v>
      </c>
    </row>
    <row r="437" spans="1:14">
      <c r="A437" s="1">
        <v>2038621</v>
      </c>
      <c r="B437" s="1" t="s">
        <v>422</v>
      </c>
      <c r="C437" s="1">
        <v>0</v>
      </c>
      <c r="D437" s="1">
        <v>1</v>
      </c>
      <c r="E437" s="1">
        <v>20430</v>
      </c>
      <c r="F437" s="1">
        <v>0</v>
      </c>
      <c r="G437" s="1">
        <v>0</v>
      </c>
      <c r="H437" s="1">
        <v>0</v>
      </c>
      <c r="I437" s="1">
        <v>0</v>
      </c>
      <c r="J437" s="1">
        <v>2</v>
      </c>
      <c r="K437" s="1">
        <v>120</v>
      </c>
      <c r="L437" s="1">
        <v>0</v>
      </c>
      <c r="M437" s="1">
        <v>0</v>
      </c>
      <c r="N437" s="1" t="s">
        <v>423</v>
      </c>
    </row>
    <row r="438" spans="1:14">
      <c r="A438" s="1">
        <v>2038622</v>
      </c>
      <c r="B438" s="1" t="s">
        <v>422</v>
      </c>
      <c r="C438" s="1">
        <v>0</v>
      </c>
      <c r="D438" s="1">
        <v>1</v>
      </c>
      <c r="E438" s="1">
        <v>20386</v>
      </c>
      <c r="F438" s="1">
        <v>0</v>
      </c>
      <c r="G438" s="1">
        <v>0</v>
      </c>
      <c r="H438" s="1">
        <v>0</v>
      </c>
      <c r="I438" s="1">
        <v>0</v>
      </c>
      <c r="J438" s="1">
        <v>2</v>
      </c>
      <c r="K438" s="1">
        <v>120</v>
      </c>
      <c r="L438" s="1">
        <v>0</v>
      </c>
      <c r="M438" s="1">
        <v>0</v>
      </c>
      <c r="N438" s="1" t="s">
        <v>424</v>
      </c>
    </row>
    <row r="439" spans="1:14">
      <c r="A439" s="1">
        <v>2041911</v>
      </c>
      <c r="B439" s="1" t="s">
        <v>108</v>
      </c>
      <c r="C439" s="1">
        <v>0</v>
      </c>
      <c r="D439" s="1">
        <v>1</v>
      </c>
      <c r="E439" s="1">
        <v>20309</v>
      </c>
      <c r="F439" s="1">
        <v>0</v>
      </c>
      <c r="G439" s="1">
        <v>0</v>
      </c>
      <c r="H439" s="1">
        <v>0</v>
      </c>
      <c r="I439" s="1">
        <v>0</v>
      </c>
      <c r="J439" s="1">
        <v>1</v>
      </c>
      <c r="K439" s="1">
        <v>120</v>
      </c>
      <c r="L439" s="1">
        <v>0</v>
      </c>
      <c r="M439" s="1">
        <v>0</v>
      </c>
      <c r="N439" s="1" t="s">
        <v>765</v>
      </c>
    </row>
    <row r="440" spans="1:14">
      <c r="A440" s="1">
        <v>2041912</v>
      </c>
      <c r="B440" s="1" t="s">
        <v>108</v>
      </c>
      <c r="C440" s="1">
        <v>0</v>
      </c>
      <c r="D440" s="1">
        <v>1</v>
      </c>
      <c r="E440" s="1">
        <v>20419</v>
      </c>
      <c r="F440" s="1">
        <v>0</v>
      </c>
      <c r="G440" s="1">
        <v>0</v>
      </c>
      <c r="H440" s="1">
        <v>0</v>
      </c>
      <c r="I440" s="1">
        <v>0</v>
      </c>
      <c r="J440" s="1">
        <v>1</v>
      </c>
      <c r="K440" s="1">
        <v>120</v>
      </c>
      <c r="L440" s="1">
        <v>0</v>
      </c>
      <c r="M440" s="1">
        <v>0</v>
      </c>
      <c r="N440" s="1" t="s">
        <v>420</v>
      </c>
    </row>
    <row r="441" spans="1:14">
      <c r="A441" s="1">
        <v>2043011</v>
      </c>
      <c r="B441" s="1" t="s">
        <v>425</v>
      </c>
      <c r="C441" s="1">
        <v>0</v>
      </c>
      <c r="D441" s="1">
        <v>1</v>
      </c>
      <c r="E441" s="1">
        <v>20023</v>
      </c>
      <c r="F441" s="1">
        <v>0</v>
      </c>
      <c r="G441" s="1">
        <v>0</v>
      </c>
      <c r="H441" s="1">
        <v>0</v>
      </c>
      <c r="I441" s="1">
        <v>0</v>
      </c>
      <c r="J441" s="1">
        <v>2</v>
      </c>
      <c r="K441" s="1">
        <v>150</v>
      </c>
      <c r="L441" s="1">
        <v>0</v>
      </c>
      <c r="M441" s="1">
        <v>0</v>
      </c>
      <c r="N441" s="1" t="s">
        <v>73</v>
      </c>
    </row>
    <row r="442" spans="1:14">
      <c r="A442" s="1">
        <v>2043021</v>
      </c>
      <c r="B442" s="1" t="s">
        <v>426</v>
      </c>
      <c r="C442" s="1">
        <v>0</v>
      </c>
      <c r="D442" s="1">
        <v>1</v>
      </c>
      <c r="E442" s="1">
        <v>30023</v>
      </c>
      <c r="F442" s="1">
        <v>0</v>
      </c>
      <c r="G442" s="1">
        <v>0</v>
      </c>
      <c r="H442" s="1">
        <v>0</v>
      </c>
      <c r="I442" s="1">
        <v>0</v>
      </c>
      <c r="J442" s="1">
        <v>1</v>
      </c>
      <c r="K442" s="1">
        <v>150</v>
      </c>
      <c r="L442" s="1">
        <v>0</v>
      </c>
      <c r="M442" s="1">
        <v>0</v>
      </c>
      <c r="N442" s="1" t="s">
        <v>132</v>
      </c>
    </row>
    <row r="443" spans="1:14">
      <c r="A443" s="1">
        <v>2044111</v>
      </c>
      <c r="B443" s="1" t="s">
        <v>29</v>
      </c>
      <c r="C443" s="1">
        <v>0</v>
      </c>
      <c r="D443" s="1">
        <v>1</v>
      </c>
      <c r="E443" s="1">
        <v>20067</v>
      </c>
      <c r="F443" s="1">
        <v>0</v>
      </c>
      <c r="G443" s="1">
        <v>0</v>
      </c>
      <c r="H443" s="1">
        <v>0</v>
      </c>
      <c r="I443" s="1">
        <v>0</v>
      </c>
      <c r="J443" s="1">
        <v>1</v>
      </c>
      <c r="K443" s="1">
        <v>150</v>
      </c>
      <c r="L443" s="1">
        <v>0</v>
      </c>
      <c r="M443" s="1">
        <v>0</v>
      </c>
      <c r="N443" s="1" t="s">
        <v>77</v>
      </c>
    </row>
    <row r="444" spans="1:14">
      <c r="A444" s="1">
        <v>2044121</v>
      </c>
      <c r="B444" s="1" t="s">
        <v>427</v>
      </c>
      <c r="C444" s="1">
        <v>0</v>
      </c>
      <c r="D444" s="1">
        <v>1</v>
      </c>
      <c r="E444" s="1">
        <v>30111</v>
      </c>
      <c r="F444" s="1">
        <v>0</v>
      </c>
      <c r="G444" s="1">
        <v>0</v>
      </c>
      <c r="H444" s="1">
        <v>0</v>
      </c>
      <c r="I444" s="1">
        <v>0</v>
      </c>
      <c r="J444" s="1">
        <v>1</v>
      </c>
      <c r="K444" s="1">
        <v>150</v>
      </c>
      <c r="L444" s="1">
        <v>0</v>
      </c>
      <c r="M444" s="1">
        <v>0</v>
      </c>
      <c r="N444" s="1" t="s">
        <v>130</v>
      </c>
    </row>
    <row r="445" spans="1:14">
      <c r="A445" s="1">
        <v>2044131</v>
      </c>
      <c r="B445" s="1" t="s">
        <v>428</v>
      </c>
      <c r="C445" s="1">
        <v>0</v>
      </c>
      <c r="D445" s="1">
        <v>1</v>
      </c>
      <c r="E445" s="1">
        <v>20023</v>
      </c>
      <c r="F445" s="1">
        <v>0</v>
      </c>
      <c r="G445" s="1">
        <v>0</v>
      </c>
      <c r="H445" s="1">
        <v>0</v>
      </c>
      <c r="I445" s="1">
        <v>0</v>
      </c>
      <c r="J445" s="1">
        <v>2</v>
      </c>
      <c r="K445" s="1">
        <v>150</v>
      </c>
      <c r="L445" s="1">
        <v>0</v>
      </c>
      <c r="M445" s="1">
        <v>0</v>
      </c>
      <c r="N445" s="1" t="s">
        <v>73</v>
      </c>
    </row>
    <row r="446" spans="1:14">
      <c r="A446" s="1">
        <v>2046311</v>
      </c>
      <c r="B446" s="1" t="s">
        <v>429</v>
      </c>
      <c r="C446" s="1">
        <v>0</v>
      </c>
      <c r="D446" s="1">
        <v>1</v>
      </c>
      <c r="E446" s="1">
        <v>30221</v>
      </c>
      <c r="F446" s="1">
        <v>0</v>
      </c>
      <c r="G446" s="1">
        <v>0</v>
      </c>
      <c r="H446" s="1">
        <v>0</v>
      </c>
      <c r="I446" s="1">
        <v>0</v>
      </c>
      <c r="J446" s="1">
        <v>2</v>
      </c>
      <c r="K446" s="1">
        <v>120</v>
      </c>
      <c r="L446" s="1">
        <v>0</v>
      </c>
      <c r="M446" s="1">
        <v>0</v>
      </c>
      <c r="N446" s="1" t="s">
        <v>430</v>
      </c>
    </row>
    <row r="447" spans="1:14">
      <c r="A447" s="1">
        <v>2046312</v>
      </c>
      <c r="B447" s="1" t="s">
        <v>429</v>
      </c>
      <c r="C447" s="1">
        <v>0</v>
      </c>
      <c r="D447" s="1">
        <v>1</v>
      </c>
      <c r="E447" s="1">
        <v>20463</v>
      </c>
      <c r="F447" s="1">
        <v>0</v>
      </c>
      <c r="G447" s="1">
        <v>0</v>
      </c>
      <c r="H447" s="1">
        <v>0</v>
      </c>
      <c r="I447" s="1">
        <v>0</v>
      </c>
      <c r="J447" s="1">
        <v>2</v>
      </c>
      <c r="K447" s="1">
        <v>120</v>
      </c>
      <c r="L447" s="1">
        <v>0</v>
      </c>
      <c r="M447" s="1">
        <v>0</v>
      </c>
      <c r="N447" s="1" t="s">
        <v>431</v>
      </c>
    </row>
    <row r="448" spans="1:14">
      <c r="A448" s="1">
        <v>2047411</v>
      </c>
      <c r="B448" s="1" t="s">
        <v>432</v>
      </c>
      <c r="C448" s="1">
        <v>0</v>
      </c>
      <c r="D448" s="1">
        <v>1</v>
      </c>
      <c r="E448" s="1">
        <v>40243</v>
      </c>
      <c r="F448" s="1">
        <v>0</v>
      </c>
      <c r="G448" s="1">
        <v>0</v>
      </c>
      <c r="H448" s="1">
        <v>0</v>
      </c>
      <c r="I448" s="1">
        <v>0</v>
      </c>
      <c r="J448" s="1">
        <v>1</v>
      </c>
      <c r="K448" s="1">
        <v>120</v>
      </c>
      <c r="L448" s="1">
        <v>0</v>
      </c>
      <c r="M448" s="1">
        <v>0</v>
      </c>
      <c r="N448" s="1" t="s">
        <v>433</v>
      </c>
    </row>
    <row r="449" spans="1:14" ht="12.75" customHeight="1">
      <c r="A449" s="1">
        <v>2047412</v>
      </c>
      <c r="B449" s="1" t="s">
        <v>432</v>
      </c>
      <c r="C449" s="1">
        <v>0</v>
      </c>
      <c r="D449" s="1">
        <v>1</v>
      </c>
      <c r="E449" s="1">
        <v>20474</v>
      </c>
      <c r="F449" s="1">
        <v>0</v>
      </c>
      <c r="G449" s="1">
        <v>0</v>
      </c>
      <c r="H449" s="1">
        <v>0</v>
      </c>
      <c r="I449" s="1">
        <v>0</v>
      </c>
      <c r="J449" s="1">
        <v>1</v>
      </c>
      <c r="K449" s="1">
        <v>120</v>
      </c>
      <c r="L449" s="1">
        <v>0</v>
      </c>
      <c r="M449" s="1">
        <v>0</v>
      </c>
      <c r="N449" s="1" t="s">
        <v>830</v>
      </c>
    </row>
    <row r="450" spans="1:14">
      <c r="A450" s="1">
        <v>2047421</v>
      </c>
      <c r="B450" s="1" t="s">
        <v>831</v>
      </c>
      <c r="C450" s="1">
        <v>0</v>
      </c>
      <c r="D450" s="1">
        <v>1</v>
      </c>
      <c r="E450" s="1">
        <v>20034</v>
      </c>
      <c r="F450" s="1">
        <v>0</v>
      </c>
      <c r="G450" s="1">
        <v>0</v>
      </c>
      <c r="H450" s="1">
        <v>0</v>
      </c>
      <c r="I450" s="1">
        <v>0</v>
      </c>
      <c r="J450" s="1">
        <v>2</v>
      </c>
      <c r="K450" s="1">
        <v>150</v>
      </c>
      <c r="L450" s="1">
        <v>0</v>
      </c>
      <c r="M450" s="1">
        <v>0</v>
      </c>
      <c r="N450" s="1" t="s">
        <v>832</v>
      </c>
    </row>
    <row r="451" spans="1:14">
      <c r="A451" s="1">
        <v>2047431</v>
      </c>
      <c r="B451" s="1" t="s">
        <v>31</v>
      </c>
      <c r="C451" s="1">
        <v>0</v>
      </c>
      <c r="D451" s="1">
        <v>1</v>
      </c>
      <c r="E451" s="1">
        <v>20056</v>
      </c>
      <c r="F451" s="1">
        <v>0</v>
      </c>
      <c r="G451" s="1">
        <v>0</v>
      </c>
      <c r="H451" s="1">
        <v>0</v>
      </c>
      <c r="I451" s="1">
        <v>0</v>
      </c>
      <c r="J451" s="1">
        <v>2</v>
      </c>
      <c r="K451" s="1">
        <v>150</v>
      </c>
      <c r="L451" s="1">
        <v>0</v>
      </c>
      <c r="M451" s="1">
        <v>0</v>
      </c>
      <c r="N451" s="1" t="s">
        <v>833</v>
      </c>
    </row>
    <row r="452" spans="1:14">
      <c r="A452" s="1">
        <v>3022111</v>
      </c>
      <c r="B452" s="1" t="s">
        <v>435</v>
      </c>
      <c r="C452" s="1">
        <v>0</v>
      </c>
      <c r="D452" s="1">
        <v>1</v>
      </c>
      <c r="E452" s="1">
        <v>30485</v>
      </c>
      <c r="F452" s="1">
        <v>0</v>
      </c>
      <c r="G452" s="1">
        <v>0</v>
      </c>
      <c r="H452" s="1">
        <v>0</v>
      </c>
      <c r="I452" s="1">
        <v>0</v>
      </c>
      <c r="J452" s="1">
        <v>3</v>
      </c>
      <c r="K452" s="1">
        <v>100</v>
      </c>
      <c r="L452" s="1">
        <v>0</v>
      </c>
      <c r="M452" s="1">
        <v>0</v>
      </c>
      <c r="N452" s="1" t="s">
        <v>436</v>
      </c>
    </row>
    <row r="453" spans="1:14">
      <c r="A453" s="1">
        <v>3022112</v>
      </c>
      <c r="B453" s="1" t="s">
        <v>435</v>
      </c>
      <c r="C453" s="1">
        <v>0</v>
      </c>
      <c r="D453" s="1">
        <v>1</v>
      </c>
      <c r="E453" s="1">
        <v>30221</v>
      </c>
      <c r="F453" s="1">
        <v>0</v>
      </c>
      <c r="G453" s="1">
        <v>0</v>
      </c>
      <c r="H453" s="1">
        <v>0</v>
      </c>
      <c r="I453" s="1">
        <v>0</v>
      </c>
      <c r="J453" s="1">
        <v>3</v>
      </c>
      <c r="K453" s="1">
        <v>100</v>
      </c>
      <c r="L453" s="1">
        <v>0</v>
      </c>
      <c r="M453" s="1">
        <v>0</v>
      </c>
      <c r="N453" s="1" t="s">
        <v>437</v>
      </c>
    </row>
    <row r="454" spans="1:14">
      <c r="A454" s="1">
        <v>3022121</v>
      </c>
      <c r="B454" s="1" t="s">
        <v>438</v>
      </c>
      <c r="C454" s="1">
        <v>0</v>
      </c>
      <c r="D454" s="1">
        <v>1</v>
      </c>
      <c r="E454" s="1">
        <v>30342</v>
      </c>
      <c r="F454" s="1">
        <v>0</v>
      </c>
      <c r="G454" s="1">
        <v>0</v>
      </c>
      <c r="H454" s="1">
        <v>0</v>
      </c>
      <c r="I454" s="1">
        <v>0</v>
      </c>
      <c r="J454" s="1">
        <v>1</v>
      </c>
      <c r="K454" s="1">
        <v>120</v>
      </c>
      <c r="L454" s="1">
        <v>0</v>
      </c>
      <c r="M454" s="1">
        <v>0</v>
      </c>
      <c r="N454" s="1" t="s">
        <v>439</v>
      </c>
    </row>
    <row r="455" spans="1:14">
      <c r="A455" s="1">
        <v>3022122</v>
      </c>
      <c r="B455" s="1" t="s">
        <v>438</v>
      </c>
      <c r="C455" s="1">
        <v>0</v>
      </c>
      <c r="D455" s="1">
        <v>1</v>
      </c>
      <c r="E455" s="1">
        <v>30221</v>
      </c>
      <c r="F455" s="1">
        <v>0</v>
      </c>
      <c r="G455" s="1">
        <v>0</v>
      </c>
      <c r="H455" s="1">
        <v>0</v>
      </c>
      <c r="I455" s="1">
        <v>0</v>
      </c>
      <c r="J455" s="1">
        <v>1</v>
      </c>
      <c r="K455" s="1">
        <v>120</v>
      </c>
      <c r="L455" s="1">
        <v>0</v>
      </c>
      <c r="M455" s="1">
        <v>0</v>
      </c>
      <c r="N455" s="1" t="s">
        <v>440</v>
      </c>
    </row>
    <row r="456" spans="1:14">
      <c r="A456" s="1">
        <v>3023211</v>
      </c>
      <c r="B456" s="1" t="s">
        <v>441</v>
      </c>
      <c r="C456" s="1">
        <v>0</v>
      </c>
      <c r="D456" s="1">
        <v>1</v>
      </c>
      <c r="E456" s="1">
        <v>30012</v>
      </c>
      <c r="F456" s="1">
        <v>0</v>
      </c>
      <c r="G456" s="1">
        <v>0</v>
      </c>
      <c r="H456" s="1">
        <v>0</v>
      </c>
      <c r="I456" s="1">
        <v>0</v>
      </c>
      <c r="J456" s="1">
        <v>2</v>
      </c>
      <c r="K456" s="1">
        <v>150</v>
      </c>
      <c r="L456" s="1">
        <v>0</v>
      </c>
      <c r="M456" s="1">
        <v>0</v>
      </c>
      <c r="N456" s="1" t="s">
        <v>146</v>
      </c>
    </row>
    <row r="457" spans="1:14">
      <c r="A457" s="1">
        <v>3023221</v>
      </c>
      <c r="B457" s="1" t="s">
        <v>442</v>
      </c>
      <c r="C457" s="1">
        <v>0</v>
      </c>
      <c r="D457" s="1">
        <v>1</v>
      </c>
      <c r="E457" s="1">
        <v>30276</v>
      </c>
      <c r="F457" s="1">
        <v>0</v>
      </c>
      <c r="G457" s="1">
        <v>0</v>
      </c>
      <c r="H457" s="1">
        <v>0</v>
      </c>
      <c r="I457" s="1">
        <v>0</v>
      </c>
      <c r="J457" s="1">
        <v>1</v>
      </c>
      <c r="K457" s="1">
        <v>120</v>
      </c>
      <c r="L457" s="1">
        <v>0</v>
      </c>
      <c r="M457" s="1">
        <v>0</v>
      </c>
      <c r="N457" s="1" t="s">
        <v>445</v>
      </c>
    </row>
    <row r="458" spans="1:14">
      <c r="A458" s="1">
        <v>3023222</v>
      </c>
      <c r="B458" s="1" t="s">
        <v>442</v>
      </c>
      <c r="C458" s="1">
        <v>0</v>
      </c>
      <c r="D458" s="1">
        <v>1</v>
      </c>
      <c r="E458" s="1">
        <v>30232</v>
      </c>
      <c r="F458" s="1">
        <v>0</v>
      </c>
      <c r="G458" s="1">
        <v>0</v>
      </c>
      <c r="H458" s="1">
        <v>0</v>
      </c>
      <c r="I458" s="1">
        <v>0</v>
      </c>
      <c r="J458" s="1">
        <v>1</v>
      </c>
      <c r="K458" s="1">
        <v>120</v>
      </c>
      <c r="L458" s="1">
        <v>0</v>
      </c>
      <c r="M458" s="1">
        <v>0</v>
      </c>
      <c r="N458" s="1" t="s">
        <v>766</v>
      </c>
    </row>
    <row r="459" spans="1:14">
      <c r="A459" s="1">
        <v>3023231</v>
      </c>
      <c r="B459" s="1" t="s">
        <v>767</v>
      </c>
      <c r="C459" s="1">
        <v>0</v>
      </c>
      <c r="D459" s="1">
        <v>1</v>
      </c>
      <c r="E459" s="1">
        <v>30243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120</v>
      </c>
      <c r="L459" s="1">
        <v>0</v>
      </c>
      <c r="M459" s="1">
        <v>0</v>
      </c>
      <c r="N459" s="1" t="s">
        <v>834</v>
      </c>
    </row>
    <row r="460" spans="1:14">
      <c r="A460" s="1">
        <v>3023232</v>
      </c>
      <c r="B460" s="1" t="s">
        <v>767</v>
      </c>
      <c r="C460" s="1">
        <v>0</v>
      </c>
      <c r="D460" s="1">
        <v>1</v>
      </c>
      <c r="E460" s="1">
        <v>30232</v>
      </c>
      <c r="F460" s="1">
        <v>0</v>
      </c>
      <c r="G460" s="1">
        <v>0</v>
      </c>
      <c r="H460" s="1">
        <v>0</v>
      </c>
      <c r="I460" s="1">
        <v>0</v>
      </c>
      <c r="J460" s="1">
        <v>1</v>
      </c>
      <c r="K460" s="1">
        <v>120</v>
      </c>
      <c r="L460" s="1">
        <v>0</v>
      </c>
      <c r="M460" s="1">
        <v>0</v>
      </c>
      <c r="N460" s="1" t="s">
        <v>766</v>
      </c>
    </row>
    <row r="461" spans="1:14">
      <c r="A461" s="1">
        <v>3024311</v>
      </c>
      <c r="B461" s="1" t="s">
        <v>434</v>
      </c>
      <c r="C461" s="1">
        <v>0</v>
      </c>
      <c r="D461" s="1">
        <v>1</v>
      </c>
      <c r="E461" s="1">
        <v>30210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120</v>
      </c>
      <c r="L461" s="1">
        <v>0</v>
      </c>
      <c r="M461" s="1">
        <v>0</v>
      </c>
      <c r="N461" s="1" t="s">
        <v>835</v>
      </c>
    </row>
    <row r="462" spans="1:14">
      <c r="A462" s="1">
        <v>3024312</v>
      </c>
      <c r="B462" s="1" t="s">
        <v>434</v>
      </c>
      <c r="C462" s="1">
        <v>0</v>
      </c>
      <c r="D462" s="1">
        <v>1</v>
      </c>
      <c r="E462" s="1">
        <v>30243</v>
      </c>
      <c r="F462" s="1">
        <v>0</v>
      </c>
      <c r="G462" s="1">
        <v>0</v>
      </c>
      <c r="H462" s="1">
        <v>0</v>
      </c>
      <c r="I462" s="1">
        <v>0</v>
      </c>
      <c r="J462" s="1">
        <v>1</v>
      </c>
      <c r="K462" s="1">
        <v>120</v>
      </c>
      <c r="L462" s="1">
        <v>0</v>
      </c>
      <c r="M462" s="1">
        <v>0</v>
      </c>
      <c r="N462" s="1" t="s">
        <v>834</v>
      </c>
    </row>
    <row r="463" spans="1:14">
      <c r="A463" s="1">
        <v>3024321</v>
      </c>
      <c r="B463" s="1" t="s">
        <v>836</v>
      </c>
      <c r="C463" s="1">
        <v>0</v>
      </c>
      <c r="D463" s="1">
        <v>1</v>
      </c>
      <c r="E463" s="1">
        <v>30177</v>
      </c>
      <c r="F463" s="1">
        <v>0</v>
      </c>
      <c r="G463" s="1">
        <v>0</v>
      </c>
      <c r="H463" s="1">
        <v>0</v>
      </c>
      <c r="I463" s="1">
        <v>0</v>
      </c>
      <c r="J463" s="1">
        <v>2</v>
      </c>
      <c r="K463" s="1">
        <v>150</v>
      </c>
      <c r="L463" s="1">
        <v>0</v>
      </c>
      <c r="M463" s="1">
        <v>0</v>
      </c>
      <c r="N463" s="1" t="s">
        <v>837</v>
      </c>
    </row>
    <row r="464" spans="1:14">
      <c r="A464" s="1">
        <v>3027611</v>
      </c>
      <c r="B464" s="1" t="s">
        <v>443</v>
      </c>
      <c r="C464" s="1">
        <v>0</v>
      </c>
      <c r="D464" s="1">
        <v>1</v>
      </c>
      <c r="E464" s="1">
        <v>30298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120</v>
      </c>
      <c r="L464" s="1">
        <v>0</v>
      </c>
      <c r="M464" s="1">
        <v>0</v>
      </c>
      <c r="N464" s="1" t="s">
        <v>444</v>
      </c>
    </row>
    <row r="465" spans="1:14">
      <c r="A465" s="1">
        <v>3027612</v>
      </c>
      <c r="B465" s="1" t="s">
        <v>443</v>
      </c>
      <c r="C465" s="1">
        <v>0</v>
      </c>
      <c r="D465" s="1">
        <v>1</v>
      </c>
      <c r="E465" s="1">
        <v>30276</v>
      </c>
      <c r="F465" s="1">
        <v>0</v>
      </c>
      <c r="G465" s="1">
        <v>0</v>
      </c>
      <c r="H465" s="1">
        <v>0</v>
      </c>
      <c r="I465" s="1">
        <v>0</v>
      </c>
      <c r="J465" s="1">
        <v>1</v>
      </c>
      <c r="K465" s="1">
        <v>120</v>
      </c>
      <c r="L465" s="1">
        <v>0</v>
      </c>
      <c r="M465" s="1">
        <v>0</v>
      </c>
      <c r="N465" s="1" t="s">
        <v>445</v>
      </c>
    </row>
    <row r="466" spans="1:14">
      <c r="A466" s="1">
        <v>3027621</v>
      </c>
      <c r="B466" s="1" t="s">
        <v>43</v>
      </c>
      <c r="C466" s="1">
        <v>0</v>
      </c>
      <c r="D466" s="1">
        <v>1</v>
      </c>
      <c r="E466" s="1">
        <v>30254</v>
      </c>
      <c r="F466" s="1">
        <v>0</v>
      </c>
      <c r="G466" s="1">
        <v>0</v>
      </c>
      <c r="H466" s="1">
        <v>0</v>
      </c>
      <c r="I466" s="1">
        <v>0</v>
      </c>
      <c r="J466" s="1">
        <v>2</v>
      </c>
      <c r="K466" s="1">
        <v>120</v>
      </c>
      <c r="L466" s="1">
        <v>0</v>
      </c>
      <c r="M466" s="1">
        <v>0</v>
      </c>
      <c r="N466" s="1" t="s">
        <v>446</v>
      </c>
    </row>
    <row r="467" spans="1:14">
      <c r="A467" s="1">
        <v>3027622</v>
      </c>
      <c r="B467" s="1" t="s">
        <v>43</v>
      </c>
      <c r="C467" s="1">
        <v>0</v>
      </c>
      <c r="D467" s="1">
        <v>1</v>
      </c>
      <c r="E467" s="1">
        <v>30276</v>
      </c>
      <c r="F467" s="1">
        <v>0</v>
      </c>
      <c r="G467" s="1">
        <v>0</v>
      </c>
      <c r="H467" s="1">
        <v>0</v>
      </c>
      <c r="I467" s="1">
        <v>0</v>
      </c>
      <c r="J467" s="1">
        <v>2</v>
      </c>
      <c r="K467" s="1">
        <v>120</v>
      </c>
      <c r="L467" s="1">
        <v>0</v>
      </c>
      <c r="M467" s="1">
        <v>0</v>
      </c>
      <c r="N467" s="1" t="s">
        <v>447</v>
      </c>
    </row>
    <row r="468" spans="1:14">
      <c r="A468" s="1">
        <v>3029811</v>
      </c>
      <c r="B468" s="1" t="s">
        <v>448</v>
      </c>
      <c r="C468" s="1">
        <v>0</v>
      </c>
      <c r="D468" s="1">
        <v>1</v>
      </c>
      <c r="E468" s="1">
        <v>30331</v>
      </c>
      <c r="F468" s="1">
        <v>0</v>
      </c>
      <c r="G468" s="1">
        <v>0</v>
      </c>
      <c r="H468" s="1">
        <v>0</v>
      </c>
      <c r="I468" s="1">
        <v>0</v>
      </c>
      <c r="J468" s="1">
        <v>1</v>
      </c>
      <c r="K468" s="1">
        <v>120</v>
      </c>
      <c r="L468" s="1">
        <v>0</v>
      </c>
      <c r="M468" s="1">
        <v>0</v>
      </c>
      <c r="N468" s="1" t="s">
        <v>449</v>
      </c>
    </row>
    <row r="469" spans="1:14">
      <c r="A469" s="1">
        <v>3029812</v>
      </c>
      <c r="B469" s="1" t="s">
        <v>448</v>
      </c>
      <c r="C469" s="1">
        <v>0</v>
      </c>
      <c r="D469" s="1">
        <v>1</v>
      </c>
      <c r="E469" s="1">
        <v>30298</v>
      </c>
      <c r="F469" s="1">
        <v>0</v>
      </c>
      <c r="G469" s="1">
        <v>0</v>
      </c>
      <c r="H469" s="1">
        <v>0</v>
      </c>
      <c r="I469" s="1">
        <v>0</v>
      </c>
      <c r="J469" s="1">
        <v>1</v>
      </c>
      <c r="K469" s="1">
        <v>120</v>
      </c>
      <c r="L469" s="1">
        <v>0</v>
      </c>
      <c r="M469" s="1">
        <v>0</v>
      </c>
      <c r="N469" s="1" t="s">
        <v>444</v>
      </c>
    </row>
    <row r="470" spans="1:14">
      <c r="A470" s="1">
        <v>3030911</v>
      </c>
      <c r="B470" s="1" t="s">
        <v>136</v>
      </c>
      <c r="C470" s="1">
        <v>0</v>
      </c>
      <c r="D470" s="1">
        <v>1</v>
      </c>
      <c r="E470" s="1">
        <v>30342</v>
      </c>
      <c r="F470" s="1">
        <v>0</v>
      </c>
      <c r="G470" s="1">
        <v>0</v>
      </c>
      <c r="H470" s="1">
        <v>0</v>
      </c>
      <c r="I470" s="1">
        <v>0</v>
      </c>
      <c r="J470" s="1">
        <v>2</v>
      </c>
      <c r="K470" s="1">
        <v>120</v>
      </c>
      <c r="L470" s="1">
        <v>0</v>
      </c>
      <c r="M470" s="1">
        <v>0</v>
      </c>
      <c r="N470" s="1" t="s">
        <v>450</v>
      </c>
    </row>
    <row r="471" spans="1:14">
      <c r="A471" s="1">
        <v>3030912</v>
      </c>
      <c r="B471" s="1" t="s">
        <v>136</v>
      </c>
      <c r="C471" s="1">
        <v>0</v>
      </c>
      <c r="D471" s="1">
        <v>1</v>
      </c>
      <c r="E471" s="1">
        <v>30309</v>
      </c>
      <c r="F471" s="1">
        <v>0</v>
      </c>
      <c r="G471" s="1">
        <v>0</v>
      </c>
      <c r="H471" s="1">
        <v>0</v>
      </c>
      <c r="I471" s="1">
        <v>0</v>
      </c>
      <c r="J471" s="1">
        <v>2</v>
      </c>
      <c r="K471" s="1">
        <v>120</v>
      </c>
      <c r="L471" s="1">
        <v>0</v>
      </c>
      <c r="M471" s="1">
        <v>0</v>
      </c>
      <c r="N471" s="1" t="s">
        <v>451</v>
      </c>
    </row>
    <row r="472" spans="1:14">
      <c r="A472" s="1">
        <v>3030921</v>
      </c>
      <c r="B472" s="1" t="s">
        <v>452</v>
      </c>
      <c r="C472" s="1">
        <v>0</v>
      </c>
      <c r="D472" s="1">
        <v>1</v>
      </c>
      <c r="E472" s="1">
        <v>30386</v>
      </c>
      <c r="F472" s="1">
        <v>0</v>
      </c>
      <c r="G472" s="1">
        <v>0</v>
      </c>
      <c r="H472" s="1">
        <v>0</v>
      </c>
      <c r="I472" s="1">
        <v>0</v>
      </c>
      <c r="J472" s="1">
        <v>1</v>
      </c>
      <c r="K472" s="1">
        <v>120</v>
      </c>
      <c r="L472" s="1">
        <v>0</v>
      </c>
      <c r="M472" s="1">
        <v>0</v>
      </c>
      <c r="N472" s="1" t="s">
        <v>336</v>
      </c>
    </row>
    <row r="473" spans="1:14">
      <c r="A473" s="1">
        <v>3030922</v>
      </c>
      <c r="B473" s="1" t="s">
        <v>452</v>
      </c>
      <c r="C473" s="1">
        <v>0</v>
      </c>
      <c r="D473" s="1">
        <v>1</v>
      </c>
      <c r="E473" s="1">
        <v>30309</v>
      </c>
      <c r="F473" s="1">
        <v>0</v>
      </c>
      <c r="G473" s="1">
        <v>0</v>
      </c>
      <c r="H473" s="1">
        <v>0</v>
      </c>
      <c r="I473" s="1">
        <v>0</v>
      </c>
      <c r="J473" s="1">
        <v>1</v>
      </c>
      <c r="K473" s="1">
        <v>120</v>
      </c>
      <c r="L473" s="1">
        <v>0</v>
      </c>
      <c r="M473" s="1">
        <v>0</v>
      </c>
      <c r="N473" s="1" t="s">
        <v>453</v>
      </c>
    </row>
    <row r="474" spans="1:14">
      <c r="A474" s="1">
        <v>3030931</v>
      </c>
      <c r="B474" s="1" t="s">
        <v>454</v>
      </c>
      <c r="C474" s="1">
        <v>0</v>
      </c>
      <c r="D474" s="1">
        <v>1</v>
      </c>
      <c r="E474" s="1">
        <v>30441</v>
      </c>
      <c r="F474" s="1">
        <v>30474</v>
      </c>
      <c r="G474" s="1">
        <v>0</v>
      </c>
      <c r="H474" s="1">
        <v>0</v>
      </c>
      <c r="I474" s="1">
        <v>0</v>
      </c>
      <c r="J474" s="1">
        <v>1</v>
      </c>
      <c r="K474" s="1">
        <v>140</v>
      </c>
      <c r="L474" s="1">
        <v>0</v>
      </c>
      <c r="M474" s="1">
        <v>0</v>
      </c>
      <c r="N474" s="1" t="s">
        <v>768</v>
      </c>
    </row>
    <row r="475" spans="1:14">
      <c r="A475" s="1">
        <v>3030932</v>
      </c>
      <c r="B475" s="1" t="s">
        <v>454</v>
      </c>
      <c r="C475" s="1">
        <v>0</v>
      </c>
      <c r="D475" s="1">
        <v>1</v>
      </c>
      <c r="E475" s="1">
        <v>30309</v>
      </c>
      <c r="F475" s="1">
        <v>30474</v>
      </c>
      <c r="G475" s="1">
        <v>0</v>
      </c>
      <c r="H475" s="1">
        <v>0</v>
      </c>
      <c r="I475" s="1">
        <v>0</v>
      </c>
      <c r="J475" s="1">
        <v>1</v>
      </c>
      <c r="K475" s="1">
        <v>140</v>
      </c>
      <c r="L475" s="1">
        <v>0</v>
      </c>
      <c r="M475" s="1">
        <v>0</v>
      </c>
      <c r="N475" s="1" t="s">
        <v>769</v>
      </c>
    </row>
    <row r="476" spans="1:14">
      <c r="A476" s="1">
        <v>3030933</v>
      </c>
      <c r="B476" s="1" t="s">
        <v>454</v>
      </c>
      <c r="C476" s="1">
        <v>0</v>
      </c>
      <c r="D476" s="1">
        <v>1</v>
      </c>
      <c r="E476" s="1">
        <v>30309</v>
      </c>
      <c r="F476" s="1">
        <v>30441</v>
      </c>
      <c r="G476" s="1">
        <v>0</v>
      </c>
      <c r="H476" s="1">
        <v>0</v>
      </c>
      <c r="I476" s="1">
        <v>0</v>
      </c>
      <c r="J476" s="1">
        <v>1</v>
      </c>
      <c r="K476" s="1">
        <v>140</v>
      </c>
      <c r="L476" s="1">
        <v>0</v>
      </c>
      <c r="M476" s="1">
        <v>0</v>
      </c>
      <c r="N476" s="1" t="s">
        <v>770</v>
      </c>
    </row>
    <row r="477" spans="1:14">
      <c r="A477" s="1">
        <v>3032011</v>
      </c>
      <c r="B477" s="1" t="s">
        <v>455</v>
      </c>
      <c r="C477" s="1">
        <v>0</v>
      </c>
      <c r="D477" s="1">
        <v>1</v>
      </c>
      <c r="E477" s="1">
        <v>30353</v>
      </c>
      <c r="F477" s="1">
        <v>0</v>
      </c>
      <c r="G477" s="1">
        <v>0</v>
      </c>
      <c r="H477" s="1">
        <v>0</v>
      </c>
      <c r="I477" s="1">
        <v>0</v>
      </c>
      <c r="J477" s="1">
        <v>1</v>
      </c>
      <c r="K477" s="1">
        <v>120</v>
      </c>
      <c r="L477" s="1">
        <v>0</v>
      </c>
      <c r="M477" s="1">
        <v>0</v>
      </c>
      <c r="N477" s="1" t="s">
        <v>456</v>
      </c>
    </row>
    <row r="478" spans="1:14">
      <c r="A478" s="1">
        <v>3032012</v>
      </c>
      <c r="B478" s="1" t="s">
        <v>455</v>
      </c>
      <c r="C478" s="1">
        <v>0</v>
      </c>
      <c r="D478" s="1">
        <v>1</v>
      </c>
      <c r="E478" s="1">
        <v>30320</v>
      </c>
      <c r="F478" s="1">
        <v>0</v>
      </c>
      <c r="G478" s="1">
        <v>0</v>
      </c>
      <c r="H478" s="1">
        <v>0</v>
      </c>
      <c r="I478" s="1">
        <v>0</v>
      </c>
      <c r="J478" s="1">
        <v>1</v>
      </c>
      <c r="K478" s="1">
        <v>120</v>
      </c>
      <c r="L478" s="1">
        <v>0</v>
      </c>
      <c r="M478" s="1">
        <v>0</v>
      </c>
      <c r="N478" s="1" t="s">
        <v>457</v>
      </c>
    </row>
    <row r="479" spans="1:14">
      <c r="A479" s="1">
        <v>3032021</v>
      </c>
      <c r="B479" s="1" t="s">
        <v>458</v>
      </c>
      <c r="C479" s="1">
        <v>0</v>
      </c>
      <c r="D479" s="1">
        <v>1</v>
      </c>
      <c r="E479" s="1">
        <v>30408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120</v>
      </c>
      <c r="L479" s="1">
        <v>0</v>
      </c>
      <c r="M479" s="1">
        <v>0</v>
      </c>
      <c r="N479" s="1" t="s">
        <v>459</v>
      </c>
    </row>
    <row r="480" spans="1:14">
      <c r="A480" s="1">
        <v>3032022</v>
      </c>
      <c r="B480" s="1" t="s">
        <v>458</v>
      </c>
      <c r="C480" s="1">
        <v>0</v>
      </c>
      <c r="D480" s="1">
        <v>1</v>
      </c>
      <c r="E480" s="1">
        <v>30320</v>
      </c>
      <c r="F480" s="1">
        <v>0</v>
      </c>
      <c r="G480" s="1">
        <v>0</v>
      </c>
      <c r="H480" s="1">
        <v>0</v>
      </c>
      <c r="I480" s="1">
        <v>0</v>
      </c>
      <c r="J480" s="1">
        <v>1</v>
      </c>
      <c r="K480" s="1">
        <v>120</v>
      </c>
      <c r="L480" s="1">
        <v>0</v>
      </c>
      <c r="M480" s="1">
        <v>0</v>
      </c>
      <c r="N480" s="1" t="s">
        <v>457</v>
      </c>
    </row>
    <row r="481" spans="1:14">
      <c r="A481" s="1">
        <v>3032031</v>
      </c>
      <c r="B481" s="1" t="s">
        <v>460</v>
      </c>
      <c r="C481" s="1">
        <v>0</v>
      </c>
      <c r="D481" s="1">
        <v>1</v>
      </c>
      <c r="E481" s="1">
        <v>30452</v>
      </c>
      <c r="F481" s="1">
        <v>0</v>
      </c>
      <c r="G481" s="1">
        <v>0</v>
      </c>
      <c r="H481" s="1">
        <v>0</v>
      </c>
      <c r="I481" s="1">
        <v>0</v>
      </c>
      <c r="J481" s="1">
        <v>3</v>
      </c>
      <c r="K481" s="1">
        <v>120</v>
      </c>
      <c r="L481" s="1">
        <v>0</v>
      </c>
      <c r="M481" s="1">
        <v>0</v>
      </c>
      <c r="N481" s="1" t="s">
        <v>461</v>
      </c>
    </row>
    <row r="482" spans="1:14">
      <c r="A482" s="1">
        <v>3032032</v>
      </c>
      <c r="B482" s="1" t="s">
        <v>460</v>
      </c>
      <c r="C482" s="1">
        <v>0</v>
      </c>
      <c r="D482" s="1">
        <v>1</v>
      </c>
      <c r="E482" s="1">
        <v>30320</v>
      </c>
      <c r="F482" s="1">
        <v>0</v>
      </c>
      <c r="G482" s="1">
        <v>0</v>
      </c>
      <c r="H482" s="1">
        <v>0</v>
      </c>
      <c r="I482" s="1">
        <v>0</v>
      </c>
      <c r="J482" s="1">
        <v>3</v>
      </c>
      <c r="K482" s="1">
        <v>120</v>
      </c>
      <c r="L482" s="1">
        <v>0</v>
      </c>
      <c r="M482" s="1">
        <v>0</v>
      </c>
      <c r="N482" s="1" t="s">
        <v>462</v>
      </c>
    </row>
    <row r="483" spans="1:14">
      <c r="A483" s="1">
        <v>3033111</v>
      </c>
      <c r="B483" s="1" t="s">
        <v>463</v>
      </c>
      <c r="C483" s="1">
        <v>0</v>
      </c>
      <c r="D483" s="1">
        <v>1</v>
      </c>
      <c r="E483" s="1">
        <v>30287</v>
      </c>
      <c r="F483" s="1">
        <v>0</v>
      </c>
      <c r="G483" s="1">
        <v>0</v>
      </c>
      <c r="H483" s="1">
        <v>0</v>
      </c>
      <c r="I483" s="1">
        <v>0</v>
      </c>
      <c r="J483" s="1">
        <v>2</v>
      </c>
      <c r="K483" s="1">
        <v>120</v>
      </c>
      <c r="L483" s="1">
        <v>0</v>
      </c>
      <c r="M483" s="1">
        <v>0</v>
      </c>
      <c r="N483" s="1" t="s">
        <v>464</v>
      </c>
    </row>
    <row r="484" spans="1:14">
      <c r="A484" s="1">
        <v>3033112</v>
      </c>
      <c r="B484" s="1" t="s">
        <v>463</v>
      </c>
      <c r="C484" s="1">
        <v>0</v>
      </c>
      <c r="D484" s="1">
        <v>1</v>
      </c>
      <c r="E484" s="1">
        <v>30331</v>
      </c>
      <c r="F484" s="1">
        <v>0</v>
      </c>
      <c r="G484" s="1">
        <v>0</v>
      </c>
      <c r="H484" s="1">
        <v>0</v>
      </c>
      <c r="I484" s="1">
        <v>0</v>
      </c>
      <c r="J484" s="1">
        <v>2</v>
      </c>
      <c r="K484" s="1">
        <v>120</v>
      </c>
      <c r="L484" s="1">
        <v>0</v>
      </c>
      <c r="M484" s="1">
        <v>0</v>
      </c>
      <c r="N484" s="1" t="s">
        <v>465</v>
      </c>
    </row>
    <row r="485" spans="1:14">
      <c r="A485" s="1">
        <v>3034211</v>
      </c>
      <c r="B485" s="1" t="s">
        <v>466</v>
      </c>
      <c r="C485" s="1">
        <v>0</v>
      </c>
      <c r="D485" s="1">
        <v>1</v>
      </c>
      <c r="E485" s="1">
        <v>30353</v>
      </c>
      <c r="F485" s="1">
        <v>0</v>
      </c>
      <c r="G485" s="1">
        <v>0</v>
      </c>
      <c r="H485" s="1">
        <v>0</v>
      </c>
      <c r="I485" s="1">
        <v>0</v>
      </c>
      <c r="J485" s="1">
        <v>2</v>
      </c>
      <c r="K485" s="1">
        <v>120</v>
      </c>
      <c r="L485" s="1">
        <v>0</v>
      </c>
      <c r="M485" s="1">
        <v>0</v>
      </c>
      <c r="N485" s="1" t="s">
        <v>467</v>
      </c>
    </row>
    <row r="486" spans="1:14">
      <c r="A486" s="1">
        <v>3034212</v>
      </c>
      <c r="B486" s="1" t="s">
        <v>466</v>
      </c>
      <c r="C486" s="1">
        <v>0</v>
      </c>
      <c r="D486" s="1">
        <v>1</v>
      </c>
      <c r="E486" s="1">
        <v>30342</v>
      </c>
      <c r="F486" s="1">
        <v>0</v>
      </c>
      <c r="G486" s="1">
        <v>0</v>
      </c>
      <c r="H486" s="1">
        <v>0</v>
      </c>
      <c r="I486" s="1">
        <v>0</v>
      </c>
      <c r="J486" s="1">
        <v>2</v>
      </c>
      <c r="K486" s="1">
        <v>120</v>
      </c>
      <c r="L486" s="1">
        <v>0</v>
      </c>
      <c r="M486" s="1">
        <v>0</v>
      </c>
      <c r="N486" s="1" t="s">
        <v>450</v>
      </c>
    </row>
    <row r="487" spans="1:14">
      <c r="A487" s="1">
        <v>3035311</v>
      </c>
      <c r="B487" s="1" t="s">
        <v>468</v>
      </c>
      <c r="C487" s="1">
        <v>0</v>
      </c>
      <c r="D487" s="1">
        <v>1</v>
      </c>
      <c r="E487" s="1">
        <v>40056</v>
      </c>
      <c r="F487" s="1">
        <v>0</v>
      </c>
      <c r="G487" s="1">
        <v>0</v>
      </c>
      <c r="H487" s="1">
        <v>0</v>
      </c>
      <c r="I487" s="1">
        <v>0</v>
      </c>
      <c r="J487" s="1">
        <v>1</v>
      </c>
      <c r="K487" s="1">
        <v>150</v>
      </c>
      <c r="L487" s="1">
        <v>0</v>
      </c>
      <c r="M487" s="1">
        <v>0</v>
      </c>
      <c r="N487" s="1" t="s">
        <v>469</v>
      </c>
    </row>
    <row r="488" spans="1:14">
      <c r="A488" s="1">
        <v>3037511</v>
      </c>
      <c r="B488" s="1" t="s">
        <v>470</v>
      </c>
      <c r="C488" s="1">
        <v>0</v>
      </c>
      <c r="D488" s="1">
        <v>1</v>
      </c>
      <c r="E488" s="1">
        <v>30463</v>
      </c>
      <c r="F488" s="1">
        <v>0</v>
      </c>
      <c r="G488" s="1">
        <v>0</v>
      </c>
      <c r="H488" s="1">
        <v>0</v>
      </c>
      <c r="I488" s="1">
        <v>0</v>
      </c>
      <c r="J488" s="1">
        <v>2</v>
      </c>
      <c r="K488" s="1">
        <v>120</v>
      </c>
      <c r="L488" s="1">
        <v>0</v>
      </c>
      <c r="M488" s="1">
        <v>0</v>
      </c>
      <c r="N488" s="1" t="s">
        <v>471</v>
      </c>
    </row>
    <row r="489" spans="1:14">
      <c r="A489" s="1">
        <v>3037512</v>
      </c>
      <c r="B489" s="1" t="s">
        <v>470</v>
      </c>
      <c r="C489" s="1">
        <v>0</v>
      </c>
      <c r="D489" s="1">
        <v>1</v>
      </c>
      <c r="E489" s="1">
        <v>30375</v>
      </c>
      <c r="F489" s="1">
        <v>0</v>
      </c>
      <c r="G489" s="1">
        <v>0</v>
      </c>
      <c r="H489" s="1">
        <v>0</v>
      </c>
      <c r="I489" s="1">
        <v>0</v>
      </c>
      <c r="J489" s="1">
        <v>2</v>
      </c>
      <c r="K489" s="1">
        <v>120</v>
      </c>
      <c r="L489" s="1">
        <v>0</v>
      </c>
      <c r="M489" s="1">
        <v>0</v>
      </c>
      <c r="N489" s="1" t="s">
        <v>472</v>
      </c>
    </row>
    <row r="490" spans="1:14">
      <c r="A490" s="1">
        <v>3037521</v>
      </c>
      <c r="B490" s="1" t="s">
        <v>473</v>
      </c>
      <c r="C490" s="1">
        <v>0</v>
      </c>
      <c r="D490" s="1">
        <v>1</v>
      </c>
      <c r="E490" s="1">
        <v>30419</v>
      </c>
      <c r="F490" s="1">
        <v>30474</v>
      </c>
      <c r="G490" s="1">
        <v>0</v>
      </c>
      <c r="H490" s="1">
        <v>0</v>
      </c>
      <c r="I490" s="1">
        <v>0</v>
      </c>
      <c r="J490" s="1">
        <v>1</v>
      </c>
      <c r="K490" s="1">
        <v>140</v>
      </c>
      <c r="L490" s="1">
        <v>0</v>
      </c>
      <c r="M490" s="1">
        <v>0</v>
      </c>
      <c r="N490" s="1" t="s">
        <v>474</v>
      </c>
    </row>
    <row r="491" spans="1:14">
      <c r="A491" s="1">
        <v>3037522</v>
      </c>
      <c r="B491" s="1" t="s">
        <v>473</v>
      </c>
      <c r="C491" s="1">
        <v>0</v>
      </c>
      <c r="D491" s="1">
        <v>1</v>
      </c>
      <c r="E491" s="1">
        <v>30375</v>
      </c>
      <c r="F491" s="1">
        <v>30474</v>
      </c>
      <c r="G491" s="1">
        <v>0</v>
      </c>
      <c r="H491" s="1">
        <v>0</v>
      </c>
      <c r="I491" s="1">
        <v>0</v>
      </c>
      <c r="J491" s="1">
        <v>1</v>
      </c>
      <c r="K491" s="1">
        <v>140</v>
      </c>
      <c r="L491" s="1">
        <v>0</v>
      </c>
      <c r="M491" s="1">
        <v>0</v>
      </c>
      <c r="N491" s="1" t="s">
        <v>475</v>
      </c>
    </row>
    <row r="492" spans="1:14">
      <c r="A492" s="1">
        <v>3037523</v>
      </c>
      <c r="B492" s="1" t="s">
        <v>473</v>
      </c>
      <c r="C492" s="1">
        <v>0</v>
      </c>
      <c r="D492" s="1">
        <v>1</v>
      </c>
      <c r="E492" s="1">
        <v>30375</v>
      </c>
      <c r="F492" s="1">
        <v>30419</v>
      </c>
      <c r="G492" s="1">
        <v>0</v>
      </c>
      <c r="H492" s="1">
        <v>0</v>
      </c>
      <c r="I492" s="1">
        <v>0</v>
      </c>
      <c r="J492" s="1">
        <v>1</v>
      </c>
      <c r="K492" s="1">
        <v>140</v>
      </c>
      <c r="L492" s="1">
        <v>0</v>
      </c>
      <c r="M492" s="1">
        <v>0</v>
      </c>
      <c r="N492" s="1" t="s">
        <v>476</v>
      </c>
    </row>
    <row r="493" spans="1:14">
      <c r="A493" s="1">
        <v>3037531</v>
      </c>
      <c r="B493" s="1" t="s">
        <v>119</v>
      </c>
      <c r="C493" s="1">
        <v>0</v>
      </c>
      <c r="D493" s="1">
        <v>1</v>
      </c>
      <c r="E493" s="1">
        <v>20155</v>
      </c>
      <c r="F493" s="1">
        <v>0</v>
      </c>
      <c r="G493" s="1">
        <v>0</v>
      </c>
      <c r="H493" s="1">
        <v>0</v>
      </c>
      <c r="I493" s="1">
        <v>0</v>
      </c>
      <c r="J493" s="1">
        <v>1</v>
      </c>
      <c r="K493" s="1">
        <v>150</v>
      </c>
      <c r="L493" s="1">
        <v>0</v>
      </c>
      <c r="M493" s="1">
        <v>0</v>
      </c>
      <c r="N493" s="1" t="s">
        <v>276</v>
      </c>
    </row>
    <row r="494" spans="1:14">
      <c r="A494" s="1">
        <v>3039711</v>
      </c>
      <c r="B494" s="1" t="s">
        <v>477</v>
      </c>
      <c r="C494" s="1">
        <v>0</v>
      </c>
      <c r="D494" s="1">
        <v>1</v>
      </c>
      <c r="E494" s="1">
        <v>30001</v>
      </c>
      <c r="F494" s="1">
        <v>0</v>
      </c>
      <c r="G494" s="1">
        <v>0</v>
      </c>
      <c r="H494" s="1">
        <v>0</v>
      </c>
      <c r="I494" s="1">
        <v>0</v>
      </c>
      <c r="J494" s="1">
        <v>2</v>
      </c>
      <c r="K494" s="1">
        <v>160</v>
      </c>
      <c r="L494" s="1">
        <v>0</v>
      </c>
      <c r="M494" s="1">
        <v>0</v>
      </c>
      <c r="N494" s="1" t="s">
        <v>478</v>
      </c>
    </row>
    <row r="495" spans="1:14">
      <c r="A495" s="1">
        <v>3039721</v>
      </c>
      <c r="B495" s="1" t="s">
        <v>479</v>
      </c>
      <c r="C495" s="1">
        <v>0</v>
      </c>
      <c r="D495" s="1">
        <v>1</v>
      </c>
      <c r="E495" s="1">
        <v>30111</v>
      </c>
      <c r="F495" s="1">
        <v>0</v>
      </c>
      <c r="G495" s="1">
        <v>0</v>
      </c>
      <c r="H495" s="1">
        <v>0</v>
      </c>
      <c r="I495" s="1">
        <v>0</v>
      </c>
      <c r="J495" s="1">
        <v>1</v>
      </c>
      <c r="K495" s="1">
        <v>150</v>
      </c>
      <c r="L495" s="1">
        <v>0</v>
      </c>
      <c r="M495" s="1">
        <v>0</v>
      </c>
      <c r="N495" s="1" t="s">
        <v>130</v>
      </c>
    </row>
    <row r="496" spans="1:14">
      <c r="A496" s="1">
        <v>3039731</v>
      </c>
      <c r="B496" s="1" t="s">
        <v>480</v>
      </c>
      <c r="C496" s="1">
        <v>0</v>
      </c>
      <c r="D496" s="1">
        <v>1</v>
      </c>
      <c r="E496" s="1">
        <v>20067</v>
      </c>
      <c r="F496" s="1">
        <v>0</v>
      </c>
      <c r="G496" s="1">
        <v>0</v>
      </c>
      <c r="H496" s="1">
        <v>0</v>
      </c>
      <c r="I496" s="1">
        <v>0</v>
      </c>
      <c r="J496" s="1">
        <v>1</v>
      </c>
      <c r="K496" s="1">
        <v>150</v>
      </c>
      <c r="L496" s="1">
        <v>0</v>
      </c>
      <c r="M496" s="1">
        <v>0</v>
      </c>
      <c r="N496" s="1" t="s">
        <v>77</v>
      </c>
    </row>
    <row r="497" spans="1:14">
      <c r="A497" s="1">
        <v>3040811</v>
      </c>
      <c r="B497" s="1" t="s">
        <v>481</v>
      </c>
      <c r="C497" s="1">
        <v>0</v>
      </c>
      <c r="D497" s="1">
        <v>1</v>
      </c>
      <c r="E497" s="1">
        <v>30078</v>
      </c>
      <c r="F497" s="1">
        <v>0</v>
      </c>
      <c r="G497" s="1">
        <v>0</v>
      </c>
      <c r="H497" s="1">
        <v>0</v>
      </c>
      <c r="I497" s="1">
        <v>0</v>
      </c>
      <c r="J497" s="1">
        <v>1</v>
      </c>
      <c r="K497" s="1">
        <v>150</v>
      </c>
      <c r="L497" s="1">
        <v>0</v>
      </c>
      <c r="M497" s="1">
        <v>0</v>
      </c>
      <c r="N497" s="1" t="s">
        <v>482</v>
      </c>
    </row>
    <row r="498" spans="1:14">
      <c r="A498" s="1">
        <v>3040821</v>
      </c>
      <c r="B498" s="1" t="s">
        <v>483</v>
      </c>
      <c r="C498" s="1">
        <v>0</v>
      </c>
      <c r="D498" s="1">
        <v>1</v>
      </c>
      <c r="E498" s="1">
        <v>30441</v>
      </c>
      <c r="F498" s="1">
        <v>0</v>
      </c>
      <c r="G498" s="1">
        <v>0</v>
      </c>
      <c r="H498" s="1">
        <v>0</v>
      </c>
      <c r="I498" s="1">
        <v>0</v>
      </c>
      <c r="J498" s="1">
        <v>2</v>
      </c>
      <c r="K498" s="1">
        <v>120</v>
      </c>
      <c r="L498" s="1">
        <v>0</v>
      </c>
      <c r="M498" s="1">
        <v>0</v>
      </c>
      <c r="N498" s="1" t="s">
        <v>484</v>
      </c>
    </row>
    <row r="499" spans="1:14">
      <c r="A499" s="1">
        <v>3040822</v>
      </c>
      <c r="B499" s="1" t="s">
        <v>483</v>
      </c>
      <c r="C499" s="1">
        <v>0</v>
      </c>
      <c r="D499" s="1">
        <v>1</v>
      </c>
      <c r="E499" s="1">
        <v>30408</v>
      </c>
      <c r="F499" s="1">
        <v>0</v>
      </c>
      <c r="G499" s="1">
        <v>0</v>
      </c>
      <c r="H499" s="1">
        <v>0</v>
      </c>
      <c r="I499" s="1">
        <v>0</v>
      </c>
      <c r="J499" s="1">
        <v>2</v>
      </c>
      <c r="K499" s="1">
        <v>120</v>
      </c>
      <c r="L499" s="1">
        <v>0</v>
      </c>
      <c r="M499" s="1">
        <v>0</v>
      </c>
      <c r="N499" s="1" t="s">
        <v>485</v>
      </c>
    </row>
    <row r="500" spans="1:14">
      <c r="A500" s="1">
        <v>3041911</v>
      </c>
      <c r="B500" s="1" t="s">
        <v>486</v>
      </c>
      <c r="C500" s="1">
        <v>0</v>
      </c>
      <c r="D500" s="1">
        <v>1</v>
      </c>
      <c r="E500" s="1">
        <v>10364</v>
      </c>
      <c r="F500" s="1">
        <v>0</v>
      </c>
      <c r="G500" s="1">
        <v>0</v>
      </c>
      <c r="H500" s="1">
        <v>0</v>
      </c>
      <c r="I500" s="1">
        <v>0</v>
      </c>
      <c r="J500" s="1">
        <v>2</v>
      </c>
      <c r="K500" s="1">
        <v>120</v>
      </c>
      <c r="L500" s="1">
        <v>0</v>
      </c>
      <c r="M500" s="1">
        <v>0</v>
      </c>
      <c r="N500" s="1" t="s">
        <v>343</v>
      </c>
    </row>
    <row r="501" spans="1:14">
      <c r="A501" s="1">
        <v>3041921</v>
      </c>
      <c r="B501" s="1" t="s">
        <v>487</v>
      </c>
      <c r="C501" s="1">
        <v>0</v>
      </c>
      <c r="D501" s="1">
        <v>1</v>
      </c>
      <c r="E501" s="1">
        <v>30452</v>
      </c>
      <c r="F501" s="1">
        <v>0</v>
      </c>
      <c r="G501" s="1">
        <v>0</v>
      </c>
      <c r="H501" s="1">
        <v>0</v>
      </c>
      <c r="I501" s="1">
        <v>0</v>
      </c>
      <c r="J501" s="1">
        <v>2</v>
      </c>
      <c r="K501" s="1">
        <v>120</v>
      </c>
      <c r="L501" s="1">
        <v>0</v>
      </c>
      <c r="M501" s="1">
        <v>0</v>
      </c>
      <c r="N501" s="1" t="s">
        <v>488</v>
      </c>
    </row>
    <row r="502" spans="1:14">
      <c r="A502" s="1">
        <v>3041922</v>
      </c>
      <c r="B502" s="1" t="s">
        <v>487</v>
      </c>
      <c r="C502" s="1">
        <v>0</v>
      </c>
      <c r="D502" s="1">
        <v>1</v>
      </c>
      <c r="E502" s="1">
        <v>30419</v>
      </c>
      <c r="F502" s="1">
        <v>0</v>
      </c>
      <c r="G502" s="1">
        <v>0</v>
      </c>
      <c r="H502" s="1">
        <v>0</v>
      </c>
      <c r="I502" s="1">
        <v>0</v>
      </c>
      <c r="J502" s="1">
        <v>2</v>
      </c>
      <c r="K502" s="1">
        <v>120</v>
      </c>
      <c r="L502" s="1">
        <v>0</v>
      </c>
      <c r="M502" s="1">
        <v>0</v>
      </c>
      <c r="N502" s="1" t="s">
        <v>489</v>
      </c>
    </row>
    <row r="503" spans="1:14">
      <c r="A503" s="1">
        <v>3044111</v>
      </c>
      <c r="B503" s="1" t="s">
        <v>490</v>
      </c>
      <c r="C503" s="1">
        <v>0</v>
      </c>
      <c r="D503" s="1">
        <v>1</v>
      </c>
      <c r="E503" s="1">
        <v>30188</v>
      </c>
      <c r="F503" s="1">
        <v>0</v>
      </c>
      <c r="G503" s="1">
        <v>0</v>
      </c>
      <c r="H503" s="1">
        <v>0</v>
      </c>
      <c r="I503" s="1">
        <v>0</v>
      </c>
      <c r="J503" s="1">
        <v>1</v>
      </c>
      <c r="K503" s="1">
        <v>150</v>
      </c>
      <c r="L503" s="1">
        <v>0</v>
      </c>
      <c r="M503" s="1">
        <v>0</v>
      </c>
      <c r="N503" s="1" t="s">
        <v>771</v>
      </c>
    </row>
    <row r="504" spans="1:14">
      <c r="A504" s="1">
        <v>3045211</v>
      </c>
      <c r="B504" s="1" t="s">
        <v>491</v>
      </c>
      <c r="C504" s="1">
        <v>0</v>
      </c>
      <c r="D504" s="1">
        <v>1</v>
      </c>
      <c r="E504" s="1">
        <v>30430</v>
      </c>
      <c r="F504" s="1">
        <v>0</v>
      </c>
      <c r="G504" s="1">
        <v>0</v>
      </c>
      <c r="H504" s="1">
        <v>0</v>
      </c>
      <c r="I504" s="1">
        <v>0</v>
      </c>
      <c r="J504" s="1">
        <v>2</v>
      </c>
      <c r="K504" s="1">
        <v>120</v>
      </c>
      <c r="L504" s="1">
        <v>0</v>
      </c>
      <c r="M504" s="1">
        <v>0</v>
      </c>
      <c r="N504" s="1" t="s">
        <v>492</v>
      </c>
    </row>
    <row r="505" spans="1:14">
      <c r="A505" s="1">
        <v>3045212</v>
      </c>
      <c r="B505" s="1" t="s">
        <v>491</v>
      </c>
      <c r="C505" s="1">
        <v>0</v>
      </c>
      <c r="D505" s="1">
        <v>1</v>
      </c>
      <c r="E505" s="1">
        <v>30452</v>
      </c>
      <c r="F505" s="1">
        <v>0</v>
      </c>
      <c r="G505" s="1">
        <v>0</v>
      </c>
      <c r="H505" s="1">
        <v>0</v>
      </c>
      <c r="I505" s="1">
        <v>0</v>
      </c>
      <c r="J505" s="1">
        <v>2</v>
      </c>
      <c r="K505" s="1">
        <v>120</v>
      </c>
      <c r="L505" s="1">
        <v>0</v>
      </c>
      <c r="M505" s="1">
        <v>0</v>
      </c>
      <c r="N505" s="1" t="s">
        <v>488</v>
      </c>
    </row>
    <row r="506" spans="1:14">
      <c r="A506" s="1">
        <v>3047411</v>
      </c>
      <c r="B506" s="1" t="s">
        <v>493</v>
      </c>
      <c r="C506" s="1">
        <v>0</v>
      </c>
      <c r="D506" s="1">
        <v>1</v>
      </c>
      <c r="E506" s="1">
        <v>20078</v>
      </c>
      <c r="F506" s="1">
        <v>0</v>
      </c>
      <c r="G506" s="1">
        <v>0</v>
      </c>
      <c r="H506" s="1">
        <v>0</v>
      </c>
      <c r="I506" s="1">
        <v>0</v>
      </c>
      <c r="J506" s="1">
        <v>2</v>
      </c>
      <c r="K506" s="1">
        <v>160</v>
      </c>
      <c r="L506" s="1">
        <v>0</v>
      </c>
      <c r="M506" s="1">
        <v>0</v>
      </c>
      <c r="N506" s="1" t="s">
        <v>494</v>
      </c>
    </row>
    <row r="507" spans="1:14">
      <c r="A507" s="1">
        <v>4019911</v>
      </c>
      <c r="B507" s="1" t="s">
        <v>157</v>
      </c>
      <c r="C507" s="1">
        <v>0</v>
      </c>
      <c r="D507" s="1">
        <v>1</v>
      </c>
      <c r="E507" s="1">
        <v>40144</v>
      </c>
      <c r="F507" s="1">
        <v>0</v>
      </c>
      <c r="G507" s="1">
        <v>0</v>
      </c>
      <c r="H507" s="1">
        <v>0</v>
      </c>
      <c r="I507" s="1">
        <v>0</v>
      </c>
      <c r="J507" s="1">
        <v>2</v>
      </c>
      <c r="K507" s="1">
        <v>150</v>
      </c>
      <c r="L507" s="1">
        <v>0</v>
      </c>
      <c r="M507" s="1">
        <v>0</v>
      </c>
      <c r="N507" s="1" t="s">
        <v>838</v>
      </c>
    </row>
    <row r="508" spans="1:14">
      <c r="A508" s="1">
        <v>4019921</v>
      </c>
      <c r="B508" s="1" t="s">
        <v>839</v>
      </c>
      <c r="C508" s="1">
        <v>0</v>
      </c>
      <c r="D508" s="1">
        <v>1</v>
      </c>
      <c r="E508" s="1">
        <v>40309</v>
      </c>
      <c r="F508" s="1">
        <v>0</v>
      </c>
      <c r="G508" s="1">
        <v>0</v>
      </c>
      <c r="H508" s="1">
        <v>0</v>
      </c>
      <c r="I508" s="1">
        <v>0</v>
      </c>
      <c r="J508" s="1">
        <v>2</v>
      </c>
      <c r="K508" s="1">
        <v>120</v>
      </c>
      <c r="L508" s="1">
        <v>0</v>
      </c>
      <c r="M508" s="1">
        <v>0</v>
      </c>
      <c r="N508" s="1" t="s">
        <v>840</v>
      </c>
    </row>
    <row r="509" spans="1:14">
      <c r="A509" s="1">
        <v>4019922</v>
      </c>
      <c r="B509" s="1" t="s">
        <v>839</v>
      </c>
      <c r="C509" s="1">
        <v>0</v>
      </c>
      <c r="D509" s="1">
        <v>1</v>
      </c>
      <c r="E509" s="1">
        <v>40199</v>
      </c>
      <c r="F509" s="1">
        <v>0</v>
      </c>
      <c r="G509" s="1">
        <v>0</v>
      </c>
      <c r="H509" s="1">
        <v>0</v>
      </c>
      <c r="I509" s="1">
        <v>0</v>
      </c>
      <c r="J509" s="1">
        <v>2</v>
      </c>
      <c r="K509" s="1">
        <v>120</v>
      </c>
      <c r="L509" s="1">
        <v>0</v>
      </c>
      <c r="M509" s="1">
        <v>0</v>
      </c>
      <c r="N509" s="1" t="s">
        <v>841</v>
      </c>
    </row>
    <row r="510" spans="1:14">
      <c r="A510" s="1">
        <v>4021011</v>
      </c>
      <c r="B510" s="1" t="s">
        <v>495</v>
      </c>
      <c r="C510" s="1">
        <v>0</v>
      </c>
      <c r="D510" s="1">
        <v>1</v>
      </c>
      <c r="E510" s="1">
        <v>40276</v>
      </c>
      <c r="F510" s="1">
        <v>0</v>
      </c>
      <c r="G510" s="1">
        <v>0</v>
      </c>
      <c r="H510" s="1">
        <v>0</v>
      </c>
      <c r="I510" s="1">
        <v>0</v>
      </c>
      <c r="J510" s="1">
        <v>2</v>
      </c>
      <c r="K510" s="1">
        <v>120</v>
      </c>
      <c r="L510" s="1">
        <v>0</v>
      </c>
      <c r="M510" s="1">
        <v>0</v>
      </c>
      <c r="N510" s="1" t="s">
        <v>496</v>
      </c>
    </row>
    <row r="511" spans="1:14">
      <c r="A511" s="1">
        <v>4021012</v>
      </c>
      <c r="B511" s="1" t="s">
        <v>495</v>
      </c>
      <c r="C511" s="1">
        <v>0</v>
      </c>
      <c r="D511" s="1">
        <v>1</v>
      </c>
      <c r="E511" s="1">
        <v>40210</v>
      </c>
      <c r="F511" s="1">
        <v>0</v>
      </c>
      <c r="G511" s="1">
        <v>0</v>
      </c>
      <c r="H511" s="1">
        <v>0</v>
      </c>
      <c r="I511" s="1">
        <v>0</v>
      </c>
      <c r="J511" s="1">
        <v>2</v>
      </c>
      <c r="K511" s="1">
        <v>120</v>
      </c>
      <c r="L511" s="1">
        <v>0</v>
      </c>
      <c r="M511" s="1">
        <v>0</v>
      </c>
      <c r="N511" s="1" t="s">
        <v>842</v>
      </c>
    </row>
    <row r="512" spans="1:14">
      <c r="A512" s="1">
        <v>4021021</v>
      </c>
      <c r="B512" s="1" t="s">
        <v>497</v>
      </c>
      <c r="C512" s="1">
        <v>0</v>
      </c>
      <c r="D512" s="1">
        <v>1</v>
      </c>
      <c r="E512" s="1">
        <v>40254</v>
      </c>
      <c r="F512" s="1">
        <v>0</v>
      </c>
      <c r="G512" s="1">
        <v>0</v>
      </c>
      <c r="H512" s="1">
        <v>0</v>
      </c>
      <c r="I512" s="1">
        <v>0</v>
      </c>
      <c r="J512" s="1">
        <v>3</v>
      </c>
      <c r="K512" s="1">
        <v>120</v>
      </c>
      <c r="L512" s="1">
        <v>0</v>
      </c>
      <c r="M512" s="1">
        <v>0</v>
      </c>
      <c r="N512" s="1" t="s">
        <v>843</v>
      </c>
    </row>
    <row r="513" spans="1:14">
      <c r="A513" s="1">
        <v>4021022</v>
      </c>
      <c r="B513" s="1" t="s">
        <v>497</v>
      </c>
      <c r="C513" s="1">
        <v>0</v>
      </c>
      <c r="D513" s="1">
        <v>1</v>
      </c>
      <c r="E513" s="1">
        <v>40210</v>
      </c>
      <c r="F513" s="1">
        <v>0</v>
      </c>
      <c r="G513" s="1">
        <v>0</v>
      </c>
      <c r="H513" s="1">
        <v>0</v>
      </c>
      <c r="I513" s="1">
        <v>0</v>
      </c>
      <c r="J513" s="1">
        <v>3</v>
      </c>
      <c r="K513" s="1">
        <v>120</v>
      </c>
      <c r="L513" s="1">
        <v>0</v>
      </c>
      <c r="M513" s="1">
        <v>0</v>
      </c>
      <c r="N513" s="1" t="s">
        <v>844</v>
      </c>
    </row>
    <row r="514" spans="1:14">
      <c r="A514" s="1">
        <v>4021031</v>
      </c>
      <c r="B514" s="1" t="s">
        <v>845</v>
      </c>
      <c r="C514" s="1">
        <v>0</v>
      </c>
      <c r="D514" s="1">
        <v>1</v>
      </c>
      <c r="E514" s="1">
        <v>40133</v>
      </c>
      <c r="F514" s="1">
        <v>0</v>
      </c>
      <c r="G514" s="1">
        <v>0</v>
      </c>
      <c r="H514" s="1">
        <v>0</v>
      </c>
      <c r="I514" s="1">
        <v>0</v>
      </c>
      <c r="J514" s="1">
        <v>1</v>
      </c>
      <c r="K514" s="1">
        <v>150</v>
      </c>
      <c r="L514" s="1">
        <v>0</v>
      </c>
      <c r="M514" s="1">
        <v>0</v>
      </c>
      <c r="N514" s="1" t="s">
        <v>846</v>
      </c>
    </row>
    <row r="515" spans="1:14">
      <c r="A515" s="1">
        <v>4022111</v>
      </c>
      <c r="B515" s="1" t="s">
        <v>498</v>
      </c>
      <c r="C515" s="1">
        <v>0</v>
      </c>
      <c r="D515" s="1">
        <v>1</v>
      </c>
      <c r="E515" s="1">
        <v>40232</v>
      </c>
      <c r="F515" s="1">
        <v>0</v>
      </c>
      <c r="G515" s="1">
        <v>0</v>
      </c>
      <c r="H515" s="1">
        <v>0</v>
      </c>
      <c r="I515" s="1">
        <v>0</v>
      </c>
      <c r="J515" s="1">
        <v>2</v>
      </c>
      <c r="K515" s="1">
        <v>120</v>
      </c>
      <c r="L515" s="1">
        <v>0</v>
      </c>
      <c r="M515" s="1">
        <v>0</v>
      </c>
      <c r="N515" s="1" t="s">
        <v>499</v>
      </c>
    </row>
    <row r="516" spans="1:14">
      <c r="A516" s="1">
        <v>4022112</v>
      </c>
      <c r="B516" s="1" t="s">
        <v>498</v>
      </c>
      <c r="C516" s="1">
        <v>0</v>
      </c>
      <c r="D516" s="1">
        <v>1</v>
      </c>
      <c r="E516" s="1">
        <v>40221</v>
      </c>
      <c r="F516" s="1">
        <v>0</v>
      </c>
      <c r="G516" s="1">
        <v>0</v>
      </c>
      <c r="H516" s="1">
        <v>0</v>
      </c>
      <c r="I516" s="1">
        <v>0</v>
      </c>
      <c r="J516" s="1">
        <v>2</v>
      </c>
      <c r="K516" s="1">
        <v>120</v>
      </c>
      <c r="L516" s="1">
        <v>0</v>
      </c>
      <c r="M516" s="1">
        <v>0</v>
      </c>
      <c r="N516" s="1" t="s">
        <v>500</v>
      </c>
    </row>
    <row r="517" spans="1:14">
      <c r="A517" s="1">
        <v>4022121</v>
      </c>
      <c r="B517" s="1" t="s">
        <v>144</v>
      </c>
      <c r="C517" s="1">
        <v>0</v>
      </c>
      <c r="D517" s="1">
        <v>1</v>
      </c>
      <c r="E517" s="1">
        <v>40430</v>
      </c>
      <c r="F517" s="1">
        <v>0</v>
      </c>
      <c r="G517" s="1">
        <v>0</v>
      </c>
      <c r="H517" s="1">
        <v>0</v>
      </c>
      <c r="I517" s="1">
        <v>0</v>
      </c>
      <c r="J517" s="1">
        <v>1</v>
      </c>
      <c r="K517" s="1">
        <v>120</v>
      </c>
      <c r="L517" s="1">
        <v>0</v>
      </c>
      <c r="M517" s="1">
        <v>0</v>
      </c>
      <c r="N517" s="1" t="s">
        <v>333</v>
      </c>
    </row>
    <row r="518" spans="1:14">
      <c r="A518" s="1">
        <v>4022122</v>
      </c>
      <c r="B518" s="1" t="s">
        <v>144</v>
      </c>
      <c r="C518" s="1">
        <v>0</v>
      </c>
      <c r="D518" s="1">
        <v>1</v>
      </c>
      <c r="E518" s="1">
        <v>40221</v>
      </c>
      <c r="F518" s="1">
        <v>0</v>
      </c>
      <c r="G518" s="1">
        <v>0</v>
      </c>
      <c r="H518" s="1">
        <v>0</v>
      </c>
      <c r="I518" s="1">
        <v>0</v>
      </c>
      <c r="J518" s="1">
        <v>1</v>
      </c>
      <c r="K518" s="1">
        <v>120</v>
      </c>
      <c r="L518" s="1">
        <v>0</v>
      </c>
      <c r="M518" s="1">
        <v>0</v>
      </c>
      <c r="N518" s="1" t="s">
        <v>316</v>
      </c>
    </row>
    <row r="519" spans="1:14">
      <c r="A519" s="1">
        <v>4023211</v>
      </c>
      <c r="B519" s="1" t="s">
        <v>501</v>
      </c>
      <c r="C519" s="1">
        <v>0</v>
      </c>
      <c r="D519" s="1">
        <v>1</v>
      </c>
      <c r="E519" s="1">
        <v>10089</v>
      </c>
      <c r="F519" s="1">
        <v>0</v>
      </c>
      <c r="G519" s="1">
        <v>0</v>
      </c>
      <c r="H519" s="1">
        <v>0</v>
      </c>
      <c r="I519" s="1">
        <v>0</v>
      </c>
      <c r="J519" s="1">
        <v>1</v>
      </c>
      <c r="K519" s="1">
        <v>150</v>
      </c>
      <c r="L519" s="1">
        <v>0</v>
      </c>
      <c r="M519" s="1">
        <v>0</v>
      </c>
      <c r="N519" s="1" t="s">
        <v>502</v>
      </c>
    </row>
    <row r="520" spans="1:14">
      <c r="A520" s="1">
        <v>4023221</v>
      </c>
      <c r="B520" s="1" t="s">
        <v>503</v>
      </c>
      <c r="C520" s="1">
        <v>0</v>
      </c>
      <c r="D520" s="1">
        <v>1</v>
      </c>
      <c r="E520" s="1">
        <v>20023</v>
      </c>
      <c r="F520" s="1">
        <v>0</v>
      </c>
      <c r="G520" s="1">
        <v>0</v>
      </c>
      <c r="H520" s="1">
        <v>0</v>
      </c>
      <c r="I520" s="1">
        <v>0</v>
      </c>
      <c r="J520" s="1">
        <v>2</v>
      </c>
      <c r="K520" s="1">
        <v>150</v>
      </c>
      <c r="L520" s="1">
        <v>0</v>
      </c>
      <c r="M520" s="1">
        <v>0</v>
      </c>
      <c r="N520" s="1" t="s">
        <v>73</v>
      </c>
    </row>
    <row r="521" spans="1:14">
      <c r="A521" s="1">
        <v>4024311</v>
      </c>
      <c r="B521" s="1" t="s">
        <v>504</v>
      </c>
      <c r="C521" s="1">
        <v>0</v>
      </c>
      <c r="D521" s="1">
        <v>1</v>
      </c>
      <c r="E521" s="1">
        <v>40364</v>
      </c>
      <c r="F521" s="1">
        <v>0</v>
      </c>
      <c r="G521" s="1">
        <v>0</v>
      </c>
      <c r="H521" s="1">
        <v>0</v>
      </c>
      <c r="I521" s="1">
        <v>0</v>
      </c>
      <c r="J521" s="1">
        <v>2</v>
      </c>
      <c r="K521" s="1">
        <v>120</v>
      </c>
      <c r="L521" s="1">
        <v>0</v>
      </c>
      <c r="M521" s="1">
        <v>0</v>
      </c>
      <c r="N521" s="1" t="s">
        <v>505</v>
      </c>
    </row>
    <row r="522" spans="1:14">
      <c r="A522" s="1">
        <v>4024312</v>
      </c>
      <c r="B522" s="1" t="s">
        <v>504</v>
      </c>
      <c r="C522" s="1">
        <v>0</v>
      </c>
      <c r="D522" s="1">
        <v>1</v>
      </c>
      <c r="E522" s="1">
        <v>40243</v>
      </c>
      <c r="F522" s="1">
        <v>0</v>
      </c>
      <c r="G522" s="1">
        <v>0</v>
      </c>
      <c r="H522" s="1">
        <v>0</v>
      </c>
      <c r="I522" s="1">
        <v>0</v>
      </c>
      <c r="J522" s="1">
        <v>2</v>
      </c>
      <c r="K522" s="1">
        <v>120</v>
      </c>
      <c r="L522" s="1">
        <v>0</v>
      </c>
      <c r="M522" s="1">
        <v>0</v>
      </c>
      <c r="N522" s="1" t="s">
        <v>506</v>
      </c>
    </row>
    <row r="523" spans="1:14">
      <c r="A523" s="1">
        <v>4024321</v>
      </c>
      <c r="B523" s="1" t="s">
        <v>507</v>
      </c>
      <c r="C523" s="1">
        <v>0</v>
      </c>
      <c r="D523" s="1">
        <v>1</v>
      </c>
      <c r="E523" s="1">
        <v>40441</v>
      </c>
      <c r="F523" s="1">
        <v>0</v>
      </c>
      <c r="G523" s="1">
        <v>0</v>
      </c>
      <c r="H523" s="1">
        <v>0</v>
      </c>
      <c r="I523" s="1">
        <v>0</v>
      </c>
      <c r="J523" s="1">
        <v>1</v>
      </c>
      <c r="K523" s="1">
        <v>120</v>
      </c>
      <c r="L523" s="1">
        <v>0</v>
      </c>
      <c r="M523" s="1">
        <v>0</v>
      </c>
      <c r="N523" s="1" t="s">
        <v>508</v>
      </c>
    </row>
    <row r="524" spans="1:14">
      <c r="A524" s="1">
        <v>4024322</v>
      </c>
      <c r="B524" s="1" t="s">
        <v>507</v>
      </c>
      <c r="C524" s="1">
        <v>0</v>
      </c>
      <c r="D524" s="1">
        <v>1</v>
      </c>
      <c r="E524" s="1">
        <v>40243</v>
      </c>
      <c r="F524" s="1">
        <v>0</v>
      </c>
      <c r="G524" s="1">
        <v>0</v>
      </c>
      <c r="H524" s="1">
        <v>0</v>
      </c>
      <c r="I524" s="1">
        <v>0</v>
      </c>
      <c r="J524" s="1">
        <v>1</v>
      </c>
      <c r="K524" s="1">
        <v>120</v>
      </c>
      <c r="L524" s="1">
        <v>0</v>
      </c>
      <c r="M524" s="1">
        <v>0</v>
      </c>
      <c r="N524" s="1" t="s">
        <v>433</v>
      </c>
    </row>
    <row r="525" spans="1:14">
      <c r="A525" s="1">
        <v>4025411</v>
      </c>
      <c r="B525" s="1" t="s">
        <v>509</v>
      </c>
      <c r="C525" s="1">
        <v>0</v>
      </c>
      <c r="D525" s="1">
        <v>1</v>
      </c>
      <c r="E525" s="1">
        <v>40001</v>
      </c>
      <c r="F525" s="1">
        <v>0</v>
      </c>
      <c r="G525" s="1">
        <v>0</v>
      </c>
      <c r="H525" s="1">
        <v>0</v>
      </c>
      <c r="I525" s="1">
        <v>0</v>
      </c>
      <c r="J525" s="1">
        <v>2</v>
      </c>
      <c r="K525" s="1">
        <v>160</v>
      </c>
      <c r="L525" s="1">
        <v>0</v>
      </c>
      <c r="M525" s="1">
        <v>0</v>
      </c>
      <c r="N525" s="1" t="s">
        <v>510</v>
      </c>
    </row>
    <row r="526" spans="1:14">
      <c r="A526" s="1">
        <v>4025421</v>
      </c>
      <c r="B526" s="1" t="s">
        <v>772</v>
      </c>
      <c r="C526" s="1">
        <v>0</v>
      </c>
      <c r="D526" s="1">
        <v>1</v>
      </c>
      <c r="E526" s="1">
        <v>40474</v>
      </c>
      <c r="F526" s="1">
        <v>0</v>
      </c>
      <c r="G526" s="1">
        <v>0</v>
      </c>
      <c r="H526" s="1">
        <v>0</v>
      </c>
      <c r="I526" s="1">
        <v>0</v>
      </c>
      <c r="J526" s="1">
        <v>1</v>
      </c>
      <c r="K526" s="1">
        <v>100</v>
      </c>
      <c r="L526" s="1">
        <v>0</v>
      </c>
      <c r="M526" s="1">
        <v>0</v>
      </c>
      <c r="N526" s="1" t="s">
        <v>773</v>
      </c>
    </row>
    <row r="527" spans="1:14">
      <c r="A527" s="1">
        <v>4025422</v>
      </c>
      <c r="B527" s="1" t="s">
        <v>772</v>
      </c>
      <c r="C527" s="1">
        <v>0</v>
      </c>
      <c r="D527" s="1">
        <v>1</v>
      </c>
      <c r="E527" s="1">
        <v>40254</v>
      </c>
      <c r="F527" s="1">
        <v>0</v>
      </c>
      <c r="G527" s="1">
        <v>0</v>
      </c>
      <c r="H527" s="1">
        <v>0</v>
      </c>
      <c r="I527" s="1">
        <v>0</v>
      </c>
      <c r="J527" s="1">
        <v>1</v>
      </c>
      <c r="K527" s="1">
        <v>100</v>
      </c>
      <c r="L527" s="1">
        <v>0</v>
      </c>
      <c r="M527" s="1">
        <v>0</v>
      </c>
      <c r="N527" s="1" t="s">
        <v>774</v>
      </c>
    </row>
    <row r="528" spans="1:14">
      <c r="A528" s="1">
        <v>4026511</v>
      </c>
      <c r="B528" s="1" t="s">
        <v>189</v>
      </c>
      <c r="C528" s="1">
        <v>0</v>
      </c>
      <c r="D528" s="1">
        <v>1</v>
      </c>
      <c r="E528" s="1">
        <v>40188</v>
      </c>
      <c r="F528" s="1">
        <v>0</v>
      </c>
      <c r="G528" s="1">
        <v>0</v>
      </c>
      <c r="H528" s="1">
        <v>0</v>
      </c>
      <c r="I528" s="1">
        <v>0</v>
      </c>
      <c r="J528" s="1">
        <v>1</v>
      </c>
      <c r="K528" s="1">
        <v>150</v>
      </c>
      <c r="L528" s="1">
        <v>0</v>
      </c>
      <c r="M528" s="1">
        <v>0</v>
      </c>
      <c r="N528" s="1" t="s">
        <v>511</v>
      </c>
    </row>
    <row r="529" spans="1:14">
      <c r="A529" s="1">
        <v>4026521</v>
      </c>
      <c r="B529" s="1" t="s">
        <v>512</v>
      </c>
      <c r="C529" s="1">
        <v>0</v>
      </c>
      <c r="D529" s="1">
        <v>1</v>
      </c>
      <c r="E529" s="1">
        <v>40276</v>
      </c>
      <c r="F529" s="1">
        <v>0</v>
      </c>
      <c r="G529" s="1">
        <v>0</v>
      </c>
      <c r="H529" s="1">
        <v>0</v>
      </c>
      <c r="I529" s="1">
        <v>0</v>
      </c>
      <c r="J529" s="1">
        <v>1</v>
      </c>
      <c r="K529" s="1">
        <v>120</v>
      </c>
      <c r="L529" s="1">
        <v>0</v>
      </c>
      <c r="M529" s="1">
        <v>0</v>
      </c>
      <c r="N529" s="1" t="s">
        <v>513</v>
      </c>
    </row>
    <row r="530" spans="1:14">
      <c r="A530" s="1">
        <v>4026522</v>
      </c>
      <c r="B530" s="1" t="s">
        <v>512</v>
      </c>
      <c r="C530" s="1">
        <v>0</v>
      </c>
      <c r="D530" s="1">
        <v>1</v>
      </c>
      <c r="E530" s="1">
        <v>40265</v>
      </c>
      <c r="F530" s="1">
        <v>0</v>
      </c>
      <c r="G530" s="1">
        <v>0</v>
      </c>
      <c r="H530" s="1">
        <v>0</v>
      </c>
      <c r="I530" s="1">
        <v>0</v>
      </c>
      <c r="J530" s="1">
        <v>1</v>
      </c>
      <c r="K530" s="1">
        <v>120</v>
      </c>
      <c r="L530" s="1">
        <v>0</v>
      </c>
      <c r="M530" s="1">
        <v>0</v>
      </c>
      <c r="N530" s="1" t="s">
        <v>514</v>
      </c>
    </row>
    <row r="531" spans="1:14">
      <c r="A531" s="1">
        <v>4026531</v>
      </c>
      <c r="B531" s="1" t="s">
        <v>515</v>
      </c>
      <c r="C531" s="1">
        <v>0</v>
      </c>
      <c r="D531" s="1">
        <v>1</v>
      </c>
      <c r="E531" s="1">
        <v>20067</v>
      </c>
      <c r="F531" s="1">
        <v>0</v>
      </c>
      <c r="G531" s="1">
        <v>0</v>
      </c>
      <c r="H531" s="1">
        <v>0</v>
      </c>
      <c r="I531" s="1">
        <v>0</v>
      </c>
      <c r="J531" s="1">
        <v>2</v>
      </c>
      <c r="K531" s="1">
        <v>150</v>
      </c>
      <c r="L531" s="1">
        <v>0</v>
      </c>
      <c r="M531" s="1">
        <v>0</v>
      </c>
      <c r="N531" s="1" t="s">
        <v>516</v>
      </c>
    </row>
    <row r="532" spans="1:14">
      <c r="A532" s="1">
        <v>4027611</v>
      </c>
      <c r="B532" s="1" t="s">
        <v>517</v>
      </c>
      <c r="C532" s="1">
        <v>0</v>
      </c>
      <c r="D532" s="1">
        <v>1</v>
      </c>
      <c r="E532" s="1">
        <v>40320</v>
      </c>
      <c r="F532" s="1">
        <v>0</v>
      </c>
      <c r="G532" s="1">
        <v>0</v>
      </c>
      <c r="H532" s="1">
        <v>0</v>
      </c>
      <c r="I532" s="1">
        <v>0</v>
      </c>
      <c r="J532" s="1">
        <v>2</v>
      </c>
      <c r="K532" s="1">
        <v>120</v>
      </c>
      <c r="L532" s="1">
        <v>0</v>
      </c>
      <c r="M532" s="1">
        <v>0</v>
      </c>
      <c r="N532" s="1" t="s">
        <v>518</v>
      </c>
    </row>
    <row r="533" spans="1:14">
      <c r="A533" s="1">
        <v>4027612</v>
      </c>
      <c r="B533" s="1" t="s">
        <v>517</v>
      </c>
      <c r="C533" s="1">
        <v>0</v>
      </c>
      <c r="D533" s="1">
        <v>1</v>
      </c>
      <c r="E533" s="1">
        <v>40276</v>
      </c>
      <c r="F533" s="1">
        <v>0</v>
      </c>
      <c r="G533" s="1">
        <v>0</v>
      </c>
      <c r="H533" s="1">
        <v>0</v>
      </c>
      <c r="I533" s="1">
        <v>0</v>
      </c>
      <c r="J533" s="1">
        <v>2</v>
      </c>
      <c r="K533" s="1">
        <v>120</v>
      </c>
      <c r="L533" s="1">
        <v>0</v>
      </c>
      <c r="M533" s="1">
        <v>0</v>
      </c>
      <c r="N533" s="1" t="s">
        <v>496</v>
      </c>
    </row>
    <row r="534" spans="1:14">
      <c r="A534" s="1">
        <v>4028711</v>
      </c>
      <c r="B534" s="1" t="s">
        <v>519</v>
      </c>
      <c r="C534" s="1">
        <v>0</v>
      </c>
      <c r="D534" s="1">
        <v>1</v>
      </c>
      <c r="E534" s="1">
        <v>30001</v>
      </c>
      <c r="F534" s="1">
        <v>0</v>
      </c>
      <c r="G534" s="1">
        <v>0</v>
      </c>
      <c r="H534" s="1">
        <v>0</v>
      </c>
      <c r="I534" s="1">
        <v>0</v>
      </c>
      <c r="J534" s="1">
        <v>2</v>
      </c>
      <c r="K534" s="1">
        <v>160</v>
      </c>
      <c r="L534" s="1">
        <v>0</v>
      </c>
      <c r="M534" s="1">
        <v>0</v>
      </c>
      <c r="N534" s="1" t="s">
        <v>478</v>
      </c>
    </row>
    <row r="535" spans="1:14">
      <c r="A535" s="1">
        <v>4028721</v>
      </c>
      <c r="B535" s="1" t="s">
        <v>520</v>
      </c>
      <c r="C535" s="1">
        <v>0</v>
      </c>
      <c r="D535" s="1">
        <v>1</v>
      </c>
      <c r="E535" s="1">
        <v>40386</v>
      </c>
      <c r="F535" s="1">
        <v>0</v>
      </c>
      <c r="G535" s="1">
        <v>0</v>
      </c>
      <c r="H535" s="1">
        <v>0</v>
      </c>
      <c r="I535" s="1">
        <v>0</v>
      </c>
      <c r="J535" s="1">
        <v>1</v>
      </c>
      <c r="K535" s="1">
        <v>120</v>
      </c>
      <c r="L535" s="1">
        <v>0</v>
      </c>
      <c r="M535" s="1">
        <v>0</v>
      </c>
      <c r="N535" s="1" t="s">
        <v>521</v>
      </c>
    </row>
    <row r="536" spans="1:14">
      <c r="A536" s="1">
        <v>4028722</v>
      </c>
      <c r="B536" s="1" t="s">
        <v>520</v>
      </c>
      <c r="C536" s="1">
        <v>0</v>
      </c>
      <c r="D536" s="1">
        <v>1</v>
      </c>
      <c r="E536" s="1">
        <v>40287</v>
      </c>
      <c r="F536" s="1">
        <v>0</v>
      </c>
      <c r="G536" s="1">
        <v>0</v>
      </c>
      <c r="H536" s="1">
        <v>0</v>
      </c>
      <c r="I536" s="1">
        <v>0</v>
      </c>
      <c r="J536" s="1">
        <v>1</v>
      </c>
      <c r="K536" s="1">
        <v>120</v>
      </c>
      <c r="L536" s="1">
        <v>0</v>
      </c>
      <c r="M536" s="1">
        <v>0</v>
      </c>
      <c r="N536" s="1" t="s">
        <v>522</v>
      </c>
    </row>
    <row r="537" spans="1:14">
      <c r="A537" s="1">
        <v>4028731</v>
      </c>
      <c r="B537" s="1" t="s">
        <v>143</v>
      </c>
      <c r="C537" s="1">
        <v>0</v>
      </c>
      <c r="D537" s="1">
        <v>1</v>
      </c>
      <c r="E537" s="1">
        <v>40012</v>
      </c>
      <c r="F537" s="1">
        <v>0</v>
      </c>
      <c r="G537" s="1">
        <v>0</v>
      </c>
      <c r="H537" s="1">
        <v>0</v>
      </c>
      <c r="I537" s="1">
        <v>0</v>
      </c>
      <c r="J537" s="1">
        <v>1</v>
      </c>
      <c r="K537" s="1">
        <v>150</v>
      </c>
      <c r="L537" s="1">
        <v>0</v>
      </c>
      <c r="M537" s="1">
        <v>0</v>
      </c>
      <c r="N537" s="1" t="s">
        <v>775</v>
      </c>
    </row>
    <row r="538" spans="1:14">
      <c r="A538" s="1">
        <v>4030911</v>
      </c>
      <c r="B538" s="1" t="s">
        <v>523</v>
      </c>
      <c r="C538" s="1">
        <v>0</v>
      </c>
      <c r="D538" s="1">
        <v>1</v>
      </c>
      <c r="E538" s="1">
        <v>40023</v>
      </c>
      <c r="F538" s="1">
        <v>0</v>
      </c>
      <c r="G538" s="1">
        <v>0</v>
      </c>
      <c r="H538" s="1">
        <v>0</v>
      </c>
      <c r="I538" s="1">
        <v>0</v>
      </c>
      <c r="J538" s="1">
        <v>1</v>
      </c>
      <c r="K538" s="1">
        <v>150</v>
      </c>
      <c r="L538" s="1">
        <v>0</v>
      </c>
      <c r="M538" s="1">
        <v>0</v>
      </c>
      <c r="N538" s="1" t="s">
        <v>84</v>
      </c>
    </row>
    <row r="539" spans="1:14">
      <c r="A539" s="1">
        <v>4030921</v>
      </c>
      <c r="B539" s="1" t="s">
        <v>524</v>
      </c>
      <c r="C539" s="1">
        <v>0</v>
      </c>
      <c r="D539" s="1">
        <v>1</v>
      </c>
      <c r="E539" s="1">
        <v>40485</v>
      </c>
      <c r="F539" s="1">
        <v>0</v>
      </c>
      <c r="G539" s="1">
        <v>0</v>
      </c>
      <c r="H539" s="1">
        <v>0</v>
      </c>
      <c r="I539" s="1">
        <v>0</v>
      </c>
      <c r="J539" s="1">
        <v>3</v>
      </c>
      <c r="K539" s="1">
        <v>100</v>
      </c>
      <c r="L539" s="1">
        <v>0</v>
      </c>
      <c r="M539" s="1">
        <v>0</v>
      </c>
      <c r="N539" s="1" t="s">
        <v>525</v>
      </c>
    </row>
    <row r="540" spans="1:14">
      <c r="A540" s="1">
        <v>4030922</v>
      </c>
      <c r="B540" s="1" t="s">
        <v>524</v>
      </c>
      <c r="C540" s="1">
        <v>0</v>
      </c>
      <c r="D540" s="1">
        <v>1</v>
      </c>
      <c r="E540" s="1">
        <v>40309</v>
      </c>
      <c r="F540" s="1">
        <v>0</v>
      </c>
      <c r="G540" s="1">
        <v>0</v>
      </c>
      <c r="H540" s="1">
        <v>0</v>
      </c>
      <c r="I540" s="1">
        <v>0</v>
      </c>
      <c r="J540" s="1">
        <v>3</v>
      </c>
      <c r="K540" s="1">
        <v>100</v>
      </c>
      <c r="L540" s="1">
        <v>0</v>
      </c>
      <c r="M540" s="1">
        <v>0</v>
      </c>
      <c r="N540" s="1" t="s">
        <v>526</v>
      </c>
    </row>
    <row r="541" spans="1:14">
      <c r="A541" s="1">
        <v>4032011</v>
      </c>
      <c r="B541" s="1" t="s">
        <v>527</v>
      </c>
      <c r="C541" s="1">
        <v>0</v>
      </c>
      <c r="D541" s="1">
        <v>1</v>
      </c>
      <c r="E541" s="1">
        <v>40419</v>
      </c>
      <c r="F541" s="1">
        <v>40408</v>
      </c>
      <c r="G541" s="1">
        <v>0</v>
      </c>
      <c r="H541" s="1">
        <v>0</v>
      </c>
      <c r="I541" s="1">
        <v>0</v>
      </c>
      <c r="J541" s="1">
        <v>1</v>
      </c>
      <c r="K541" s="1">
        <v>140</v>
      </c>
      <c r="L541" s="1">
        <v>0</v>
      </c>
      <c r="M541" s="1">
        <v>0</v>
      </c>
      <c r="N541" s="1" t="s">
        <v>528</v>
      </c>
    </row>
    <row r="542" spans="1:14">
      <c r="A542" s="1">
        <v>4032012</v>
      </c>
      <c r="B542" s="1" t="s">
        <v>527</v>
      </c>
      <c r="C542" s="1">
        <v>0</v>
      </c>
      <c r="D542" s="1">
        <v>1</v>
      </c>
      <c r="E542" s="1">
        <v>40320</v>
      </c>
      <c r="F542" s="1">
        <v>40408</v>
      </c>
      <c r="G542" s="1">
        <v>0</v>
      </c>
      <c r="H542" s="1">
        <v>0</v>
      </c>
      <c r="I542" s="1">
        <v>0</v>
      </c>
      <c r="J542" s="1">
        <v>1</v>
      </c>
      <c r="K542" s="1">
        <v>140</v>
      </c>
      <c r="L542" s="1">
        <v>0</v>
      </c>
      <c r="M542" s="1">
        <v>0</v>
      </c>
      <c r="N542" s="1" t="s">
        <v>529</v>
      </c>
    </row>
    <row r="543" spans="1:14">
      <c r="A543" s="1">
        <v>4032013</v>
      </c>
      <c r="B543" s="1" t="s">
        <v>527</v>
      </c>
      <c r="C543" s="1">
        <v>0</v>
      </c>
      <c r="D543" s="1">
        <v>1</v>
      </c>
      <c r="E543" s="1">
        <v>40320</v>
      </c>
      <c r="F543" s="1">
        <v>40419</v>
      </c>
      <c r="G543" s="1">
        <v>0</v>
      </c>
      <c r="H543" s="1">
        <v>0</v>
      </c>
      <c r="I543" s="1">
        <v>0</v>
      </c>
      <c r="J543" s="1">
        <v>1</v>
      </c>
      <c r="K543" s="1">
        <v>140</v>
      </c>
      <c r="L543" s="1">
        <v>0</v>
      </c>
      <c r="M543" s="1">
        <v>0</v>
      </c>
      <c r="N543" s="1" t="s">
        <v>530</v>
      </c>
    </row>
    <row r="544" spans="1:14">
      <c r="A544" s="1">
        <v>4032021</v>
      </c>
      <c r="B544" s="1" t="s">
        <v>531</v>
      </c>
      <c r="C544" s="1">
        <v>0</v>
      </c>
      <c r="D544" s="1">
        <v>1</v>
      </c>
      <c r="E544" s="1">
        <v>40364</v>
      </c>
      <c r="F544" s="1">
        <v>40441</v>
      </c>
      <c r="G544" s="1">
        <v>0</v>
      </c>
      <c r="H544" s="1">
        <v>0</v>
      </c>
      <c r="I544" s="1">
        <v>0</v>
      </c>
      <c r="J544" s="1">
        <v>1</v>
      </c>
      <c r="K544" s="1">
        <v>140</v>
      </c>
      <c r="L544" s="1">
        <v>0</v>
      </c>
      <c r="M544" s="1">
        <v>0</v>
      </c>
      <c r="N544" s="1" t="s">
        <v>776</v>
      </c>
    </row>
    <row r="545" spans="1:14">
      <c r="A545" s="1">
        <v>4032022</v>
      </c>
      <c r="B545" s="1" t="s">
        <v>531</v>
      </c>
      <c r="C545" s="1">
        <v>0</v>
      </c>
      <c r="D545" s="1">
        <v>1</v>
      </c>
      <c r="E545" s="1">
        <v>40320</v>
      </c>
      <c r="F545" s="1">
        <v>40441</v>
      </c>
      <c r="G545" s="1">
        <v>0</v>
      </c>
      <c r="H545" s="1">
        <v>0</v>
      </c>
      <c r="I545" s="1">
        <v>0</v>
      </c>
      <c r="J545" s="1">
        <v>1</v>
      </c>
      <c r="K545" s="1">
        <v>140</v>
      </c>
      <c r="L545" s="1">
        <v>0</v>
      </c>
      <c r="M545" s="1">
        <v>0</v>
      </c>
      <c r="N545" s="1" t="s">
        <v>777</v>
      </c>
    </row>
    <row r="546" spans="1:14">
      <c r="A546" s="1">
        <v>4032023</v>
      </c>
      <c r="B546" s="1" t="s">
        <v>531</v>
      </c>
      <c r="C546" s="1">
        <v>0</v>
      </c>
      <c r="D546" s="1">
        <v>1</v>
      </c>
      <c r="E546" s="1">
        <v>40320</v>
      </c>
      <c r="F546" s="1">
        <v>40364</v>
      </c>
      <c r="G546" s="1">
        <v>0</v>
      </c>
      <c r="H546" s="1">
        <v>0</v>
      </c>
      <c r="I546" s="1">
        <v>0</v>
      </c>
      <c r="J546" s="1">
        <v>1</v>
      </c>
      <c r="K546" s="1">
        <v>140</v>
      </c>
      <c r="L546" s="1">
        <v>0</v>
      </c>
      <c r="M546" s="1">
        <v>0</v>
      </c>
      <c r="N546" s="1" t="s">
        <v>778</v>
      </c>
    </row>
    <row r="547" spans="1:14">
      <c r="A547" s="1">
        <v>4036411</v>
      </c>
      <c r="B547" s="1" t="s">
        <v>532</v>
      </c>
      <c r="C547" s="1">
        <v>0</v>
      </c>
      <c r="D547" s="1">
        <v>1</v>
      </c>
      <c r="E547" s="1">
        <v>40408</v>
      </c>
      <c r="F547" s="1">
        <v>0</v>
      </c>
      <c r="G547" s="1">
        <v>0</v>
      </c>
      <c r="H547" s="1">
        <v>0</v>
      </c>
      <c r="I547" s="1">
        <v>0</v>
      </c>
      <c r="J547" s="1">
        <v>2</v>
      </c>
      <c r="K547" s="1">
        <v>120</v>
      </c>
      <c r="L547" s="1">
        <v>0</v>
      </c>
      <c r="M547" s="1">
        <v>0</v>
      </c>
      <c r="N547" s="1" t="s">
        <v>533</v>
      </c>
    </row>
    <row r="548" spans="1:14">
      <c r="A548" s="1">
        <v>4036412</v>
      </c>
      <c r="B548" s="1" t="s">
        <v>532</v>
      </c>
      <c r="C548" s="1">
        <v>0</v>
      </c>
      <c r="D548" s="1">
        <v>1</v>
      </c>
      <c r="E548" s="1">
        <v>40364</v>
      </c>
      <c r="F548" s="1">
        <v>0</v>
      </c>
      <c r="G548" s="1">
        <v>0</v>
      </c>
      <c r="H548" s="1">
        <v>0</v>
      </c>
      <c r="I548" s="1">
        <v>0</v>
      </c>
      <c r="J548" s="1">
        <v>2</v>
      </c>
      <c r="K548" s="1">
        <v>120</v>
      </c>
      <c r="L548" s="1">
        <v>0</v>
      </c>
      <c r="M548" s="1">
        <v>0</v>
      </c>
      <c r="N548" s="1" t="s">
        <v>505</v>
      </c>
    </row>
    <row r="549" spans="1:14">
      <c r="A549" s="1">
        <v>4038611</v>
      </c>
      <c r="B549" s="1" t="s">
        <v>534</v>
      </c>
      <c r="C549" s="1">
        <v>0</v>
      </c>
      <c r="D549" s="1">
        <v>1</v>
      </c>
      <c r="E549" s="1">
        <v>40419</v>
      </c>
      <c r="F549" s="1">
        <v>0</v>
      </c>
      <c r="G549" s="1">
        <v>0</v>
      </c>
      <c r="H549" s="1">
        <v>0</v>
      </c>
      <c r="I549" s="1">
        <v>0</v>
      </c>
      <c r="J549" s="1">
        <v>2</v>
      </c>
      <c r="K549" s="1">
        <v>120</v>
      </c>
      <c r="L549" s="1">
        <v>0</v>
      </c>
      <c r="M549" s="1">
        <v>0</v>
      </c>
      <c r="N549" s="1" t="s">
        <v>535</v>
      </c>
    </row>
    <row r="550" spans="1:14">
      <c r="A550" s="1">
        <v>4038612</v>
      </c>
      <c r="B550" s="1" t="s">
        <v>534</v>
      </c>
      <c r="C550" s="1">
        <v>0</v>
      </c>
      <c r="D550" s="1">
        <v>1</v>
      </c>
      <c r="E550" s="1">
        <v>40386</v>
      </c>
      <c r="F550" s="1">
        <v>0</v>
      </c>
      <c r="G550" s="1">
        <v>0</v>
      </c>
      <c r="H550" s="1">
        <v>0</v>
      </c>
      <c r="I550" s="1">
        <v>0</v>
      </c>
      <c r="J550" s="1">
        <v>2</v>
      </c>
      <c r="K550" s="1">
        <v>120</v>
      </c>
      <c r="L550" s="1">
        <v>0</v>
      </c>
      <c r="M550" s="1">
        <v>0</v>
      </c>
      <c r="N550" s="1" t="s">
        <v>536</v>
      </c>
    </row>
    <row r="551" spans="1:14">
      <c r="A551" s="1">
        <v>4038621</v>
      </c>
      <c r="B551" s="1" t="s">
        <v>537</v>
      </c>
      <c r="C551" s="1">
        <v>0</v>
      </c>
      <c r="D551" s="1">
        <v>1</v>
      </c>
      <c r="E551" s="1">
        <v>40397</v>
      </c>
      <c r="F551" s="1">
        <v>0</v>
      </c>
      <c r="G551" s="1">
        <v>0</v>
      </c>
      <c r="H551" s="1">
        <v>0</v>
      </c>
      <c r="I551" s="1">
        <v>0</v>
      </c>
      <c r="J551" s="1">
        <v>2</v>
      </c>
      <c r="K551" s="1">
        <v>120</v>
      </c>
      <c r="L551" s="1">
        <v>0</v>
      </c>
      <c r="M551" s="1">
        <v>0</v>
      </c>
      <c r="N551" s="1" t="s">
        <v>538</v>
      </c>
    </row>
    <row r="552" spans="1:14">
      <c r="A552" s="1">
        <v>4038622</v>
      </c>
      <c r="B552" s="1" t="s">
        <v>537</v>
      </c>
      <c r="C552" s="1">
        <v>0</v>
      </c>
      <c r="D552" s="1">
        <v>1</v>
      </c>
      <c r="E552" s="1">
        <v>40386</v>
      </c>
      <c r="F552" s="1">
        <v>0</v>
      </c>
      <c r="G552" s="1">
        <v>0</v>
      </c>
      <c r="H552" s="1">
        <v>0</v>
      </c>
      <c r="I552" s="1">
        <v>0</v>
      </c>
      <c r="J552" s="1">
        <v>2</v>
      </c>
      <c r="K552" s="1">
        <v>120</v>
      </c>
      <c r="L552" s="1">
        <v>0</v>
      </c>
      <c r="M552" s="1">
        <v>0</v>
      </c>
      <c r="N552" s="1" t="s">
        <v>536</v>
      </c>
    </row>
    <row r="553" spans="1:14">
      <c r="A553" s="1">
        <v>4039711</v>
      </c>
      <c r="B553" s="1" t="s">
        <v>63</v>
      </c>
      <c r="C553" s="1">
        <v>0</v>
      </c>
      <c r="D553" s="1">
        <v>1</v>
      </c>
      <c r="E553" s="1">
        <v>40122</v>
      </c>
      <c r="F553" s="1">
        <v>0</v>
      </c>
      <c r="G553" s="1">
        <v>0</v>
      </c>
      <c r="H553" s="1">
        <v>0</v>
      </c>
      <c r="I553" s="1">
        <v>0</v>
      </c>
      <c r="J553" s="1">
        <v>1</v>
      </c>
      <c r="K553" s="1">
        <v>150</v>
      </c>
      <c r="L553" s="1">
        <v>0</v>
      </c>
      <c r="M553" s="1">
        <v>0</v>
      </c>
      <c r="N553" s="1" t="s">
        <v>154</v>
      </c>
    </row>
    <row r="554" spans="1:14">
      <c r="A554" s="1">
        <v>4039721</v>
      </c>
      <c r="B554" s="1" t="s">
        <v>779</v>
      </c>
      <c r="C554" s="1">
        <v>0</v>
      </c>
      <c r="D554" s="1">
        <v>1</v>
      </c>
      <c r="E554" s="1">
        <v>40155</v>
      </c>
      <c r="F554" s="1">
        <v>0</v>
      </c>
      <c r="G554" s="1">
        <v>0</v>
      </c>
      <c r="H554" s="1">
        <v>0</v>
      </c>
      <c r="I554" s="1">
        <v>0</v>
      </c>
      <c r="J554" s="1">
        <v>2</v>
      </c>
      <c r="K554" s="1">
        <v>150</v>
      </c>
      <c r="L554" s="1">
        <v>0</v>
      </c>
      <c r="M554" s="1">
        <v>0</v>
      </c>
      <c r="N554" s="1" t="s">
        <v>148</v>
      </c>
    </row>
    <row r="555" spans="1:14">
      <c r="A555" s="1">
        <v>4040811</v>
      </c>
      <c r="B555" s="1" t="s">
        <v>36</v>
      </c>
      <c r="C555" s="1">
        <v>0</v>
      </c>
      <c r="D555" s="1">
        <v>1</v>
      </c>
      <c r="E555" s="1">
        <v>20067</v>
      </c>
      <c r="F555" s="1">
        <v>0</v>
      </c>
      <c r="G555" s="1">
        <v>0</v>
      </c>
      <c r="H555" s="1">
        <v>0</v>
      </c>
      <c r="I555" s="1">
        <v>0</v>
      </c>
      <c r="J555" s="1">
        <v>1</v>
      </c>
      <c r="K555" s="1">
        <v>150</v>
      </c>
      <c r="L555" s="1">
        <v>0</v>
      </c>
      <c r="M555" s="1">
        <v>0</v>
      </c>
      <c r="N555" s="1" t="s">
        <v>77</v>
      </c>
    </row>
    <row r="556" spans="1:14">
      <c r="A556" s="1">
        <v>4041911</v>
      </c>
      <c r="B556" s="1" t="s">
        <v>539</v>
      </c>
      <c r="C556" s="1">
        <v>0</v>
      </c>
      <c r="D556" s="1">
        <v>1</v>
      </c>
      <c r="E556" s="1">
        <v>30012</v>
      </c>
      <c r="F556" s="1">
        <v>0</v>
      </c>
      <c r="G556" s="1">
        <v>0</v>
      </c>
      <c r="H556" s="1">
        <v>0</v>
      </c>
      <c r="I556" s="1">
        <v>0</v>
      </c>
      <c r="J556" s="1">
        <v>2</v>
      </c>
      <c r="K556" s="1">
        <v>150</v>
      </c>
      <c r="L556" s="1">
        <v>0</v>
      </c>
      <c r="M556" s="1">
        <v>0</v>
      </c>
      <c r="N556" s="1" t="s">
        <v>146</v>
      </c>
    </row>
    <row r="557" spans="1:14">
      <c r="A557" s="1">
        <v>4044111</v>
      </c>
      <c r="B557" s="1" t="s">
        <v>540</v>
      </c>
      <c r="C557" s="1">
        <v>0</v>
      </c>
      <c r="D557" s="1">
        <v>1</v>
      </c>
      <c r="E557" s="1">
        <v>10375</v>
      </c>
      <c r="F557" s="1">
        <v>0</v>
      </c>
      <c r="G557" s="1">
        <v>0</v>
      </c>
      <c r="H557" s="1">
        <v>0</v>
      </c>
      <c r="I557" s="1">
        <v>0</v>
      </c>
      <c r="J557" s="1">
        <v>2</v>
      </c>
      <c r="K557" s="1">
        <v>120</v>
      </c>
      <c r="L557" s="1">
        <v>0</v>
      </c>
      <c r="M557" s="1">
        <v>0</v>
      </c>
      <c r="N557" s="1" t="s">
        <v>541</v>
      </c>
    </row>
    <row r="558" spans="1:14">
      <c r="A558" s="1">
        <v>4044112</v>
      </c>
      <c r="B558" s="1" t="s">
        <v>540</v>
      </c>
      <c r="C558" s="1">
        <v>0</v>
      </c>
      <c r="D558" s="1">
        <v>1</v>
      </c>
      <c r="E558" s="1">
        <v>40441</v>
      </c>
      <c r="F558" s="1">
        <v>0</v>
      </c>
      <c r="G558" s="1">
        <v>0</v>
      </c>
      <c r="H558" s="1">
        <v>0</v>
      </c>
      <c r="I558" s="1">
        <v>0</v>
      </c>
      <c r="J558" s="1">
        <v>2</v>
      </c>
      <c r="K558" s="1">
        <v>120</v>
      </c>
      <c r="L558" s="1">
        <v>0</v>
      </c>
      <c r="M558" s="1">
        <v>0</v>
      </c>
      <c r="N558" s="1" t="s">
        <v>542</v>
      </c>
    </row>
    <row r="559" spans="1:14">
      <c r="A559" s="1">
        <v>1026511</v>
      </c>
      <c r="B559" s="1" t="s">
        <v>543</v>
      </c>
      <c r="C559" s="1">
        <v>0</v>
      </c>
      <c r="D559" s="1">
        <v>1</v>
      </c>
      <c r="E559" s="1">
        <v>10210</v>
      </c>
      <c r="F559" s="1">
        <v>0</v>
      </c>
      <c r="G559" s="1">
        <v>0</v>
      </c>
      <c r="H559" s="1">
        <v>0</v>
      </c>
      <c r="I559" s="1">
        <v>0</v>
      </c>
      <c r="J559" s="1">
        <v>1</v>
      </c>
      <c r="K559" s="1">
        <v>140</v>
      </c>
      <c r="L559" s="1">
        <v>0</v>
      </c>
      <c r="M559" s="1">
        <v>0</v>
      </c>
      <c r="N559" s="1" t="s">
        <v>544</v>
      </c>
    </row>
    <row r="560" spans="1:14">
      <c r="A560" s="1">
        <v>1046311</v>
      </c>
      <c r="B560" s="1" t="s">
        <v>547</v>
      </c>
      <c r="C560" s="1">
        <v>0</v>
      </c>
      <c r="D560" s="1">
        <v>1</v>
      </c>
      <c r="E560" s="1">
        <v>10188</v>
      </c>
      <c r="F560" s="1">
        <v>0</v>
      </c>
      <c r="G560" s="1">
        <v>0</v>
      </c>
      <c r="H560" s="1">
        <v>0</v>
      </c>
      <c r="I560" s="1">
        <v>0</v>
      </c>
      <c r="J560" s="1">
        <v>2</v>
      </c>
      <c r="K560" s="1">
        <v>140</v>
      </c>
      <c r="L560" s="1">
        <v>0</v>
      </c>
      <c r="M560" s="1">
        <v>0</v>
      </c>
      <c r="N560" s="1" t="s">
        <v>548</v>
      </c>
    </row>
    <row r="561" spans="1:14">
      <c r="A561" s="1">
        <v>1050711</v>
      </c>
      <c r="B561" s="1" t="s">
        <v>549</v>
      </c>
      <c r="C561" s="1">
        <v>0</v>
      </c>
      <c r="D561" s="1">
        <v>1</v>
      </c>
      <c r="E561" s="1">
        <v>20342</v>
      </c>
      <c r="F561" s="1">
        <v>0</v>
      </c>
      <c r="G561" s="1">
        <v>0</v>
      </c>
      <c r="H561" s="1">
        <v>0</v>
      </c>
      <c r="I561" s="1">
        <v>0</v>
      </c>
      <c r="J561" s="1">
        <v>3</v>
      </c>
      <c r="K561" s="1">
        <v>110</v>
      </c>
      <c r="L561" s="1">
        <v>0</v>
      </c>
      <c r="M561" s="1">
        <v>0</v>
      </c>
      <c r="N561" s="1" t="s">
        <v>550</v>
      </c>
    </row>
    <row r="562" spans="1:14">
      <c r="A562" s="1">
        <v>1050712</v>
      </c>
      <c r="B562" s="1" t="s">
        <v>549</v>
      </c>
      <c r="C562" s="1">
        <v>0</v>
      </c>
      <c r="D562" s="1">
        <v>1</v>
      </c>
      <c r="E562" s="1">
        <v>10507</v>
      </c>
      <c r="F562" s="1">
        <v>0</v>
      </c>
      <c r="G562" s="1">
        <v>0</v>
      </c>
      <c r="H562" s="1">
        <v>0</v>
      </c>
      <c r="I562" s="1">
        <v>0</v>
      </c>
      <c r="J562" s="1">
        <v>3</v>
      </c>
      <c r="K562" s="1">
        <v>110</v>
      </c>
      <c r="L562" s="1">
        <v>0</v>
      </c>
      <c r="M562" s="1">
        <v>0</v>
      </c>
      <c r="N562" s="1" t="s">
        <v>551</v>
      </c>
    </row>
    <row r="563" spans="1:14">
      <c r="A563" s="1">
        <v>2035311</v>
      </c>
      <c r="B563" s="1" t="s">
        <v>38</v>
      </c>
      <c r="C563" s="1">
        <v>0</v>
      </c>
      <c r="D563" s="1">
        <v>1</v>
      </c>
      <c r="E563" s="1">
        <v>20155</v>
      </c>
      <c r="F563" s="1">
        <v>0</v>
      </c>
      <c r="G563" s="1">
        <v>0</v>
      </c>
      <c r="H563" s="1">
        <v>0</v>
      </c>
      <c r="I563" s="1">
        <v>0</v>
      </c>
      <c r="J563" s="1">
        <v>1</v>
      </c>
      <c r="K563" s="1">
        <v>150</v>
      </c>
      <c r="L563" s="1">
        <v>0</v>
      </c>
      <c r="M563" s="1">
        <v>0</v>
      </c>
      <c r="N563" s="1" t="s">
        <v>276</v>
      </c>
    </row>
    <row r="564" spans="1:14">
      <c r="A564" s="1">
        <v>2039711</v>
      </c>
      <c r="B564" s="1" t="s">
        <v>552</v>
      </c>
      <c r="C564" s="1">
        <v>0</v>
      </c>
      <c r="D564" s="1">
        <v>1</v>
      </c>
      <c r="E564" s="1">
        <v>10386</v>
      </c>
      <c r="F564" s="1">
        <v>0</v>
      </c>
      <c r="G564" s="1">
        <v>0</v>
      </c>
      <c r="H564" s="1">
        <v>0</v>
      </c>
      <c r="I564" s="1">
        <v>0</v>
      </c>
      <c r="J564" s="1">
        <v>1</v>
      </c>
      <c r="K564" s="1">
        <v>110</v>
      </c>
      <c r="L564" s="1">
        <v>0</v>
      </c>
      <c r="M564" s="1">
        <v>0</v>
      </c>
      <c r="N564" s="1" t="s">
        <v>553</v>
      </c>
    </row>
    <row r="565" spans="1:14">
      <c r="A565" s="1">
        <v>2039712</v>
      </c>
      <c r="B565" s="1" t="s">
        <v>552</v>
      </c>
      <c r="C565" s="1">
        <v>0</v>
      </c>
      <c r="D565" s="1">
        <v>1</v>
      </c>
      <c r="E565" s="1">
        <v>20397</v>
      </c>
      <c r="F565" s="1">
        <v>0</v>
      </c>
      <c r="G565" s="1">
        <v>0</v>
      </c>
      <c r="H565" s="1">
        <v>0</v>
      </c>
      <c r="I565" s="1">
        <v>0</v>
      </c>
      <c r="J565" s="1">
        <v>1</v>
      </c>
      <c r="K565" s="1">
        <v>110</v>
      </c>
      <c r="L565" s="1">
        <v>0</v>
      </c>
      <c r="M565" s="1">
        <v>0</v>
      </c>
      <c r="N565" s="1" t="s">
        <v>554</v>
      </c>
    </row>
    <row r="566" spans="1:14">
      <c r="A566" s="1">
        <v>3025411</v>
      </c>
      <c r="B566" s="1" t="s">
        <v>555</v>
      </c>
      <c r="C566" s="1">
        <v>0</v>
      </c>
      <c r="D566" s="1">
        <v>1</v>
      </c>
      <c r="E566" s="1">
        <v>30265</v>
      </c>
      <c r="F566" s="1">
        <v>0</v>
      </c>
      <c r="G566" s="1">
        <v>0</v>
      </c>
      <c r="H566" s="1">
        <v>0</v>
      </c>
      <c r="I566" s="1">
        <v>0</v>
      </c>
      <c r="J566" s="1">
        <v>3</v>
      </c>
      <c r="K566" s="1">
        <v>110</v>
      </c>
      <c r="L566" s="1">
        <v>0</v>
      </c>
      <c r="M566" s="1">
        <v>0</v>
      </c>
      <c r="N566" s="1" t="s">
        <v>556</v>
      </c>
    </row>
    <row r="567" spans="1:14">
      <c r="A567" s="1">
        <v>3025412</v>
      </c>
      <c r="B567" s="1" t="s">
        <v>555</v>
      </c>
      <c r="C567" s="1">
        <v>0</v>
      </c>
      <c r="D567" s="1">
        <v>1</v>
      </c>
      <c r="E567" s="1">
        <v>30254</v>
      </c>
      <c r="F567" s="1">
        <v>0</v>
      </c>
      <c r="G567" s="1">
        <v>0</v>
      </c>
      <c r="H567" s="1">
        <v>0</v>
      </c>
      <c r="I567" s="1">
        <v>0</v>
      </c>
      <c r="J567" s="1">
        <v>3</v>
      </c>
      <c r="K567" s="1">
        <v>110</v>
      </c>
      <c r="L567" s="1">
        <v>0</v>
      </c>
      <c r="M567" s="1">
        <v>0</v>
      </c>
      <c r="N567" s="1" t="s">
        <v>557</v>
      </c>
    </row>
    <row r="568" spans="1:14">
      <c r="A568" s="1">
        <v>3036411</v>
      </c>
      <c r="B568" s="1" t="s">
        <v>558</v>
      </c>
      <c r="C568" s="1">
        <v>0</v>
      </c>
      <c r="D568" s="1">
        <v>1</v>
      </c>
      <c r="E568" s="1">
        <v>40089</v>
      </c>
      <c r="F568" s="1">
        <v>0</v>
      </c>
      <c r="G568" s="1">
        <v>0</v>
      </c>
      <c r="H568" s="1">
        <v>0</v>
      </c>
      <c r="I568" s="1">
        <v>0</v>
      </c>
      <c r="J568" s="1">
        <v>2</v>
      </c>
      <c r="K568" s="1">
        <v>140</v>
      </c>
      <c r="L568" s="1">
        <v>0</v>
      </c>
      <c r="M568" s="1">
        <v>0</v>
      </c>
      <c r="N568" s="1" t="s">
        <v>559</v>
      </c>
    </row>
    <row r="569" spans="1:14">
      <c r="A569" s="1">
        <v>4033111</v>
      </c>
      <c r="B569" s="1" t="s">
        <v>560</v>
      </c>
      <c r="C569" s="1">
        <v>0</v>
      </c>
      <c r="D569" s="1">
        <v>1</v>
      </c>
      <c r="E569" s="1">
        <v>10529</v>
      </c>
      <c r="F569" s="1">
        <v>0</v>
      </c>
      <c r="G569" s="1">
        <v>0</v>
      </c>
      <c r="H569" s="1">
        <v>0</v>
      </c>
      <c r="I569" s="1">
        <v>0</v>
      </c>
      <c r="J569" s="1">
        <v>1</v>
      </c>
      <c r="K569" s="1">
        <v>100</v>
      </c>
      <c r="L569" s="1">
        <v>0</v>
      </c>
      <c r="M569" s="1">
        <v>0</v>
      </c>
      <c r="N569" s="1" t="s">
        <v>561</v>
      </c>
    </row>
    <row r="570" spans="1:14">
      <c r="A570" s="1">
        <v>4033112</v>
      </c>
      <c r="B570" s="1" t="s">
        <v>560</v>
      </c>
      <c r="C570" s="1">
        <v>0</v>
      </c>
      <c r="D570" s="1">
        <v>1</v>
      </c>
      <c r="E570" s="1">
        <v>40331</v>
      </c>
      <c r="F570" s="1">
        <v>0</v>
      </c>
      <c r="G570" s="1">
        <v>0</v>
      </c>
      <c r="H570" s="1">
        <v>0</v>
      </c>
      <c r="I570" s="1">
        <v>0</v>
      </c>
      <c r="J570" s="1">
        <v>1</v>
      </c>
      <c r="K570" s="1">
        <v>100</v>
      </c>
      <c r="L570" s="1">
        <v>0</v>
      </c>
      <c r="M570" s="1">
        <v>0</v>
      </c>
      <c r="N570" s="1" t="s">
        <v>562</v>
      </c>
    </row>
    <row r="571" spans="1:14">
      <c r="A571" s="1">
        <v>4033121</v>
      </c>
      <c r="B571" s="1" t="s">
        <v>563</v>
      </c>
      <c r="C571" s="1">
        <v>0</v>
      </c>
      <c r="D571" s="1">
        <v>1</v>
      </c>
      <c r="E571" s="1">
        <v>40375</v>
      </c>
      <c r="F571" s="1">
        <v>0</v>
      </c>
      <c r="G571" s="1">
        <v>0</v>
      </c>
      <c r="H571" s="1">
        <v>0</v>
      </c>
      <c r="I571" s="1">
        <v>0</v>
      </c>
      <c r="J571" s="1">
        <v>2</v>
      </c>
      <c r="K571" s="1">
        <v>110</v>
      </c>
      <c r="L571" s="1">
        <v>0</v>
      </c>
      <c r="M571" s="1">
        <v>0</v>
      </c>
      <c r="N571" s="1" t="s">
        <v>564</v>
      </c>
    </row>
    <row r="572" spans="1:14">
      <c r="A572" s="1">
        <v>4033122</v>
      </c>
      <c r="B572" s="1" t="s">
        <v>563</v>
      </c>
      <c r="C572" s="1">
        <v>0</v>
      </c>
      <c r="D572" s="1">
        <v>1</v>
      </c>
      <c r="E572" s="1">
        <v>40331</v>
      </c>
      <c r="F572" s="1">
        <v>0</v>
      </c>
      <c r="G572" s="1">
        <v>0</v>
      </c>
      <c r="H572" s="1">
        <v>0</v>
      </c>
      <c r="I572" s="1">
        <v>0</v>
      </c>
      <c r="J572" s="1">
        <v>2</v>
      </c>
      <c r="K572" s="1">
        <v>110</v>
      </c>
      <c r="L572" s="1">
        <v>0</v>
      </c>
      <c r="M572" s="1">
        <v>0</v>
      </c>
      <c r="N572" s="1" t="s">
        <v>565</v>
      </c>
    </row>
    <row r="573" spans="1:14">
      <c r="A573" s="1">
        <v>4034211</v>
      </c>
      <c r="B573" s="1" t="s">
        <v>566</v>
      </c>
      <c r="C573" s="1">
        <v>0</v>
      </c>
      <c r="D573" s="1">
        <v>1</v>
      </c>
      <c r="E573" s="1">
        <v>30034</v>
      </c>
      <c r="F573" s="1">
        <v>0</v>
      </c>
      <c r="G573" s="1">
        <v>0</v>
      </c>
      <c r="H573" s="1">
        <v>0</v>
      </c>
      <c r="I573" s="1">
        <v>0</v>
      </c>
      <c r="J573" s="1">
        <v>1</v>
      </c>
      <c r="K573" s="1">
        <v>150</v>
      </c>
      <c r="L573" s="1">
        <v>0</v>
      </c>
      <c r="M573" s="1">
        <v>0</v>
      </c>
      <c r="N573" s="1" t="s">
        <v>780</v>
      </c>
    </row>
    <row r="574" spans="1:14">
      <c r="A574" s="1">
        <v>4045211</v>
      </c>
      <c r="B574" s="1" t="s">
        <v>567</v>
      </c>
      <c r="C574" s="1">
        <v>0</v>
      </c>
      <c r="D574" s="1">
        <v>1</v>
      </c>
      <c r="E574" s="1">
        <v>40485</v>
      </c>
      <c r="F574" s="1">
        <v>0</v>
      </c>
      <c r="G574" s="1">
        <v>0</v>
      </c>
      <c r="H574" s="1">
        <v>0</v>
      </c>
      <c r="I574" s="1">
        <v>0</v>
      </c>
      <c r="J574" s="1">
        <v>1</v>
      </c>
      <c r="K574" s="1">
        <v>100</v>
      </c>
      <c r="L574" s="1">
        <v>0</v>
      </c>
      <c r="M574" s="1">
        <v>0</v>
      </c>
      <c r="N574" s="1" t="s">
        <v>568</v>
      </c>
    </row>
    <row r="575" spans="1:14">
      <c r="A575" s="1">
        <v>4045212</v>
      </c>
      <c r="B575" s="1" t="s">
        <v>567</v>
      </c>
      <c r="C575" s="1">
        <v>0</v>
      </c>
      <c r="D575" s="1">
        <v>1</v>
      </c>
      <c r="E575" s="1">
        <v>40452</v>
      </c>
      <c r="F575" s="1">
        <v>0</v>
      </c>
      <c r="G575" s="1">
        <v>0</v>
      </c>
      <c r="H575" s="1">
        <v>0</v>
      </c>
      <c r="I575" s="1">
        <v>0</v>
      </c>
      <c r="J575" s="1">
        <v>1</v>
      </c>
      <c r="K575" s="1">
        <v>100</v>
      </c>
      <c r="L575" s="1">
        <v>0</v>
      </c>
      <c r="M575" s="1">
        <v>0</v>
      </c>
      <c r="N575" s="1" t="s">
        <v>569</v>
      </c>
    </row>
    <row r="576" spans="1:14">
      <c r="A576" s="1">
        <v>10012</v>
      </c>
      <c r="B576" s="1" t="s">
        <v>570</v>
      </c>
      <c r="C576" s="1">
        <v>0</v>
      </c>
      <c r="D576" s="1">
        <v>2</v>
      </c>
      <c r="E576" s="1">
        <v>1001</v>
      </c>
      <c r="F576" s="1">
        <v>0</v>
      </c>
      <c r="G576" s="1">
        <v>0</v>
      </c>
      <c r="H576" s="1">
        <v>0</v>
      </c>
      <c r="I576" s="1">
        <v>0</v>
      </c>
      <c r="J576" s="1">
        <v>2</v>
      </c>
      <c r="K576" s="1">
        <v>100</v>
      </c>
      <c r="L576" s="1">
        <v>0</v>
      </c>
      <c r="M576" s="1">
        <v>0</v>
      </c>
      <c r="N576" s="1" t="s">
        <v>854</v>
      </c>
    </row>
    <row r="577" spans="1:14">
      <c r="A577" s="1">
        <v>10021</v>
      </c>
      <c r="B577" s="1" t="s">
        <v>571</v>
      </c>
      <c r="C577" s="1">
        <v>0</v>
      </c>
      <c r="D577" s="1">
        <v>2</v>
      </c>
      <c r="E577" s="1">
        <v>1002</v>
      </c>
      <c r="F577" s="1">
        <v>0</v>
      </c>
      <c r="G577" s="1">
        <v>0</v>
      </c>
      <c r="H577" s="1">
        <v>0</v>
      </c>
      <c r="I577" s="1">
        <v>0</v>
      </c>
      <c r="J577" s="1">
        <v>1</v>
      </c>
      <c r="K577" s="1">
        <v>100</v>
      </c>
      <c r="L577" s="1">
        <v>0</v>
      </c>
      <c r="M577" s="1">
        <v>0</v>
      </c>
      <c r="N577" s="1" t="s">
        <v>847</v>
      </c>
    </row>
    <row r="578" spans="1:14">
      <c r="A578" s="1">
        <v>10023</v>
      </c>
      <c r="B578" s="1" t="s">
        <v>571</v>
      </c>
      <c r="C578" s="1">
        <v>0</v>
      </c>
      <c r="D578" s="1">
        <v>2</v>
      </c>
      <c r="E578" s="1">
        <v>1002</v>
      </c>
      <c r="F578" s="1">
        <v>0</v>
      </c>
      <c r="G578" s="1">
        <v>0</v>
      </c>
      <c r="H578" s="1">
        <v>0</v>
      </c>
      <c r="I578" s="1">
        <v>0</v>
      </c>
      <c r="J578" s="1">
        <v>3</v>
      </c>
      <c r="K578" s="1">
        <v>100</v>
      </c>
      <c r="L578" s="1">
        <v>0</v>
      </c>
      <c r="M578" s="1">
        <v>0</v>
      </c>
      <c r="N578" s="1" t="s">
        <v>848</v>
      </c>
    </row>
    <row r="579" spans="1:14">
      <c r="A579" s="1">
        <v>10031</v>
      </c>
      <c r="B579" s="1" t="s">
        <v>572</v>
      </c>
      <c r="C579" s="1">
        <v>0</v>
      </c>
      <c r="D579" s="1">
        <v>2</v>
      </c>
      <c r="E579" s="1">
        <v>1003</v>
      </c>
      <c r="F579" s="1">
        <v>0</v>
      </c>
      <c r="G579" s="1">
        <v>0</v>
      </c>
      <c r="H579" s="1">
        <v>0</v>
      </c>
      <c r="I579" s="1">
        <v>0</v>
      </c>
      <c r="J579" s="1">
        <v>1</v>
      </c>
      <c r="K579" s="1">
        <v>100</v>
      </c>
      <c r="L579" s="1">
        <v>0</v>
      </c>
      <c r="M579" s="1">
        <v>0</v>
      </c>
      <c r="N579" s="1" t="s">
        <v>849</v>
      </c>
    </row>
    <row r="580" spans="1:14">
      <c r="A580" s="1">
        <v>10033</v>
      </c>
      <c r="B580" s="1" t="s">
        <v>572</v>
      </c>
      <c r="C580" s="1">
        <v>0</v>
      </c>
      <c r="D580" s="1">
        <v>2</v>
      </c>
      <c r="E580" s="1">
        <v>1003</v>
      </c>
      <c r="F580" s="1">
        <v>0</v>
      </c>
      <c r="G580" s="1">
        <v>0</v>
      </c>
      <c r="H580" s="1">
        <v>0</v>
      </c>
      <c r="I580" s="1">
        <v>0</v>
      </c>
      <c r="J580" s="1">
        <v>3</v>
      </c>
      <c r="K580" s="1">
        <v>100</v>
      </c>
      <c r="L580" s="1">
        <v>0</v>
      </c>
      <c r="M580" s="1">
        <v>0</v>
      </c>
      <c r="N580" s="1" t="s">
        <v>850</v>
      </c>
    </row>
    <row r="581" spans="1:14">
      <c r="A581" s="1">
        <v>10041</v>
      </c>
      <c r="B581" s="1" t="s">
        <v>573</v>
      </c>
      <c r="C581" s="1">
        <v>0</v>
      </c>
      <c r="D581" s="1">
        <v>2</v>
      </c>
      <c r="E581" s="1">
        <v>1004</v>
      </c>
      <c r="F581" s="1">
        <v>0</v>
      </c>
      <c r="G581" s="1">
        <v>0</v>
      </c>
      <c r="H581" s="1">
        <v>0</v>
      </c>
      <c r="I581" s="1">
        <v>0</v>
      </c>
      <c r="J581" s="1">
        <v>1</v>
      </c>
      <c r="K581" s="1">
        <v>100</v>
      </c>
      <c r="L581" s="1">
        <v>0</v>
      </c>
      <c r="M581" s="1">
        <v>0</v>
      </c>
      <c r="N581" s="1" t="s">
        <v>851</v>
      </c>
    </row>
    <row r="582" spans="1:14">
      <c r="A582" s="1">
        <v>20012</v>
      </c>
      <c r="B582" s="1" t="s">
        <v>175</v>
      </c>
      <c r="C582" s="1">
        <v>0</v>
      </c>
      <c r="D582" s="1">
        <v>2</v>
      </c>
      <c r="E582" s="1">
        <v>2001</v>
      </c>
      <c r="F582" s="1">
        <v>0</v>
      </c>
      <c r="G582" s="1">
        <v>0</v>
      </c>
      <c r="H582" s="1">
        <v>0</v>
      </c>
      <c r="I582" s="1">
        <v>0</v>
      </c>
      <c r="J582" s="1">
        <v>2</v>
      </c>
      <c r="K582" s="1">
        <v>100</v>
      </c>
      <c r="L582" s="1">
        <v>0</v>
      </c>
      <c r="M582" s="1">
        <v>0</v>
      </c>
      <c r="N582" s="1" t="s">
        <v>855</v>
      </c>
    </row>
    <row r="583" spans="1:14">
      <c r="A583" s="1">
        <v>20021</v>
      </c>
      <c r="B583" s="1" t="s">
        <v>176</v>
      </c>
      <c r="C583" s="1">
        <v>0</v>
      </c>
      <c r="D583" s="1">
        <v>2</v>
      </c>
      <c r="E583" s="1">
        <v>2002</v>
      </c>
      <c r="F583" s="1">
        <v>0</v>
      </c>
      <c r="G583" s="1">
        <v>0</v>
      </c>
      <c r="H583" s="1">
        <v>0</v>
      </c>
      <c r="I583" s="1">
        <v>0</v>
      </c>
      <c r="J583" s="1">
        <v>1</v>
      </c>
      <c r="K583" s="1">
        <v>100</v>
      </c>
      <c r="L583" s="1">
        <v>0</v>
      </c>
      <c r="M583" s="1">
        <v>0</v>
      </c>
      <c r="N583" s="1" t="s">
        <v>781</v>
      </c>
    </row>
    <row r="584" spans="1:14">
      <c r="A584" s="1">
        <v>20023</v>
      </c>
      <c r="B584" s="1" t="s">
        <v>176</v>
      </c>
      <c r="C584" s="1">
        <v>0</v>
      </c>
      <c r="D584" s="1">
        <v>2</v>
      </c>
      <c r="E584" s="1">
        <v>2002</v>
      </c>
      <c r="F584" s="1">
        <v>0</v>
      </c>
      <c r="G584" s="1">
        <v>0</v>
      </c>
      <c r="H584" s="1">
        <v>0</v>
      </c>
      <c r="I584" s="1">
        <v>0</v>
      </c>
      <c r="J584" s="1">
        <v>3</v>
      </c>
      <c r="K584" s="1">
        <v>100</v>
      </c>
      <c r="L584" s="1">
        <v>0</v>
      </c>
      <c r="M584" s="1">
        <v>0</v>
      </c>
      <c r="N584" s="1" t="s">
        <v>782</v>
      </c>
    </row>
    <row r="585" spans="1:14">
      <c r="A585" s="1">
        <v>20031</v>
      </c>
      <c r="B585" s="1" t="s">
        <v>177</v>
      </c>
      <c r="C585" s="1">
        <v>0</v>
      </c>
      <c r="D585" s="1">
        <v>2</v>
      </c>
      <c r="E585" s="1">
        <v>2003</v>
      </c>
      <c r="F585" s="1">
        <v>0</v>
      </c>
      <c r="G585" s="1">
        <v>0</v>
      </c>
      <c r="H585" s="1">
        <v>0</v>
      </c>
      <c r="I585" s="1">
        <v>0</v>
      </c>
      <c r="J585" s="1">
        <v>1</v>
      </c>
      <c r="K585" s="1">
        <v>100</v>
      </c>
      <c r="L585" s="1">
        <v>0</v>
      </c>
      <c r="M585" s="1">
        <v>0</v>
      </c>
      <c r="N585" s="1" t="s">
        <v>856</v>
      </c>
    </row>
    <row r="586" spans="1:14">
      <c r="A586" s="1">
        <v>20033</v>
      </c>
      <c r="B586" s="1" t="s">
        <v>177</v>
      </c>
      <c r="C586" s="1">
        <v>0</v>
      </c>
      <c r="D586" s="1">
        <v>2</v>
      </c>
      <c r="E586" s="1">
        <v>2003</v>
      </c>
      <c r="F586" s="1">
        <v>0</v>
      </c>
      <c r="G586" s="1">
        <v>0</v>
      </c>
      <c r="H586" s="1">
        <v>0</v>
      </c>
      <c r="I586" s="1">
        <v>0</v>
      </c>
      <c r="J586" s="1">
        <v>3</v>
      </c>
      <c r="K586" s="1">
        <v>100</v>
      </c>
      <c r="L586" s="1">
        <v>0</v>
      </c>
      <c r="M586" s="1">
        <v>0</v>
      </c>
      <c r="N586" s="1" t="s">
        <v>857</v>
      </c>
    </row>
    <row r="587" spans="1:14">
      <c r="A587" s="1">
        <v>20041</v>
      </c>
      <c r="B587" s="1" t="s">
        <v>179</v>
      </c>
      <c r="C587" s="1">
        <v>0</v>
      </c>
      <c r="D587" s="1">
        <v>2</v>
      </c>
      <c r="E587" s="1">
        <v>2004</v>
      </c>
      <c r="F587" s="1">
        <v>0</v>
      </c>
      <c r="G587" s="1">
        <v>0</v>
      </c>
      <c r="H587" s="1">
        <v>0</v>
      </c>
      <c r="I587" s="1">
        <v>0</v>
      </c>
      <c r="J587" s="1">
        <v>1</v>
      </c>
      <c r="K587" s="1">
        <v>100</v>
      </c>
      <c r="L587" s="1">
        <v>0</v>
      </c>
      <c r="M587" s="1">
        <v>0</v>
      </c>
      <c r="N587" s="1" t="s">
        <v>852</v>
      </c>
    </row>
    <row r="588" spans="1:14">
      <c r="A588" s="1">
        <v>20112</v>
      </c>
      <c r="B588" s="1" t="s">
        <v>574</v>
      </c>
      <c r="C588" s="1">
        <v>0</v>
      </c>
      <c r="D588" s="1">
        <v>2</v>
      </c>
      <c r="E588" s="1">
        <v>2011</v>
      </c>
      <c r="F588" s="1">
        <v>0</v>
      </c>
      <c r="G588" s="1">
        <v>0</v>
      </c>
      <c r="H588" s="1">
        <v>0</v>
      </c>
      <c r="I588" s="1">
        <v>0</v>
      </c>
      <c r="J588" s="1">
        <v>2</v>
      </c>
      <c r="K588" s="1">
        <v>100</v>
      </c>
      <c r="L588" s="1">
        <v>0</v>
      </c>
      <c r="M588" s="1">
        <v>0</v>
      </c>
      <c r="N588" s="1" t="s">
        <v>783</v>
      </c>
    </row>
    <row r="589" spans="1:14">
      <c r="A589" s="1">
        <v>20121</v>
      </c>
      <c r="B589" s="1" t="s">
        <v>575</v>
      </c>
      <c r="C589" s="1">
        <v>0</v>
      </c>
      <c r="D589" s="1">
        <v>2</v>
      </c>
      <c r="E589" s="1">
        <v>2012</v>
      </c>
      <c r="F589" s="1">
        <v>0</v>
      </c>
      <c r="G589" s="1">
        <v>0</v>
      </c>
      <c r="H589" s="1">
        <v>0</v>
      </c>
      <c r="I589" s="1">
        <v>0</v>
      </c>
      <c r="J589" s="1">
        <v>1</v>
      </c>
      <c r="K589" s="1">
        <v>100</v>
      </c>
      <c r="L589" s="1">
        <v>0</v>
      </c>
      <c r="M589" s="1">
        <v>0</v>
      </c>
      <c r="N589" s="1" t="s">
        <v>784</v>
      </c>
    </row>
    <row r="590" spans="1:14">
      <c r="A590" s="1">
        <v>20123</v>
      </c>
      <c r="B590" s="1" t="s">
        <v>575</v>
      </c>
      <c r="C590" s="1">
        <v>0</v>
      </c>
      <c r="D590" s="1">
        <v>2</v>
      </c>
      <c r="E590" s="1">
        <v>2012</v>
      </c>
      <c r="F590" s="1">
        <v>0</v>
      </c>
      <c r="G590" s="1">
        <v>0</v>
      </c>
      <c r="H590" s="1">
        <v>0</v>
      </c>
      <c r="I590" s="1">
        <v>0</v>
      </c>
      <c r="J590" s="1">
        <v>3</v>
      </c>
      <c r="K590" s="1">
        <v>100</v>
      </c>
      <c r="L590" s="1">
        <v>0</v>
      </c>
      <c r="M590" s="1">
        <v>0</v>
      </c>
      <c r="N590" s="1" t="s">
        <v>785</v>
      </c>
    </row>
    <row r="591" spans="1:14">
      <c r="A591" s="1">
        <v>20131</v>
      </c>
      <c r="B591" s="1" t="s">
        <v>576</v>
      </c>
      <c r="C591" s="1">
        <v>0</v>
      </c>
      <c r="D591" s="1">
        <v>2</v>
      </c>
      <c r="E591" s="1">
        <v>2013</v>
      </c>
      <c r="F591" s="1">
        <v>0</v>
      </c>
      <c r="G591" s="1">
        <v>0</v>
      </c>
      <c r="H591" s="1">
        <v>0</v>
      </c>
      <c r="I591" s="1">
        <v>0</v>
      </c>
      <c r="J591" s="1">
        <v>1</v>
      </c>
      <c r="K591" s="1">
        <v>100</v>
      </c>
      <c r="L591" s="1">
        <v>0</v>
      </c>
      <c r="M591" s="1">
        <v>0</v>
      </c>
      <c r="N591" s="1" t="s">
        <v>786</v>
      </c>
    </row>
    <row r="592" spans="1:14">
      <c r="A592" s="1">
        <v>20133</v>
      </c>
      <c r="B592" s="1" t="s">
        <v>576</v>
      </c>
      <c r="C592" s="1">
        <v>0</v>
      </c>
      <c r="D592" s="1">
        <v>2</v>
      </c>
      <c r="E592" s="1">
        <v>2013</v>
      </c>
      <c r="F592" s="1">
        <v>0</v>
      </c>
      <c r="G592" s="1">
        <v>0</v>
      </c>
      <c r="H592" s="1">
        <v>0</v>
      </c>
      <c r="I592" s="1">
        <v>0</v>
      </c>
      <c r="J592" s="1">
        <v>3</v>
      </c>
      <c r="K592" s="1">
        <v>100</v>
      </c>
      <c r="L592" s="1">
        <v>0</v>
      </c>
      <c r="M592" s="1">
        <v>0</v>
      </c>
      <c r="N592" s="1" t="s">
        <v>787</v>
      </c>
    </row>
    <row r="593" spans="1:14">
      <c r="A593" s="1">
        <v>20141</v>
      </c>
      <c r="B593" s="1" t="s">
        <v>577</v>
      </c>
      <c r="C593" s="1">
        <v>0</v>
      </c>
      <c r="D593" s="1">
        <v>2</v>
      </c>
      <c r="E593" s="1">
        <v>2014</v>
      </c>
      <c r="F593" s="1">
        <v>0</v>
      </c>
      <c r="G593" s="1">
        <v>0</v>
      </c>
      <c r="H593" s="1">
        <v>0</v>
      </c>
      <c r="I593" s="1">
        <v>0</v>
      </c>
      <c r="J593" s="1">
        <v>1</v>
      </c>
      <c r="K593" s="1">
        <v>100</v>
      </c>
      <c r="L593" s="1">
        <v>0</v>
      </c>
      <c r="M593" s="1">
        <v>0</v>
      </c>
      <c r="N593" s="1" t="s">
        <v>788</v>
      </c>
    </row>
    <row r="594" spans="1:14">
      <c r="A594" s="1">
        <v>30012</v>
      </c>
      <c r="B594" s="1" t="s">
        <v>578</v>
      </c>
      <c r="C594" s="1">
        <v>0</v>
      </c>
      <c r="D594" s="1">
        <v>2</v>
      </c>
      <c r="E594" s="1">
        <v>3001</v>
      </c>
      <c r="F594" s="1">
        <v>0</v>
      </c>
      <c r="G594" s="1">
        <v>0</v>
      </c>
      <c r="H594" s="1">
        <v>0</v>
      </c>
      <c r="I594" s="1">
        <v>0</v>
      </c>
      <c r="J594" s="1">
        <v>2</v>
      </c>
      <c r="K594" s="1">
        <v>120</v>
      </c>
      <c r="L594" s="1">
        <v>0</v>
      </c>
      <c r="M594" s="1">
        <v>0</v>
      </c>
      <c r="N594" s="1" t="s">
        <v>858</v>
      </c>
    </row>
    <row r="595" spans="1:14">
      <c r="A595" s="1">
        <v>30021</v>
      </c>
      <c r="B595" s="1" t="s">
        <v>579</v>
      </c>
      <c r="C595" s="1">
        <v>0</v>
      </c>
      <c r="D595" s="1">
        <v>2</v>
      </c>
      <c r="E595" s="1">
        <v>3002</v>
      </c>
      <c r="F595" s="1">
        <v>0</v>
      </c>
      <c r="G595" s="1">
        <v>0</v>
      </c>
      <c r="H595" s="1">
        <v>0</v>
      </c>
      <c r="I595" s="1">
        <v>0</v>
      </c>
      <c r="J595" s="1">
        <v>1</v>
      </c>
      <c r="K595" s="1">
        <v>120</v>
      </c>
      <c r="L595" s="1">
        <v>0</v>
      </c>
      <c r="M595" s="1">
        <v>0</v>
      </c>
      <c r="N595" s="1" t="s">
        <v>789</v>
      </c>
    </row>
    <row r="596" spans="1:14">
      <c r="A596" s="1">
        <v>30023</v>
      </c>
      <c r="B596" s="1" t="s">
        <v>579</v>
      </c>
      <c r="C596" s="1">
        <v>0</v>
      </c>
      <c r="D596" s="1">
        <v>2</v>
      </c>
      <c r="E596" s="1">
        <v>3002</v>
      </c>
      <c r="F596" s="1">
        <v>0</v>
      </c>
      <c r="G596" s="1">
        <v>0</v>
      </c>
      <c r="H596" s="1">
        <v>0</v>
      </c>
      <c r="I596" s="1">
        <v>0</v>
      </c>
      <c r="J596" s="1">
        <v>3</v>
      </c>
      <c r="K596" s="1">
        <v>120</v>
      </c>
      <c r="L596" s="1">
        <v>0</v>
      </c>
      <c r="M596" s="1">
        <v>0</v>
      </c>
      <c r="N596" s="1" t="s">
        <v>790</v>
      </c>
    </row>
    <row r="597" spans="1:14">
      <c r="A597" s="1">
        <v>30031</v>
      </c>
      <c r="B597" s="1" t="s">
        <v>580</v>
      </c>
      <c r="C597" s="1">
        <v>0</v>
      </c>
      <c r="D597" s="1">
        <v>2</v>
      </c>
      <c r="E597" s="1">
        <v>3003</v>
      </c>
      <c r="F597" s="1">
        <v>0</v>
      </c>
      <c r="G597" s="1">
        <v>0</v>
      </c>
      <c r="H597" s="1">
        <v>0</v>
      </c>
      <c r="I597" s="1">
        <v>0</v>
      </c>
      <c r="J597" s="1">
        <v>1</v>
      </c>
      <c r="K597" s="1">
        <v>120</v>
      </c>
      <c r="L597" s="1">
        <v>0</v>
      </c>
      <c r="M597" s="1">
        <v>0</v>
      </c>
      <c r="N597" s="1" t="s">
        <v>859</v>
      </c>
    </row>
    <row r="598" spans="1:14">
      <c r="A598" s="1">
        <v>30033</v>
      </c>
      <c r="B598" s="1" t="s">
        <v>580</v>
      </c>
      <c r="C598" s="1">
        <v>0</v>
      </c>
      <c r="D598" s="1">
        <v>2</v>
      </c>
      <c r="E598" s="1">
        <v>3003</v>
      </c>
      <c r="F598" s="1">
        <v>0</v>
      </c>
      <c r="G598" s="1">
        <v>0</v>
      </c>
      <c r="H598" s="1">
        <v>0</v>
      </c>
      <c r="I598" s="1">
        <v>0</v>
      </c>
      <c r="J598" s="1">
        <v>3</v>
      </c>
      <c r="K598" s="1">
        <v>120</v>
      </c>
      <c r="L598" s="1">
        <v>0</v>
      </c>
      <c r="M598" s="1">
        <v>0</v>
      </c>
      <c r="N598" s="1" t="s">
        <v>860</v>
      </c>
    </row>
    <row r="599" spans="1:14">
      <c r="A599" s="1">
        <v>30041</v>
      </c>
      <c r="B599" s="1" t="s">
        <v>581</v>
      </c>
      <c r="C599" s="1">
        <v>0</v>
      </c>
      <c r="D599" s="1">
        <v>2</v>
      </c>
      <c r="E599" s="1">
        <v>3004</v>
      </c>
      <c r="F599" s="1">
        <v>0</v>
      </c>
      <c r="G599" s="1">
        <v>0</v>
      </c>
      <c r="H599" s="1">
        <v>0</v>
      </c>
      <c r="I599" s="1">
        <v>0</v>
      </c>
      <c r="J599" s="1">
        <v>1</v>
      </c>
      <c r="K599" s="1">
        <v>120</v>
      </c>
      <c r="L599" s="1">
        <v>0</v>
      </c>
      <c r="M599" s="1">
        <v>0</v>
      </c>
      <c r="N599" s="1" t="s">
        <v>853</v>
      </c>
    </row>
    <row r="600" spans="1:14">
      <c r="A600" s="1">
        <v>30112</v>
      </c>
      <c r="B600" s="1" t="s">
        <v>582</v>
      </c>
      <c r="C600" s="1">
        <v>0</v>
      </c>
      <c r="D600" s="1">
        <v>2</v>
      </c>
      <c r="E600" s="1">
        <v>3011</v>
      </c>
      <c r="F600" s="1">
        <v>0</v>
      </c>
      <c r="G600" s="1">
        <v>0</v>
      </c>
      <c r="H600" s="1">
        <v>0</v>
      </c>
      <c r="I600" s="1">
        <v>0</v>
      </c>
      <c r="J600" s="1">
        <v>2</v>
      </c>
      <c r="K600" s="1">
        <v>120</v>
      </c>
      <c r="L600" s="1">
        <v>0</v>
      </c>
      <c r="M600" s="1">
        <v>0</v>
      </c>
      <c r="N600" s="1" t="s">
        <v>791</v>
      </c>
    </row>
    <row r="601" spans="1:14">
      <c r="A601" s="1">
        <v>30121</v>
      </c>
      <c r="B601" s="1" t="s">
        <v>583</v>
      </c>
      <c r="C601" s="1">
        <v>0</v>
      </c>
      <c r="D601" s="1">
        <v>2</v>
      </c>
      <c r="E601" s="1">
        <v>3012</v>
      </c>
      <c r="F601" s="1">
        <v>0</v>
      </c>
      <c r="G601" s="1">
        <v>0</v>
      </c>
      <c r="H601" s="1">
        <v>0</v>
      </c>
      <c r="I601" s="1">
        <v>0</v>
      </c>
      <c r="J601" s="1">
        <v>1</v>
      </c>
      <c r="K601" s="1">
        <v>120</v>
      </c>
      <c r="L601" s="1">
        <v>0</v>
      </c>
      <c r="M601" s="1">
        <v>0</v>
      </c>
      <c r="N601" s="1" t="s">
        <v>792</v>
      </c>
    </row>
    <row r="602" spans="1:14">
      <c r="A602" s="1">
        <v>30123</v>
      </c>
      <c r="B602" s="1" t="s">
        <v>583</v>
      </c>
      <c r="C602" s="1">
        <v>0</v>
      </c>
      <c r="D602" s="1">
        <v>2</v>
      </c>
      <c r="E602" s="1">
        <v>3012</v>
      </c>
      <c r="F602" s="1">
        <v>0</v>
      </c>
      <c r="G602" s="1">
        <v>0</v>
      </c>
      <c r="H602" s="1">
        <v>0</v>
      </c>
      <c r="I602" s="1">
        <v>0</v>
      </c>
      <c r="J602" s="1">
        <v>3</v>
      </c>
      <c r="K602" s="1">
        <v>120</v>
      </c>
      <c r="L602" s="1">
        <v>0</v>
      </c>
      <c r="M602" s="1">
        <v>0</v>
      </c>
      <c r="N602" s="1" t="s">
        <v>793</v>
      </c>
    </row>
    <row r="603" spans="1:14">
      <c r="A603" s="1">
        <v>30131</v>
      </c>
      <c r="B603" s="1" t="s">
        <v>584</v>
      </c>
      <c r="C603" s="1">
        <v>0</v>
      </c>
      <c r="D603" s="1">
        <v>2</v>
      </c>
      <c r="E603" s="1">
        <v>3013</v>
      </c>
      <c r="F603" s="1">
        <v>0</v>
      </c>
      <c r="G603" s="1">
        <v>0</v>
      </c>
      <c r="H603" s="1">
        <v>0</v>
      </c>
      <c r="I603" s="1">
        <v>0</v>
      </c>
      <c r="J603" s="1">
        <v>1</v>
      </c>
      <c r="K603" s="1">
        <v>120</v>
      </c>
      <c r="L603" s="1">
        <v>0</v>
      </c>
      <c r="M603" s="1">
        <v>0</v>
      </c>
      <c r="N603" s="1" t="s">
        <v>794</v>
      </c>
    </row>
    <row r="604" spans="1:14">
      <c r="A604" s="1">
        <v>30133</v>
      </c>
      <c r="B604" s="1" t="s">
        <v>584</v>
      </c>
      <c r="C604" s="1">
        <v>0</v>
      </c>
      <c r="D604" s="1">
        <v>2</v>
      </c>
      <c r="E604" s="1">
        <v>3013</v>
      </c>
      <c r="F604" s="1">
        <v>0</v>
      </c>
      <c r="G604" s="1">
        <v>0</v>
      </c>
      <c r="H604" s="1">
        <v>0</v>
      </c>
      <c r="I604" s="1">
        <v>0</v>
      </c>
      <c r="J604" s="1">
        <v>3</v>
      </c>
      <c r="K604" s="1">
        <v>120</v>
      </c>
      <c r="L604" s="1">
        <v>0</v>
      </c>
      <c r="M604" s="1">
        <v>0</v>
      </c>
      <c r="N604" s="1" t="s">
        <v>795</v>
      </c>
    </row>
    <row r="605" spans="1:14">
      <c r="A605" s="1">
        <v>30141</v>
      </c>
      <c r="B605" s="1" t="s">
        <v>585</v>
      </c>
      <c r="C605" s="1">
        <v>0</v>
      </c>
      <c r="D605" s="1">
        <v>2</v>
      </c>
      <c r="E605" s="1">
        <v>3014</v>
      </c>
      <c r="F605" s="1">
        <v>0</v>
      </c>
      <c r="G605" s="1">
        <v>0</v>
      </c>
      <c r="H605" s="1">
        <v>0</v>
      </c>
      <c r="I605" s="1">
        <v>0</v>
      </c>
      <c r="J605" s="1">
        <v>1</v>
      </c>
      <c r="K605" s="1">
        <v>120</v>
      </c>
      <c r="L605" s="1">
        <v>0</v>
      </c>
      <c r="M605" s="1">
        <v>0</v>
      </c>
      <c r="N605" s="1" t="s">
        <v>796</v>
      </c>
    </row>
    <row r="606" spans="1:14">
      <c r="A606" s="1">
        <v>30212</v>
      </c>
      <c r="B606" s="1" t="s">
        <v>586</v>
      </c>
      <c r="C606" s="1">
        <v>0</v>
      </c>
      <c r="D606" s="1">
        <v>2</v>
      </c>
      <c r="E606" s="1">
        <v>3021</v>
      </c>
      <c r="F606" s="1">
        <v>0</v>
      </c>
      <c r="G606" s="1">
        <v>0</v>
      </c>
      <c r="H606" s="1">
        <v>0</v>
      </c>
      <c r="I606" s="1">
        <v>0</v>
      </c>
      <c r="J606" s="1">
        <v>2</v>
      </c>
      <c r="K606" s="1">
        <v>120</v>
      </c>
      <c r="L606" s="1">
        <v>0</v>
      </c>
      <c r="M606" s="1">
        <v>0</v>
      </c>
      <c r="N606" s="1" t="s">
        <v>797</v>
      </c>
    </row>
    <row r="607" spans="1:14">
      <c r="A607" s="1">
        <v>30221</v>
      </c>
      <c r="B607" s="1" t="s">
        <v>587</v>
      </c>
      <c r="C607" s="1">
        <v>0</v>
      </c>
      <c r="D607" s="1">
        <v>2</v>
      </c>
      <c r="E607" s="1">
        <v>3022</v>
      </c>
      <c r="F607" s="1">
        <v>0</v>
      </c>
      <c r="G607" s="1">
        <v>0</v>
      </c>
      <c r="H607" s="1">
        <v>0</v>
      </c>
      <c r="I607" s="1">
        <v>0</v>
      </c>
      <c r="J607" s="1">
        <v>1</v>
      </c>
      <c r="K607" s="1">
        <v>120</v>
      </c>
      <c r="L607" s="1">
        <v>0</v>
      </c>
      <c r="M607" s="1">
        <v>0</v>
      </c>
      <c r="N607" s="1" t="s">
        <v>798</v>
      </c>
    </row>
    <row r="608" spans="1:14">
      <c r="A608" s="1">
        <v>30223</v>
      </c>
      <c r="B608" s="1" t="s">
        <v>587</v>
      </c>
      <c r="C608" s="1">
        <v>0</v>
      </c>
      <c r="D608" s="1">
        <v>2</v>
      </c>
      <c r="E608" s="1">
        <v>3022</v>
      </c>
      <c r="F608" s="1">
        <v>0</v>
      </c>
      <c r="G608" s="1">
        <v>0</v>
      </c>
      <c r="H608" s="1">
        <v>0</v>
      </c>
      <c r="I608" s="1">
        <v>0</v>
      </c>
      <c r="J608" s="1">
        <v>3</v>
      </c>
      <c r="K608" s="1">
        <v>120</v>
      </c>
      <c r="L608" s="1">
        <v>0</v>
      </c>
      <c r="M608" s="1">
        <v>0</v>
      </c>
      <c r="N608" s="1" t="s">
        <v>799</v>
      </c>
    </row>
    <row r="609" spans="1:14">
      <c r="A609" s="1">
        <v>30231</v>
      </c>
      <c r="B609" s="1" t="s">
        <v>588</v>
      </c>
      <c r="C609" s="1">
        <v>0</v>
      </c>
      <c r="D609" s="1">
        <v>2</v>
      </c>
      <c r="E609" s="1">
        <v>3023</v>
      </c>
      <c r="F609" s="1">
        <v>0</v>
      </c>
      <c r="G609" s="1">
        <v>0</v>
      </c>
      <c r="H609" s="1">
        <v>0</v>
      </c>
      <c r="I609" s="1">
        <v>0</v>
      </c>
      <c r="J609" s="1">
        <v>1</v>
      </c>
      <c r="K609" s="1">
        <v>120</v>
      </c>
      <c r="L609" s="1">
        <v>0</v>
      </c>
      <c r="M609" s="1">
        <v>0</v>
      </c>
      <c r="N609" s="1" t="s">
        <v>800</v>
      </c>
    </row>
    <row r="610" spans="1:14">
      <c r="A610" s="1">
        <v>30233</v>
      </c>
      <c r="B610" s="1" t="s">
        <v>588</v>
      </c>
      <c r="C610" s="1">
        <v>0</v>
      </c>
      <c r="D610" s="1">
        <v>2</v>
      </c>
      <c r="E610" s="1">
        <v>3023</v>
      </c>
      <c r="F610" s="1">
        <v>0</v>
      </c>
      <c r="G610" s="1">
        <v>0</v>
      </c>
      <c r="H610" s="1">
        <v>0</v>
      </c>
      <c r="I610" s="1">
        <v>0</v>
      </c>
      <c r="J610" s="1">
        <v>3</v>
      </c>
      <c r="K610" s="1">
        <v>120</v>
      </c>
      <c r="L610" s="1">
        <v>0</v>
      </c>
      <c r="M610" s="1">
        <v>0</v>
      </c>
      <c r="N610" s="1" t="s">
        <v>801</v>
      </c>
    </row>
    <row r="611" spans="1:14">
      <c r="A611" s="1">
        <v>30241</v>
      </c>
      <c r="B611" s="1" t="s">
        <v>589</v>
      </c>
      <c r="C611" s="1">
        <v>0</v>
      </c>
      <c r="D611" s="1">
        <v>2</v>
      </c>
      <c r="E611" s="1">
        <v>3024</v>
      </c>
      <c r="F611" s="1">
        <v>0</v>
      </c>
      <c r="G611" s="1">
        <v>0</v>
      </c>
      <c r="H611" s="1">
        <v>0</v>
      </c>
      <c r="I611" s="1">
        <v>0</v>
      </c>
      <c r="J611" s="1">
        <v>1</v>
      </c>
      <c r="K611" s="1">
        <v>120</v>
      </c>
      <c r="L611" s="1">
        <v>0</v>
      </c>
      <c r="M611" s="1">
        <v>0</v>
      </c>
      <c r="N611" s="1" t="s">
        <v>802</v>
      </c>
    </row>
    <row r="612" spans="1:14">
      <c r="A612" s="1">
        <v>40012</v>
      </c>
      <c r="B612" s="1" t="s">
        <v>171</v>
      </c>
      <c r="C612" s="1">
        <v>0</v>
      </c>
      <c r="D612" s="1">
        <v>2</v>
      </c>
      <c r="E612" s="1">
        <v>4001</v>
      </c>
      <c r="F612" s="1">
        <v>0</v>
      </c>
      <c r="G612" s="1">
        <v>0</v>
      </c>
      <c r="H612" s="1">
        <v>0</v>
      </c>
      <c r="I612" s="1">
        <v>0</v>
      </c>
      <c r="J612" s="1">
        <v>2</v>
      </c>
      <c r="K612" s="1">
        <v>140</v>
      </c>
      <c r="L612" s="1">
        <v>0</v>
      </c>
      <c r="M612" s="1">
        <v>0</v>
      </c>
      <c r="N612" s="1" t="s">
        <v>861</v>
      </c>
    </row>
    <row r="613" spans="1:14">
      <c r="A613" s="1">
        <v>40021</v>
      </c>
      <c r="B613" s="1" t="s">
        <v>166</v>
      </c>
      <c r="C613" s="1">
        <v>0</v>
      </c>
      <c r="D613" s="1">
        <v>2</v>
      </c>
      <c r="E613" s="1">
        <v>4002</v>
      </c>
      <c r="F613" s="1">
        <v>0</v>
      </c>
      <c r="G613" s="1">
        <v>0</v>
      </c>
      <c r="H613" s="1">
        <v>0</v>
      </c>
      <c r="I613" s="1">
        <v>0</v>
      </c>
      <c r="J613" s="1">
        <v>1</v>
      </c>
      <c r="K613" s="1">
        <v>140</v>
      </c>
      <c r="L613" s="1">
        <v>0</v>
      </c>
      <c r="M613" s="1">
        <v>0</v>
      </c>
      <c r="N613" s="1" t="s">
        <v>862</v>
      </c>
    </row>
    <row r="614" spans="1:14">
      <c r="A614" s="1">
        <v>40023</v>
      </c>
      <c r="B614" s="1" t="s">
        <v>166</v>
      </c>
      <c r="C614" s="1">
        <v>0</v>
      </c>
      <c r="D614" s="1">
        <v>2</v>
      </c>
      <c r="E614" s="1">
        <v>4002</v>
      </c>
      <c r="F614" s="1">
        <v>0</v>
      </c>
      <c r="G614" s="1">
        <v>0</v>
      </c>
      <c r="H614" s="1">
        <v>0</v>
      </c>
      <c r="I614" s="1">
        <v>0</v>
      </c>
      <c r="J614" s="1">
        <v>3</v>
      </c>
      <c r="K614" s="1">
        <v>140</v>
      </c>
      <c r="L614" s="1">
        <v>0</v>
      </c>
      <c r="M614" s="1">
        <v>0</v>
      </c>
      <c r="N614" s="1" t="s">
        <v>863</v>
      </c>
    </row>
    <row r="615" spans="1:14">
      <c r="A615" s="1">
        <v>40031</v>
      </c>
      <c r="B615" s="1" t="s">
        <v>167</v>
      </c>
      <c r="C615" s="1">
        <v>0</v>
      </c>
      <c r="D615" s="1">
        <v>2</v>
      </c>
      <c r="E615" s="1">
        <v>4003</v>
      </c>
      <c r="F615" s="1">
        <v>0</v>
      </c>
      <c r="G615" s="1">
        <v>0</v>
      </c>
      <c r="H615" s="1">
        <v>0</v>
      </c>
      <c r="I615" s="1">
        <v>0</v>
      </c>
      <c r="J615" s="1">
        <v>1</v>
      </c>
      <c r="K615" s="1">
        <v>140</v>
      </c>
      <c r="L615" s="1">
        <v>0</v>
      </c>
      <c r="M615" s="1">
        <v>0</v>
      </c>
      <c r="N615" s="1" t="s">
        <v>864</v>
      </c>
    </row>
    <row r="616" spans="1:14">
      <c r="A616" s="1">
        <v>40033</v>
      </c>
      <c r="B616" s="1" t="s">
        <v>167</v>
      </c>
      <c r="C616" s="1">
        <v>0</v>
      </c>
      <c r="D616" s="1">
        <v>2</v>
      </c>
      <c r="E616" s="1">
        <v>4003</v>
      </c>
      <c r="F616" s="1">
        <v>0</v>
      </c>
      <c r="G616" s="1">
        <v>0</v>
      </c>
      <c r="H616" s="1">
        <v>0</v>
      </c>
      <c r="I616" s="1">
        <v>0</v>
      </c>
      <c r="J616" s="1">
        <v>3</v>
      </c>
      <c r="K616" s="1">
        <v>140</v>
      </c>
      <c r="L616" s="1">
        <v>0</v>
      </c>
      <c r="M616" s="1">
        <v>0</v>
      </c>
      <c r="N616" s="1" t="s">
        <v>865</v>
      </c>
    </row>
    <row r="617" spans="1:14">
      <c r="A617" s="1">
        <v>40041</v>
      </c>
      <c r="B617" s="1" t="s">
        <v>168</v>
      </c>
      <c r="C617" s="1">
        <v>0</v>
      </c>
      <c r="D617" s="1">
        <v>2</v>
      </c>
      <c r="E617" s="1">
        <v>4004</v>
      </c>
      <c r="F617" s="1">
        <v>0</v>
      </c>
      <c r="G617" s="1">
        <v>0</v>
      </c>
      <c r="H617" s="1">
        <v>0</v>
      </c>
      <c r="I617" s="1">
        <v>0</v>
      </c>
      <c r="J617" s="1">
        <v>1</v>
      </c>
      <c r="K617" s="1">
        <v>140</v>
      </c>
      <c r="L617" s="1">
        <v>0</v>
      </c>
      <c r="M617" s="1">
        <v>0</v>
      </c>
      <c r="N617" s="1" t="s">
        <v>866</v>
      </c>
    </row>
    <row r="618" spans="1:14">
      <c r="A618" s="1">
        <v>40112</v>
      </c>
      <c r="B618" s="1" t="s">
        <v>590</v>
      </c>
      <c r="C618" s="1">
        <v>0</v>
      </c>
      <c r="D618" s="1">
        <v>2</v>
      </c>
      <c r="E618" s="1">
        <v>4011</v>
      </c>
      <c r="F618" s="1">
        <v>0</v>
      </c>
      <c r="G618" s="1">
        <v>0</v>
      </c>
      <c r="H618" s="1">
        <v>0</v>
      </c>
      <c r="I618" s="1">
        <v>0</v>
      </c>
      <c r="J618" s="1">
        <v>2</v>
      </c>
      <c r="K618" s="1">
        <v>140</v>
      </c>
      <c r="L618" s="1">
        <v>0</v>
      </c>
      <c r="M618" s="1">
        <v>0</v>
      </c>
      <c r="N618" s="1" t="s">
        <v>867</v>
      </c>
    </row>
    <row r="619" spans="1:14">
      <c r="A619" s="1">
        <v>40121</v>
      </c>
      <c r="B619" s="1" t="s">
        <v>591</v>
      </c>
      <c r="C619" s="1">
        <v>0</v>
      </c>
      <c r="D619" s="1">
        <v>2</v>
      </c>
      <c r="E619" s="1">
        <v>4012</v>
      </c>
      <c r="F619" s="1">
        <v>0</v>
      </c>
      <c r="G619" s="1">
        <v>0</v>
      </c>
      <c r="H619" s="1">
        <v>0</v>
      </c>
      <c r="I619" s="1">
        <v>0</v>
      </c>
      <c r="J619" s="1">
        <v>1</v>
      </c>
      <c r="K619" s="1">
        <v>140</v>
      </c>
      <c r="L619" s="1">
        <v>0</v>
      </c>
      <c r="M619" s="1">
        <v>0</v>
      </c>
      <c r="N619" s="1" t="s">
        <v>868</v>
      </c>
    </row>
    <row r="620" spans="1:14">
      <c r="A620" s="1">
        <v>40123</v>
      </c>
      <c r="B620" s="1" t="s">
        <v>591</v>
      </c>
      <c r="C620" s="1">
        <v>0</v>
      </c>
      <c r="D620" s="1">
        <v>2</v>
      </c>
      <c r="E620" s="1">
        <v>4012</v>
      </c>
      <c r="F620" s="1">
        <v>0</v>
      </c>
      <c r="G620" s="1">
        <v>0</v>
      </c>
      <c r="H620" s="1">
        <v>0</v>
      </c>
      <c r="I620" s="1">
        <v>0</v>
      </c>
      <c r="J620" s="1">
        <v>3</v>
      </c>
      <c r="K620" s="1">
        <v>140</v>
      </c>
      <c r="L620" s="1">
        <v>0</v>
      </c>
      <c r="M620" s="1">
        <v>0</v>
      </c>
      <c r="N620" s="1" t="s">
        <v>869</v>
      </c>
    </row>
    <row r="621" spans="1:14">
      <c r="A621" s="1">
        <v>40131</v>
      </c>
      <c r="B621" s="1" t="s">
        <v>592</v>
      </c>
      <c r="C621" s="1">
        <v>0</v>
      </c>
      <c r="D621" s="1">
        <v>2</v>
      </c>
      <c r="E621" s="1">
        <v>4013</v>
      </c>
      <c r="F621" s="1">
        <v>0</v>
      </c>
      <c r="G621" s="1">
        <v>0</v>
      </c>
      <c r="H621" s="1">
        <v>0</v>
      </c>
      <c r="I621" s="1">
        <v>0</v>
      </c>
      <c r="J621" s="1">
        <v>1</v>
      </c>
      <c r="K621" s="1">
        <v>140</v>
      </c>
      <c r="L621" s="1">
        <v>0</v>
      </c>
      <c r="M621" s="1">
        <v>0</v>
      </c>
      <c r="N621" s="1" t="s">
        <v>870</v>
      </c>
    </row>
    <row r="622" spans="1:14">
      <c r="A622" s="1">
        <v>40133</v>
      </c>
      <c r="B622" s="1" t="s">
        <v>592</v>
      </c>
      <c r="C622" s="1">
        <v>0</v>
      </c>
      <c r="D622" s="1">
        <v>2</v>
      </c>
      <c r="E622" s="1">
        <v>4013</v>
      </c>
      <c r="F622" s="1">
        <v>0</v>
      </c>
      <c r="G622" s="1">
        <v>0</v>
      </c>
      <c r="H622" s="1">
        <v>0</v>
      </c>
      <c r="I622" s="1">
        <v>0</v>
      </c>
      <c r="J622" s="1">
        <v>3</v>
      </c>
      <c r="K622" s="1">
        <v>140</v>
      </c>
      <c r="L622" s="1">
        <v>0</v>
      </c>
      <c r="M622" s="1">
        <v>0</v>
      </c>
      <c r="N622" s="1" t="s">
        <v>871</v>
      </c>
    </row>
    <row r="623" spans="1:14">
      <c r="A623" s="1">
        <v>40141</v>
      </c>
      <c r="B623" s="1" t="s">
        <v>593</v>
      </c>
      <c r="C623" s="1">
        <v>0</v>
      </c>
      <c r="D623" s="1">
        <v>2</v>
      </c>
      <c r="E623" s="1">
        <v>4014</v>
      </c>
      <c r="F623" s="1">
        <v>0</v>
      </c>
      <c r="G623" s="1">
        <v>0</v>
      </c>
      <c r="H623" s="1">
        <v>0</v>
      </c>
      <c r="I623" s="1">
        <v>0</v>
      </c>
      <c r="J623" s="1">
        <v>1</v>
      </c>
      <c r="K623" s="1">
        <v>140</v>
      </c>
      <c r="L623" s="1">
        <v>0</v>
      </c>
      <c r="M623" s="1">
        <v>0</v>
      </c>
      <c r="N623" s="1" t="s">
        <v>872</v>
      </c>
    </row>
    <row r="624" spans="1:14">
      <c r="A624" s="1">
        <v>40212</v>
      </c>
      <c r="B624" s="1" t="s">
        <v>594</v>
      </c>
      <c r="C624" s="1">
        <v>0</v>
      </c>
      <c r="D624" s="1">
        <v>2</v>
      </c>
      <c r="E624" s="1">
        <v>4021</v>
      </c>
      <c r="F624" s="1">
        <v>0</v>
      </c>
      <c r="G624" s="1">
        <v>0</v>
      </c>
      <c r="H624" s="1">
        <v>0</v>
      </c>
      <c r="I624" s="1">
        <v>0</v>
      </c>
      <c r="J624" s="1">
        <v>2</v>
      </c>
      <c r="K624" s="1">
        <v>140</v>
      </c>
      <c r="L624" s="1">
        <v>0</v>
      </c>
      <c r="M624" s="1">
        <v>0</v>
      </c>
      <c r="N624" s="1" t="s">
        <v>873</v>
      </c>
    </row>
    <row r="625" spans="1:14">
      <c r="A625" s="1">
        <v>40221</v>
      </c>
      <c r="B625" s="1" t="s">
        <v>595</v>
      </c>
      <c r="C625" s="1">
        <v>0</v>
      </c>
      <c r="D625" s="1">
        <v>2</v>
      </c>
      <c r="E625" s="1">
        <v>4022</v>
      </c>
      <c r="F625" s="1">
        <v>0</v>
      </c>
      <c r="G625" s="1">
        <v>0</v>
      </c>
      <c r="H625" s="1">
        <v>0</v>
      </c>
      <c r="I625" s="1">
        <v>0</v>
      </c>
      <c r="J625" s="1">
        <v>1</v>
      </c>
      <c r="K625" s="1">
        <v>140</v>
      </c>
      <c r="L625" s="1">
        <v>0</v>
      </c>
      <c r="M625" s="1">
        <v>0</v>
      </c>
      <c r="N625" s="1" t="s">
        <v>874</v>
      </c>
    </row>
    <row r="626" spans="1:14">
      <c r="A626" s="1">
        <v>40223</v>
      </c>
      <c r="B626" s="1" t="s">
        <v>595</v>
      </c>
      <c r="C626" s="1">
        <v>0</v>
      </c>
      <c r="D626" s="1">
        <v>2</v>
      </c>
      <c r="E626" s="1">
        <v>4022</v>
      </c>
      <c r="F626" s="1">
        <v>0</v>
      </c>
      <c r="G626" s="1">
        <v>0</v>
      </c>
      <c r="H626" s="1">
        <v>0</v>
      </c>
      <c r="I626" s="1">
        <v>0</v>
      </c>
      <c r="J626" s="1">
        <v>3</v>
      </c>
      <c r="K626" s="1">
        <v>140</v>
      </c>
      <c r="L626" s="1">
        <v>0</v>
      </c>
      <c r="M626" s="1">
        <v>0</v>
      </c>
      <c r="N626" s="1" t="s">
        <v>875</v>
      </c>
    </row>
    <row r="627" spans="1:14">
      <c r="A627" s="1">
        <v>40231</v>
      </c>
      <c r="B627" s="1" t="s">
        <v>596</v>
      </c>
      <c r="C627" s="1">
        <v>0</v>
      </c>
      <c r="D627" s="1">
        <v>2</v>
      </c>
      <c r="E627" s="1">
        <v>4023</v>
      </c>
      <c r="F627" s="1">
        <v>0</v>
      </c>
      <c r="G627" s="1">
        <v>0</v>
      </c>
      <c r="H627" s="1">
        <v>0</v>
      </c>
      <c r="I627" s="1">
        <v>0</v>
      </c>
      <c r="J627" s="1">
        <v>1</v>
      </c>
      <c r="K627" s="1">
        <v>140</v>
      </c>
      <c r="L627" s="1">
        <v>0</v>
      </c>
      <c r="M627" s="1">
        <v>0</v>
      </c>
      <c r="N627" s="1" t="s">
        <v>876</v>
      </c>
    </row>
    <row r="628" spans="1:14">
      <c r="A628" s="1">
        <v>40233</v>
      </c>
      <c r="B628" s="1" t="s">
        <v>596</v>
      </c>
      <c r="C628" s="1">
        <v>0</v>
      </c>
      <c r="D628" s="1">
        <v>2</v>
      </c>
      <c r="E628" s="1">
        <v>4023</v>
      </c>
      <c r="F628" s="1">
        <v>0</v>
      </c>
      <c r="G628" s="1">
        <v>0</v>
      </c>
      <c r="H628" s="1">
        <v>0</v>
      </c>
      <c r="I628" s="1">
        <v>0</v>
      </c>
      <c r="J628" s="1">
        <v>3</v>
      </c>
      <c r="K628" s="1">
        <v>140</v>
      </c>
      <c r="L628" s="1">
        <v>0</v>
      </c>
      <c r="M628" s="1">
        <v>0</v>
      </c>
      <c r="N628" s="1" t="s">
        <v>877</v>
      </c>
    </row>
    <row r="629" spans="1:14">
      <c r="A629" s="1">
        <v>40241</v>
      </c>
      <c r="B629" s="1" t="s">
        <v>597</v>
      </c>
      <c r="C629" s="1">
        <v>0</v>
      </c>
      <c r="D629" s="1">
        <v>2</v>
      </c>
      <c r="E629" s="1">
        <v>4024</v>
      </c>
      <c r="F629" s="1">
        <v>0</v>
      </c>
      <c r="G629" s="1">
        <v>0</v>
      </c>
      <c r="H629" s="1">
        <v>0</v>
      </c>
      <c r="I629" s="1">
        <v>0</v>
      </c>
      <c r="J629" s="1">
        <v>1</v>
      </c>
      <c r="K629" s="1">
        <v>140</v>
      </c>
      <c r="L629" s="1">
        <v>0</v>
      </c>
      <c r="M629" s="1">
        <v>0</v>
      </c>
      <c r="N629" s="1" t="s">
        <v>878</v>
      </c>
    </row>
    <row r="630" spans="1:14">
      <c r="A630" s="1">
        <v>50012</v>
      </c>
      <c r="B630" s="1" t="s">
        <v>598</v>
      </c>
      <c r="C630" s="1">
        <v>0</v>
      </c>
      <c r="D630" s="1">
        <v>2</v>
      </c>
      <c r="E630" s="1">
        <v>5001</v>
      </c>
      <c r="F630" s="1">
        <v>0</v>
      </c>
      <c r="G630" s="1">
        <v>0</v>
      </c>
      <c r="H630" s="1">
        <v>0</v>
      </c>
      <c r="I630" s="1">
        <v>0</v>
      </c>
      <c r="J630" s="1">
        <v>2</v>
      </c>
      <c r="K630" s="1">
        <v>150</v>
      </c>
      <c r="L630" s="1">
        <v>0</v>
      </c>
      <c r="M630" s="1">
        <v>0</v>
      </c>
      <c r="N630" s="1" t="s">
        <v>879</v>
      </c>
    </row>
    <row r="631" spans="1:14">
      <c r="A631" s="1">
        <v>50021</v>
      </c>
      <c r="B631" s="1" t="s">
        <v>599</v>
      </c>
      <c r="C631" s="1">
        <v>0</v>
      </c>
      <c r="D631" s="1">
        <v>2</v>
      </c>
      <c r="E631" s="1">
        <v>5002</v>
      </c>
      <c r="F631" s="1">
        <v>0</v>
      </c>
      <c r="G631" s="1">
        <v>0</v>
      </c>
      <c r="H631" s="1">
        <v>0</v>
      </c>
      <c r="I631" s="1">
        <v>0</v>
      </c>
      <c r="J631" s="1">
        <v>1</v>
      </c>
      <c r="K631" s="1">
        <v>150</v>
      </c>
      <c r="L631" s="1">
        <v>0</v>
      </c>
      <c r="M631" s="1">
        <v>0</v>
      </c>
      <c r="N631" s="1" t="s">
        <v>880</v>
      </c>
    </row>
    <row r="632" spans="1:14">
      <c r="A632" s="1">
        <v>50023</v>
      </c>
      <c r="B632" s="1" t="s">
        <v>599</v>
      </c>
      <c r="C632" s="1">
        <v>0</v>
      </c>
      <c r="D632" s="1">
        <v>2</v>
      </c>
      <c r="E632" s="1">
        <v>5002</v>
      </c>
      <c r="F632" s="1">
        <v>0</v>
      </c>
      <c r="G632" s="1">
        <v>0</v>
      </c>
      <c r="H632" s="1">
        <v>0</v>
      </c>
      <c r="I632" s="1">
        <v>0</v>
      </c>
      <c r="J632" s="1">
        <v>3</v>
      </c>
      <c r="K632" s="1">
        <v>150</v>
      </c>
      <c r="L632" s="1">
        <v>0</v>
      </c>
      <c r="M632" s="1">
        <v>0</v>
      </c>
      <c r="N632" s="1" t="s">
        <v>881</v>
      </c>
    </row>
    <row r="633" spans="1:14">
      <c r="A633" s="1">
        <v>50031</v>
      </c>
      <c r="B633" s="1" t="s">
        <v>600</v>
      </c>
      <c r="C633" s="1">
        <v>0</v>
      </c>
      <c r="D633" s="1">
        <v>2</v>
      </c>
      <c r="E633" s="1">
        <v>5003</v>
      </c>
      <c r="F633" s="1">
        <v>0</v>
      </c>
      <c r="G633" s="1">
        <v>0</v>
      </c>
      <c r="H633" s="1">
        <v>0</v>
      </c>
      <c r="I633" s="1">
        <v>0</v>
      </c>
      <c r="J633" s="1">
        <v>1</v>
      </c>
      <c r="K633" s="1">
        <v>150</v>
      </c>
      <c r="L633" s="1">
        <v>0</v>
      </c>
      <c r="M633" s="1">
        <v>0</v>
      </c>
      <c r="N633" s="1" t="s">
        <v>882</v>
      </c>
    </row>
    <row r="634" spans="1:14">
      <c r="A634" s="1">
        <v>50033</v>
      </c>
      <c r="B634" s="1" t="s">
        <v>600</v>
      </c>
      <c r="C634" s="1">
        <v>0</v>
      </c>
      <c r="D634" s="1">
        <v>2</v>
      </c>
      <c r="E634" s="1">
        <v>5003</v>
      </c>
      <c r="F634" s="1">
        <v>0</v>
      </c>
      <c r="G634" s="1">
        <v>0</v>
      </c>
      <c r="H634" s="1">
        <v>0</v>
      </c>
      <c r="I634" s="1">
        <v>0</v>
      </c>
      <c r="J634" s="1">
        <v>3</v>
      </c>
      <c r="K634" s="1">
        <v>150</v>
      </c>
      <c r="L634" s="1">
        <v>0</v>
      </c>
      <c r="M634" s="1">
        <v>0</v>
      </c>
      <c r="N634" s="1" t="s">
        <v>883</v>
      </c>
    </row>
    <row r="635" spans="1:14">
      <c r="A635" s="1">
        <v>50041</v>
      </c>
      <c r="B635" s="1" t="s">
        <v>601</v>
      </c>
      <c r="C635" s="1">
        <v>0</v>
      </c>
      <c r="D635" s="1">
        <v>2</v>
      </c>
      <c r="E635" s="1">
        <v>5004</v>
      </c>
      <c r="F635" s="1">
        <v>0</v>
      </c>
      <c r="G635" s="1">
        <v>0</v>
      </c>
      <c r="H635" s="1">
        <v>0</v>
      </c>
      <c r="I635" s="1">
        <v>0</v>
      </c>
      <c r="J635" s="1">
        <v>1</v>
      </c>
      <c r="K635" s="1">
        <v>150</v>
      </c>
      <c r="L635" s="1">
        <v>0</v>
      </c>
      <c r="M635" s="1">
        <v>0</v>
      </c>
      <c r="N635" s="1" t="s">
        <v>884</v>
      </c>
    </row>
    <row r="636" spans="1:14">
      <c r="A636" s="1">
        <v>60012</v>
      </c>
      <c r="B636" s="1" t="s">
        <v>182</v>
      </c>
      <c r="C636" s="1">
        <v>0</v>
      </c>
      <c r="D636" s="1">
        <v>2</v>
      </c>
      <c r="E636" s="1">
        <v>6001</v>
      </c>
      <c r="F636" s="1">
        <v>0</v>
      </c>
      <c r="G636" s="1">
        <v>0</v>
      </c>
      <c r="H636" s="1">
        <v>0</v>
      </c>
      <c r="I636" s="1">
        <v>0</v>
      </c>
      <c r="J636" s="1">
        <v>2</v>
      </c>
      <c r="K636" s="1">
        <v>150</v>
      </c>
      <c r="L636" s="1">
        <v>0</v>
      </c>
      <c r="M636" s="1">
        <v>0</v>
      </c>
      <c r="N636" s="1" t="s">
        <v>885</v>
      </c>
    </row>
    <row r="637" spans="1:14">
      <c r="A637" s="1">
        <v>60021</v>
      </c>
      <c r="B637" s="1" t="s">
        <v>602</v>
      </c>
      <c r="C637" s="1">
        <v>0</v>
      </c>
      <c r="D637" s="1">
        <v>2</v>
      </c>
      <c r="E637" s="1">
        <v>6002</v>
      </c>
      <c r="F637" s="1">
        <v>0</v>
      </c>
      <c r="G637" s="1">
        <v>0</v>
      </c>
      <c r="H637" s="1">
        <v>0</v>
      </c>
      <c r="I637" s="1">
        <v>0</v>
      </c>
      <c r="J637" s="1">
        <v>1</v>
      </c>
      <c r="K637" s="1">
        <v>150</v>
      </c>
      <c r="L637" s="1">
        <v>0</v>
      </c>
      <c r="M637" s="1">
        <v>0</v>
      </c>
      <c r="N637" s="1" t="s">
        <v>886</v>
      </c>
    </row>
    <row r="638" spans="1:14">
      <c r="A638" s="1">
        <v>60023</v>
      </c>
      <c r="B638" s="1" t="s">
        <v>602</v>
      </c>
      <c r="C638" s="1">
        <v>0</v>
      </c>
      <c r="D638" s="1">
        <v>2</v>
      </c>
      <c r="E638" s="1">
        <v>6002</v>
      </c>
      <c r="F638" s="1">
        <v>0</v>
      </c>
      <c r="G638" s="1">
        <v>0</v>
      </c>
      <c r="H638" s="1">
        <v>0</v>
      </c>
      <c r="I638" s="1">
        <v>0</v>
      </c>
      <c r="J638" s="1">
        <v>3</v>
      </c>
      <c r="K638" s="1">
        <v>150</v>
      </c>
      <c r="L638" s="1">
        <v>0</v>
      </c>
      <c r="M638" s="1">
        <v>0</v>
      </c>
      <c r="N638" s="1" t="s">
        <v>887</v>
      </c>
    </row>
    <row r="639" spans="1:14">
      <c r="A639" s="1">
        <v>60031</v>
      </c>
      <c r="B639" s="1" t="s">
        <v>603</v>
      </c>
      <c r="C639" s="1">
        <v>0</v>
      </c>
      <c r="D639" s="1">
        <v>2</v>
      </c>
      <c r="E639" s="1">
        <v>6003</v>
      </c>
      <c r="F639" s="1">
        <v>0</v>
      </c>
      <c r="G639" s="1">
        <v>0</v>
      </c>
      <c r="H639" s="1">
        <v>0</v>
      </c>
      <c r="I639" s="1">
        <v>0</v>
      </c>
      <c r="J639" s="1">
        <v>1</v>
      </c>
      <c r="K639" s="1">
        <v>150</v>
      </c>
      <c r="L639" s="1">
        <v>0</v>
      </c>
      <c r="M639" s="1">
        <v>0</v>
      </c>
      <c r="N639" s="1" t="s">
        <v>888</v>
      </c>
    </row>
    <row r="640" spans="1:14">
      <c r="A640" s="1">
        <v>60033</v>
      </c>
      <c r="B640" s="1" t="s">
        <v>603</v>
      </c>
      <c r="C640" s="1">
        <v>0</v>
      </c>
      <c r="D640" s="1">
        <v>2</v>
      </c>
      <c r="E640" s="1">
        <v>6003</v>
      </c>
      <c r="F640" s="1">
        <v>0</v>
      </c>
      <c r="G640" s="1">
        <v>0</v>
      </c>
      <c r="H640" s="1">
        <v>0</v>
      </c>
      <c r="I640" s="1">
        <v>0</v>
      </c>
      <c r="J640" s="1">
        <v>3</v>
      </c>
      <c r="K640" s="1">
        <v>150</v>
      </c>
      <c r="L640" s="1">
        <v>0</v>
      </c>
      <c r="M640" s="1">
        <v>0</v>
      </c>
      <c r="N640" s="1" t="s">
        <v>889</v>
      </c>
    </row>
    <row r="641" spans="1:14">
      <c r="A641" s="1">
        <v>60041</v>
      </c>
      <c r="B641" s="1" t="s">
        <v>183</v>
      </c>
      <c r="C641" s="1">
        <v>0</v>
      </c>
      <c r="D641" s="1">
        <v>2</v>
      </c>
      <c r="E641" s="1">
        <v>6004</v>
      </c>
      <c r="F641" s="1">
        <v>0</v>
      </c>
      <c r="G641" s="1">
        <v>0</v>
      </c>
      <c r="H641" s="1">
        <v>0</v>
      </c>
      <c r="I641" s="1">
        <v>0</v>
      </c>
      <c r="J641" s="1">
        <v>1</v>
      </c>
      <c r="K641" s="1">
        <v>150</v>
      </c>
      <c r="L641" s="1">
        <v>0</v>
      </c>
      <c r="M641" s="1">
        <v>0</v>
      </c>
      <c r="N641" s="1" t="s">
        <v>890</v>
      </c>
    </row>
    <row r="642" spans="1:14">
      <c r="A642" s="1">
        <v>70012</v>
      </c>
      <c r="B642" s="1" t="s">
        <v>187</v>
      </c>
      <c r="C642" s="1">
        <v>0</v>
      </c>
      <c r="D642" s="1">
        <v>2</v>
      </c>
      <c r="E642" s="1">
        <v>7001</v>
      </c>
      <c r="F642" s="1">
        <v>0</v>
      </c>
      <c r="G642" s="1">
        <v>0</v>
      </c>
      <c r="H642" s="1">
        <v>0</v>
      </c>
      <c r="I642" s="1">
        <v>0</v>
      </c>
      <c r="J642" s="1">
        <v>2</v>
      </c>
      <c r="K642" s="1">
        <v>150</v>
      </c>
      <c r="L642" s="1">
        <v>0</v>
      </c>
      <c r="M642" s="1">
        <v>0</v>
      </c>
      <c r="N642" s="1" t="s">
        <v>891</v>
      </c>
    </row>
    <row r="643" spans="1:14">
      <c r="A643" s="1">
        <v>70021</v>
      </c>
      <c r="B643" s="1" t="s">
        <v>604</v>
      </c>
      <c r="C643" s="1">
        <v>0</v>
      </c>
      <c r="D643" s="1">
        <v>2</v>
      </c>
      <c r="E643" s="1">
        <v>7002</v>
      </c>
      <c r="F643" s="1">
        <v>0</v>
      </c>
      <c r="G643" s="1">
        <v>0</v>
      </c>
      <c r="H643" s="1">
        <v>0</v>
      </c>
      <c r="I643" s="1">
        <v>0</v>
      </c>
      <c r="J643" s="1">
        <v>1</v>
      </c>
      <c r="K643" s="1">
        <v>150</v>
      </c>
      <c r="L643" s="1">
        <v>0</v>
      </c>
      <c r="M643" s="1">
        <v>0</v>
      </c>
      <c r="N643" s="1" t="s">
        <v>892</v>
      </c>
    </row>
    <row r="644" spans="1:14">
      <c r="A644" s="1">
        <v>70023</v>
      </c>
      <c r="B644" s="1" t="s">
        <v>604</v>
      </c>
      <c r="C644" s="1">
        <v>0</v>
      </c>
      <c r="D644" s="1">
        <v>2</v>
      </c>
      <c r="E644" s="1">
        <v>7002</v>
      </c>
      <c r="F644" s="1">
        <v>0</v>
      </c>
      <c r="G644" s="1">
        <v>0</v>
      </c>
      <c r="H644" s="1">
        <v>0</v>
      </c>
      <c r="I644" s="1">
        <v>0</v>
      </c>
      <c r="J644" s="1">
        <v>3</v>
      </c>
      <c r="K644" s="1">
        <v>150</v>
      </c>
      <c r="L644" s="1">
        <v>0</v>
      </c>
      <c r="M644" s="1">
        <v>0</v>
      </c>
      <c r="N644" s="1" t="s">
        <v>893</v>
      </c>
    </row>
    <row r="645" spans="1:14">
      <c r="A645" s="1">
        <v>70031</v>
      </c>
      <c r="B645" s="1" t="s">
        <v>188</v>
      </c>
      <c r="C645" s="1">
        <v>0</v>
      </c>
      <c r="D645" s="1">
        <v>2</v>
      </c>
      <c r="E645" s="1">
        <v>7003</v>
      </c>
      <c r="F645" s="1">
        <v>0</v>
      </c>
      <c r="G645" s="1">
        <v>0</v>
      </c>
      <c r="H645" s="1">
        <v>0</v>
      </c>
      <c r="I645" s="1">
        <v>0</v>
      </c>
      <c r="J645" s="1">
        <v>1</v>
      </c>
      <c r="K645" s="1">
        <v>150</v>
      </c>
      <c r="L645" s="1">
        <v>0</v>
      </c>
      <c r="M645" s="1">
        <v>0</v>
      </c>
      <c r="N645" s="1" t="s">
        <v>894</v>
      </c>
    </row>
    <row r="646" spans="1:14">
      <c r="A646" s="1">
        <v>70033</v>
      </c>
      <c r="B646" s="1" t="s">
        <v>188</v>
      </c>
      <c r="C646" s="1">
        <v>0</v>
      </c>
      <c r="D646" s="1">
        <v>2</v>
      </c>
      <c r="E646" s="1">
        <v>7003</v>
      </c>
      <c r="F646" s="1">
        <v>0</v>
      </c>
      <c r="G646" s="1">
        <v>0</v>
      </c>
      <c r="H646" s="1">
        <v>0</v>
      </c>
      <c r="I646" s="1">
        <v>0</v>
      </c>
      <c r="J646" s="1">
        <v>3</v>
      </c>
      <c r="K646" s="1">
        <v>150</v>
      </c>
      <c r="L646" s="1">
        <v>0</v>
      </c>
      <c r="M646" s="1">
        <v>0</v>
      </c>
      <c r="N646" s="1" t="s">
        <v>895</v>
      </c>
    </row>
    <row r="647" spans="1:14">
      <c r="A647" s="1">
        <v>70041</v>
      </c>
      <c r="B647" s="1" t="s">
        <v>605</v>
      </c>
      <c r="C647" s="1">
        <v>0</v>
      </c>
      <c r="D647" s="1">
        <v>2</v>
      </c>
      <c r="E647" s="1">
        <v>7004</v>
      </c>
      <c r="F647" s="1">
        <v>0</v>
      </c>
      <c r="G647" s="1">
        <v>0</v>
      </c>
      <c r="H647" s="1">
        <v>0</v>
      </c>
      <c r="I647" s="1">
        <v>0</v>
      </c>
      <c r="J647" s="1">
        <v>1</v>
      </c>
      <c r="K647" s="1">
        <v>150</v>
      </c>
      <c r="L647" s="1">
        <v>0</v>
      </c>
      <c r="M647" s="1">
        <v>0</v>
      </c>
      <c r="N647" s="1" t="s">
        <v>896</v>
      </c>
    </row>
    <row r="648" spans="1:14">
      <c r="A648" s="1">
        <v>70112</v>
      </c>
      <c r="B648" s="1" t="s">
        <v>180</v>
      </c>
      <c r="C648" s="1">
        <v>0</v>
      </c>
      <c r="D648" s="1">
        <v>2</v>
      </c>
      <c r="E648" s="1">
        <v>7011</v>
      </c>
      <c r="F648" s="1">
        <v>0</v>
      </c>
      <c r="G648" s="1">
        <v>0</v>
      </c>
      <c r="H648" s="1">
        <v>0</v>
      </c>
      <c r="I648" s="1">
        <v>0</v>
      </c>
      <c r="J648" s="1">
        <v>2</v>
      </c>
      <c r="K648" s="1">
        <v>150</v>
      </c>
      <c r="L648" s="1">
        <v>0</v>
      </c>
      <c r="M648" s="1">
        <v>0</v>
      </c>
      <c r="N648" s="1" t="s">
        <v>897</v>
      </c>
    </row>
    <row r="649" spans="1:14">
      <c r="A649" s="1">
        <v>70121</v>
      </c>
      <c r="B649" s="1" t="s">
        <v>181</v>
      </c>
      <c r="C649" s="1">
        <v>0</v>
      </c>
      <c r="D649" s="1">
        <v>2</v>
      </c>
      <c r="E649" s="1">
        <v>7012</v>
      </c>
      <c r="F649" s="1">
        <v>0</v>
      </c>
      <c r="G649" s="1">
        <v>0</v>
      </c>
      <c r="H649" s="1">
        <v>0</v>
      </c>
      <c r="I649" s="1">
        <v>0</v>
      </c>
      <c r="J649" s="1">
        <v>1</v>
      </c>
      <c r="K649" s="1">
        <v>150</v>
      </c>
      <c r="L649" s="1">
        <v>0</v>
      </c>
      <c r="M649" s="1">
        <v>0</v>
      </c>
      <c r="N649" s="1" t="s">
        <v>898</v>
      </c>
    </row>
    <row r="650" spans="1:14">
      <c r="A650" s="1">
        <v>70123</v>
      </c>
      <c r="B650" s="1" t="s">
        <v>181</v>
      </c>
      <c r="C650" s="1">
        <v>0</v>
      </c>
      <c r="D650" s="1">
        <v>2</v>
      </c>
      <c r="E650" s="1">
        <v>7012</v>
      </c>
      <c r="F650" s="1">
        <v>0</v>
      </c>
      <c r="G650" s="1">
        <v>0</v>
      </c>
      <c r="H650" s="1">
        <v>0</v>
      </c>
      <c r="I650" s="1">
        <v>0</v>
      </c>
      <c r="J650" s="1">
        <v>3</v>
      </c>
      <c r="K650" s="1">
        <v>150</v>
      </c>
      <c r="L650" s="1">
        <v>0</v>
      </c>
      <c r="M650" s="1">
        <v>0</v>
      </c>
      <c r="N650" s="1" t="s">
        <v>899</v>
      </c>
    </row>
    <row r="651" spans="1:14">
      <c r="A651" s="1">
        <v>70131</v>
      </c>
      <c r="B651" s="1" t="s">
        <v>606</v>
      </c>
      <c r="C651" s="1">
        <v>0</v>
      </c>
      <c r="D651" s="1">
        <v>2</v>
      </c>
      <c r="E651" s="1">
        <v>7013</v>
      </c>
      <c r="F651" s="1">
        <v>0</v>
      </c>
      <c r="G651" s="1">
        <v>0</v>
      </c>
      <c r="H651" s="1">
        <v>0</v>
      </c>
      <c r="I651" s="1">
        <v>0</v>
      </c>
      <c r="J651" s="1">
        <v>1</v>
      </c>
      <c r="K651" s="1">
        <v>150</v>
      </c>
      <c r="L651" s="1">
        <v>0</v>
      </c>
      <c r="M651" s="1">
        <v>0</v>
      </c>
      <c r="N651" s="1" t="s">
        <v>900</v>
      </c>
    </row>
    <row r="652" spans="1:14">
      <c r="A652" s="1">
        <v>70133</v>
      </c>
      <c r="B652" s="1" t="s">
        <v>606</v>
      </c>
      <c r="C652" s="1">
        <v>0</v>
      </c>
      <c r="D652" s="1">
        <v>2</v>
      </c>
      <c r="E652" s="1">
        <v>7013</v>
      </c>
      <c r="F652" s="1">
        <v>0</v>
      </c>
      <c r="G652" s="1">
        <v>0</v>
      </c>
      <c r="H652" s="1">
        <v>0</v>
      </c>
      <c r="I652" s="1">
        <v>0</v>
      </c>
      <c r="J652" s="1">
        <v>3</v>
      </c>
      <c r="K652" s="1">
        <v>150</v>
      </c>
      <c r="L652" s="1">
        <v>0</v>
      </c>
      <c r="M652" s="1">
        <v>0</v>
      </c>
      <c r="N652" s="1" t="s">
        <v>901</v>
      </c>
    </row>
    <row r="653" spans="1:14">
      <c r="A653" s="1">
        <v>70141</v>
      </c>
      <c r="B653" s="1" t="s">
        <v>607</v>
      </c>
      <c r="C653" s="1">
        <v>0</v>
      </c>
      <c r="D653" s="1">
        <v>2</v>
      </c>
      <c r="E653" s="1">
        <v>7014</v>
      </c>
      <c r="F653" s="1">
        <v>0</v>
      </c>
      <c r="G653" s="1">
        <v>0</v>
      </c>
      <c r="H653" s="1">
        <v>0</v>
      </c>
      <c r="I653" s="1">
        <v>0</v>
      </c>
      <c r="J653" s="1">
        <v>1</v>
      </c>
      <c r="K653" s="1">
        <v>150</v>
      </c>
      <c r="L653" s="1">
        <v>0</v>
      </c>
      <c r="M653" s="1">
        <v>0</v>
      </c>
      <c r="N653" s="1" t="s">
        <v>902</v>
      </c>
    </row>
    <row r="654" spans="1:14">
      <c r="A654" s="1">
        <v>70212</v>
      </c>
      <c r="B654" s="1" t="s">
        <v>184</v>
      </c>
      <c r="C654" s="1">
        <v>0</v>
      </c>
      <c r="D654" s="1">
        <v>2</v>
      </c>
      <c r="E654" s="1">
        <v>7021</v>
      </c>
      <c r="F654" s="1">
        <v>0</v>
      </c>
      <c r="G654" s="1">
        <v>0</v>
      </c>
      <c r="H654" s="1">
        <v>0</v>
      </c>
      <c r="I654" s="1">
        <v>0</v>
      </c>
      <c r="J654" s="1">
        <v>2</v>
      </c>
      <c r="K654" s="1">
        <v>150</v>
      </c>
      <c r="L654" s="1">
        <v>0</v>
      </c>
      <c r="M654" s="1">
        <v>0</v>
      </c>
      <c r="N654" s="1" t="s">
        <v>903</v>
      </c>
    </row>
    <row r="655" spans="1:14">
      <c r="A655" s="1">
        <v>70221</v>
      </c>
      <c r="B655" s="1" t="s">
        <v>608</v>
      </c>
      <c r="C655" s="1">
        <v>0</v>
      </c>
      <c r="D655" s="1">
        <v>2</v>
      </c>
      <c r="E655" s="1">
        <v>7022</v>
      </c>
      <c r="F655" s="1">
        <v>0</v>
      </c>
      <c r="G655" s="1">
        <v>0</v>
      </c>
      <c r="H655" s="1">
        <v>0</v>
      </c>
      <c r="I655" s="1">
        <v>0</v>
      </c>
      <c r="J655" s="1">
        <v>1</v>
      </c>
      <c r="K655" s="1">
        <v>150</v>
      </c>
      <c r="L655" s="1">
        <v>0</v>
      </c>
      <c r="M655" s="1">
        <v>0</v>
      </c>
      <c r="N655" s="1" t="s">
        <v>904</v>
      </c>
    </row>
    <row r="656" spans="1:14">
      <c r="A656" s="1">
        <v>70223</v>
      </c>
      <c r="B656" s="1" t="s">
        <v>608</v>
      </c>
      <c r="C656" s="1">
        <v>0</v>
      </c>
      <c r="D656" s="1">
        <v>2</v>
      </c>
      <c r="E656" s="1">
        <v>7022</v>
      </c>
      <c r="F656" s="1">
        <v>0</v>
      </c>
      <c r="G656" s="1">
        <v>0</v>
      </c>
      <c r="H656" s="1">
        <v>0</v>
      </c>
      <c r="I656" s="1">
        <v>0</v>
      </c>
      <c r="J656" s="1">
        <v>3</v>
      </c>
      <c r="K656" s="1">
        <v>150</v>
      </c>
      <c r="L656" s="1">
        <v>0</v>
      </c>
      <c r="M656" s="1">
        <v>0</v>
      </c>
      <c r="N656" s="1" t="s">
        <v>905</v>
      </c>
    </row>
    <row r="657" spans="1:14">
      <c r="A657" s="1">
        <v>70231</v>
      </c>
      <c r="B657" s="1" t="s">
        <v>609</v>
      </c>
      <c r="C657" s="1">
        <v>0</v>
      </c>
      <c r="D657" s="1">
        <v>2</v>
      </c>
      <c r="E657" s="1">
        <v>7023</v>
      </c>
      <c r="F657" s="1">
        <v>0</v>
      </c>
      <c r="G657" s="1">
        <v>0</v>
      </c>
      <c r="H657" s="1">
        <v>0</v>
      </c>
      <c r="I657" s="1">
        <v>0</v>
      </c>
      <c r="J657" s="1">
        <v>1</v>
      </c>
      <c r="K657" s="1">
        <v>150</v>
      </c>
      <c r="L657" s="1">
        <v>0</v>
      </c>
      <c r="M657" s="1">
        <v>0</v>
      </c>
      <c r="N657" s="1" t="s">
        <v>906</v>
      </c>
    </row>
    <row r="658" spans="1:14">
      <c r="A658" s="1">
        <v>70233</v>
      </c>
      <c r="B658" s="1" t="s">
        <v>609</v>
      </c>
      <c r="C658" s="1">
        <v>0</v>
      </c>
      <c r="D658" s="1">
        <v>2</v>
      </c>
      <c r="E658" s="1">
        <v>7023</v>
      </c>
      <c r="F658" s="1">
        <v>0</v>
      </c>
      <c r="G658" s="1">
        <v>0</v>
      </c>
      <c r="H658" s="1">
        <v>0</v>
      </c>
      <c r="I658" s="1">
        <v>0</v>
      </c>
      <c r="J658" s="1">
        <v>3</v>
      </c>
      <c r="K658" s="1">
        <v>150</v>
      </c>
      <c r="L658" s="1">
        <v>0</v>
      </c>
      <c r="M658" s="1">
        <v>0</v>
      </c>
      <c r="N658" s="1" t="s">
        <v>907</v>
      </c>
    </row>
    <row r="659" spans="1:14">
      <c r="A659" s="1">
        <v>70241</v>
      </c>
      <c r="B659" s="1" t="s">
        <v>610</v>
      </c>
      <c r="C659" s="1">
        <v>0</v>
      </c>
      <c r="D659" s="1">
        <v>2</v>
      </c>
      <c r="E659" s="1">
        <v>7024</v>
      </c>
      <c r="F659" s="1">
        <v>0</v>
      </c>
      <c r="G659" s="1">
        <v>0</v>
      </c>
      <c r="H659" s="1">
        <v>0</v>
      </c>
      <c r="I659" s="1">
        <v>0</v>
      </c>
      <c r="J659" s="1">
        <v>1</v>
      </c>
      <c r="K659" s="1">
        <v>150</v>
      </c>
      <c r="L659" s="1">
        <v>0</v>
      </c>
      <c r="M659" s="1">
        <v>0</v>
      </c>
      <c r="N659" s="1" t="s">
        <v>908</v>
      </c>
    </row>
    <row r="660" spans="1:14">
      <c r="A660" s="1">
        <v>70312</v>
      </c>
      <c r="B660" s="1" t="s">
        <v>611</v>
      </c>
      <c r="C660" s="1">
        <v>0</v>
      </c>
      <c r="D660" s="1">
        <v>2</v>
      </c>
      <c r="E660" s="1">
        <v>7031</v>
      </c>
      <c r="F660" s="1">
        <v>0</v>
      </c>
      <c r="G660" s="1">
        <v>0</v>
      </c>
      <c r="H660" s="1">
        <v>0</v>
      </c>
      <c r="I660" s="1">
        <v>0</v>
      </c>
      <c r="J660" s="1">
        <v>2</v>
      </c>
      <c r="K660" s="1">
        <v>150</v>
      </c>
      <c r="L660" s="1">
        <v>0</v>
      </c>
      <c r="M660" s="1">
        <v>0</v>
      </c>
      <c r="N660" s="1" t="s">
        <v>909</v>
      </c>
    </row>
    <row r="661" spans="1:14">
      <c r="A661" s="1">
        <v>70321</v>
      </c>
      <c r="B661" s="1" t="s">
        <v>612</v>
      </c>
      <c r="C661" s="1">
        <v>0</v>
      </c>
      <c r="D661" s="1">
        <v>2</v>
      </c>
      <c r="E661" s="1">
        <v>7032</v>
      </c>
      <c r="F661" s="1">
        <v>0</v>
      </c>
      <c r="G661" s="1">
        <v>0</v>
      </c>
      <c r="H661" s="1">
        <v>0</v>
      </c>
      <c r="I661" s="1">
        <v>0</v>
      </c>
      <c r="J661" s="1">
        <v>1</v>
      </c>
      <c r="K661" s="1">
        <v>150</v>
      </c>
      <c r="L661" s="1">
        <v>0</v>
      </c>
      <c r="M661" s="1">
        <v>0</v>
      </c>
      <c r="N661" s="1" t="s">
        <v>910</v>
      </c>
    </row>
    <row r="662" spans="1:14">
      <c r="A662" s="1">
        <v>70323</v>
      </c>
      <c r="B662" s="1" t="s">
        <v>612</v>
      </c>
      <c r="C662" s="1">
        <v>0</v>
      </c>
      <c r="D662" s="1">
        <v>2</v>
      </c>
      <c r="E662" s="1">
        <v>7032</v>
      </c>
      <c r="F662" s="1">
        <v>0</v>
      </c>
      <c r="G662" s="1">
        <v>0</v>
      </c>
      <c r="H662" s="1">
        <v>0</v>
      </c>
      <c r="I662" s="1">
        <v>0</v>
      </c>
      <c r="J662" s="1">
        <v>3</v>
      </c>
      <c r="K662" s="1">
        <v>150</v>
      </c>
      <c r="L662" s="1">
        <v>0</v>
      </c>
      <c r="M662" s="1">
        <v>0</v>
      </c>
      <c r="N662" s="1" t="s">
        <v>911</v>
      </c>
    </row>
    <row r="663" spans="1:14">
      <c r="A663" s="1">
        <v>70331</v>
      </c>
      <c r="B663" s="1" t="s">
        <v>613</v>
      </c>
      <c r="C663" s="1">
        <v>0</v>
      </c>
      <c r="D663" s="1">
        <v>2</v>
      </c>
      <c r="E663" s="1">
        <v>7033</v>
      </c>
      <c r="F663" s="1">
        <v>0</v>
      </c>
      <c r="G663" s="1">
        <v>0</v>
      </c>
      <c r="H663" s="1">
        <v>0</v>
      </c>
      <c r="I663" s="1">
        <v>0</v>
      </c>
      <c r="J663" s="1">
        <v>1</v>
      </c>
      <c r="K663" s="1">
        <v>150</v>
      </c>
      <c r="L663" s="1">
        <v>0</v>
      </c>
      <c r="M663" s="1">
        <v>0</v>
      </c>
      <c r="N663" s="1" t="s">
        <v>912</v>
      </c>
    </row>
    <row r="664" spans="1:14">
      <c r="A664" s="1">
        <v>70333</v>
      </c>
      <c r="B664" s="1" t="s">
        <v>613</v>
      </c>
      <c r="C664" s="1">
        <v>0</v>
      </c>
      <c r="D664" s="1">
        <v>2</v>
      </c>
      <c r="E664" s="1">
        <v>7033</v>
      </c>
      <c r="F664" s="1">
        <v>0</v>
      </c>
      <c r="G664" s="1">
        <v>0</v>
      </c>
      <c r="H664" s="1">
        <v>0</v>
      </c>
      <c r="I664" s="1">
        <v>0</v>
      </c>
      <c r="J664" s="1">
        <v>3</v>
      </c>
      <c r="K664" s="1">
        <v>150</v>
      </c>
      <c r="L664" s="1">
        <v>0</v>
      </c>
      <c r="M664" s="1">
        <v>0</v>
      </c>
      <c r="N664" s="1" t="s">
        <v>913</v>
      </c>
    </row>
    <row r="665" spans="1:14">
      <c r="A665" s="1">
        <v>70341</v>
      </c>
      <c r="B665" s="1" t="s">
        <v>164</v>
      </c>
      <c r="C665" s="1">
        <v>0</v>
      </c>
      <c r="D665" s="1">
        <v>2</v>
      </c>
      <c r="E665" s="1">
        <v>7034</v>
      </c>
      <c r="F665" s="1">
        <v>0</v>
      </c>
      <c r="G665" s="1">
        <v>0</v>
      </c>
      <c r="H665" s="1">
        <v>0</v>
      </c>
      <c r="I665" s="1">
        <v>0</v>
      </c>
      <c r="J665" s="1">
        <v>1</v>
      </c>
      <c r="K665" s="1">
        <v>150</v>
      </c>
      <c r="L665" s="1">
        <v>0</v>
      </c>
      <c r="M665" s="1">
        <v>0</v>
      </c>
      <c r="N665" s="1" t="s">
        <v>914</v>
      </c>
    </row>
    <row r="666" spans="1:14">
      <c r="A666" s="1">
        <v>70412</v>
      </c>
      <c r="B666" s="1" t="s">
        <v>614</v>
      </c>
      <c r="C666" s="1">
        <v>0</v>
      </c>
      <c r="D666" s="1">
        <v>2</v>
      </c>
      <c r="E666" s="1">
        <v>7041</v>
      </c>
      <c r="F666" s="1">
        <v>0</v>
      </c>
      <c r="G666" s="1">
        <v>0</v>
      </c>
      <c r="H666" s="1">
        <v>0</v>
      </c>
      <c r="I666" s="1">
        <v>0</v>
      </c>
      <c r="J666" s="1">
        <v>2</v>
      </c>
      <c r="K666" s="1">
        <v>150</v>
      </c>
      <c r="L666" s="1">
        <v>0</v>
      </c>
      <c r="M666" s="1">
        <v>0</v>
      </c>
      <c r="N666" s="1" t="s">
        <v>915</v>
      </c>
    </row>
    <row r="667" spans="1:14">
      <c r="A667" s="1">
        <v>70421</v>
      </c>
      <c r="B667" s="1" t="s">
        <v>173</v>
      </c>
      <c r="C667" s="1">
        <v>0</v>
      </c>
      <c r="D667" s="1">
        <v>2</v>
      </c>
      <c r="E667" s="1">
        <v>7042</v>
      </c>
      <c r="F667" s="1">
        <v>0</v>
      </c>
      <c r="G667" s="1">
        <v>0</v>
      </c>
      <c r="H667" s="1">
        <v>0</v>
      </c>
      <c r="I667" s="1">
        <v>0</v>
      </c>
      <c r="J667" s="1">
        <v>1</v>
      </c>
      <c r="K667" s="1">
        <v>150</v>
      </c>
      <c r="L667" s="1">
        <v>0</v>
      </c>
      <c r="M667" s="1">
        <v>0</v>
      </c>
      <c r="N667" s="1" t="s">
        <v>916</v>
      </c>
    </row>
    <row r="668" spans="1:14">
      <c r="A668" s="1">
        <v>70423</v>
      </c>
      <c r="B668" s="1" t="s">
        <v>173</v>
      </c>
      <c r="C668" s="1">
        <v>0</v>
      </c>
      <c r="D668" s="1">
        <v>2</v>
      </c>
      <c r="E668" s="1">
        <v>7042</v>
      </c>
      <c r="F668" s="1">
        <v>0</v>
      </c>
      <c r="G668" s="1">
        <v>0</v>
      </c>
      <c r="H668" s="1">
        <v>0</v>
      </c>
      <c r="I668" s="1">
        <v>0</v>
      </c>
      <c r="J668" s="1">
        <v>3</v>
      </c>
      <c r="K668" s="1">
        <v>150</v>
      </c>
      <c r="L668" s="1">
        <v>0</v>
      </c>
      <c r="M668" s="1">
        <v>0</v>
      </c>
      <c r="N668" s="1" t="s">
        <v>917</v>
      </c>
    </row>
    <row r="669" spans="1:14">
      <c r="A669" s="1">
        <v>70431</v>
      </c>
      <c r="B669" s="1" t="s">
        <v>615</v>
      </c>
      <c r="C669" s="1">
        <v>0</v>
      </c>
      <c r="D669" s="1">
        <v>2</v>
      </c>
      <c r="E669" s="1">
        <v>7043</v>
      </c>
      <c r="F669" s="1">
        <v>0</v>
      </c>
      <c r="G669" s="1">
        <v>0</v>
      </c>
      <c r="H669" s="1">
        <v>0</v>
      </c>
      <c r="I669" s="1">
        <v>0</v>
      </c>
      <c r="J669" s="1">
        <v>1</v>
      </c>
      <c r="K669" s="1">
        <v>150</v>
      </c>
      <c r="L669" s="1">
        <v>0</v>
      </c>
      <c r="M669" s="1">
        <v>0</v>
      </c>
      <c r="N669" s="1" t="s">
        <v>918</v>
      </c>
    </row>
    <row r="670" spans="1:14">
      <c r="A670" s="1">
        <v>70433</v>
      </c>
      <c r="B670" s="1" t="s">
        <v>615</v>
      </c>
      <c r="C670" s="1">
        <v>0</v>
      </c>
      <c r="D670" s="1">
        <v>2</v>
      </c>
      <c r="E670" s="1">
        <v>7043</v>
      </c>
      <c r="F670" s="1">
        <v>0</v>
      </c>
      <c r="G670" s="1">
        <v>0</v>
      </c>
      <c r="H670" s="1">
        <v>0</v>
      </c>
      <c r="I670" s="1">
        <v>0</v>
      </c>
      <c r="J670" s="1">
        <v>3</v>
      </c>
      <c r="K670" s="1">
        <v>150</v>
      </c>
      <c r="L670" s="1">
        <v>0</v>
      </c>
      <c r="M670" s="1">
        <v>0</v>
      </c>
      <c r="N670" s="1" t="s">
        <v>919</v>
      </c>
    </row>
    <row r="671" spans="1:14">
      <c r="A671" s="1">
        <v>70441</v>
      </c>
      <c r="B671" s="1" t="s">
        <v>174</v>
      </c>
      <c r="C671" s="1">
        <v>0</v>
      </c>
      <c r="D671" s="1">
        <v>2</v>
      </c>
      <c r="E671" s="1">
        <v>7044</v>
      </c>
      <c r="F671" s="1">
        <v>0</v>
      </c>
      <c r="G671" s="1">
        <v>0</v>
      </c>
      <c r="H671" s="1">
        <v>0</v>
      </c>
      <c r="I671" s="1">
        <v>0</v>
      </c>
      <c r="J671" s="1">
        <v>1</v>
      </c>
      <c r="K671" s="1">
        <v>150</v>
      </c>
      <c r="L671" s="1">
        <v>0</v>
      </c>
      <c r="M671" s="1">
        <v>0</v>
      </c>
      <c r="N671" s="1" t="s">
        <v>920</v>
      </c>
    </row>
    <row r="672" spans="1:14">
      <c r="A672" s="1">
        <v>1012</v>
      </c>
      <c r="B672" s="1" t="s">
        <v>172</v>
      </c>
      <c r="C672" s="1">
        <v>0</v>
      </c>
      <c r="D672" s="1">
        <v>3</v>
      </c>
      <c r="E672" s="1">
        <v>101</v>
      </c>
      <c r="F672" s="1">
        <v>0</v>
      </c>
      <c r="G672" s="1">
        <v>0</v>
      </c>
      <c r="H672" s="1">
        <v>0</v>
      </c>
      <c r="I672" s="1">
        <v>0</v>
      </c>
      <c r="J672" s="1">
        <v>2</v>
      </c>
      <c r="K672" s="1">
        <v>100</v>
      </c>
      <c r="L672" s="1">
        <v>0</v>
      </c>
      <c r="M672" s="1">
        <v>0</v>
      </c>
      <c r="N672" s="1" t="s">
        <v>803</v>
      </c>
    </row>
    <row r="673" spans="1:14">
      <c r="A673" s="1">
        <v>1021</v>
      </c>
      <c r="B673" s="1" t="s">
        <v>921</v>
      </c>
      <c r="C673" s="1">
        <v>0</v>
      </c>
      <c r="D673" s="1">
        <v>3</v>
      </c>
      <c r="E673" s="1">
        <v>102</v>
      </c>
      <c r="F673" s="1">
        <v>0</v>
      </c>
      <c r="G673" s="1">
        <v>0</v>
      </c>
      <c r="H673" s="1">
        <v>0</v>
      </c>
      <c r="I673" s="1">
        <v>0</v>
      </c>
      <c r="J673" s="1">
        <v>1</v>
      </c>
      <c r="K673" s="1">
        <v>100</v>
      </c>
      <c r="L673" s="1">
        <v>0</v>
      </c>
      <c r="M673" s="1">
        <v>0</v>
      </c>
      <c r="N673" s="1" t="s">
        <v>804</v>
      </c>
    </row>
    <row r="674" spans="1:14">
      <c r="A674" s="1">
        <v>1032</v>
      </c>
      <c r="B674" s="1" t="s">
        <v>922</v>
      </c>
      <c r="C674" s="1">
        <v>0</v>
      </c>
      <c r="D674" s="1">
        <v>3</v>
      </c>
      <c r="E674" s="1">
        <v>103</v>
      </c>
      <c r="F674" s="1">
        <v>0</v>
      </c>
      <c r="G674" s="1">
        <v>0</v>
      </c>
      <c r="H674" s="1">
        <v>0</v>
      </c>
      <c r="I674" s="1">
        <v>0</v>
      </c>
      <c r="J674" s="1">
        <v>2</v>
      </c>
      <c r="K674" s="1">
        <v>100</v>
      </c>
      <c r="L674" s="1">
        <v>0</v>
      </c>
      <c r="M674" s="1">
        <v>0</v>
      </c>
      <c r="N674" s="1" t="s">
        <v>923</v>
      </c>
    </row>
    <row r="675" spans="1:14">
      <c r="A675" s="1">
        <v>1041</v>
      </c>
      <c r="B675" s="1" t="s">
        <v>924</v>
      </c>
      <c r="C675" s="1">
        <v>0</v>
      </c>
      <c r="D675" s="1">
        <v>3</v>
      </c>
      <c r="E675" s="1">
        <v>104</v>
      </c>
      <c r="F675" s="1">
        <v>0</v>
      </c>
      <c r="G675" s="1">
        <v>0</v>
      </c>
      <c r="H675" s="1">
        <v>0</v>
      </c>
      <c r="I675" s="1">
        <v>0</v>
      </c>
      <c r="J675" s="1">
        <v>1</v>
      </c>
      <c r="K675" s="1">
        <v>100</v>
      </c>
      <c r="L675" s="1">
        <v>0</v>
      </c>
      <c r="M675" s="1">
        <v>0</v>
      </c>
      <c r="N675" s="1" t="s">
        <v>925</v>
      </c>
    </row>
    <row r="676" spans="1:14">
      <c r="A676" s="1">
        <v>2012</v>
      </c>
      <c r="B676" s="1" t="s">
        <v>926</v>
      </c>
      <c r="C676" s="1">
        <v>0</v>
      </c>
      <c r="D676" s="1">
        <v>3</v>
      </c>
      <c r="E676" s="1">
        <v>201</v>
      </c>
      <c r="F676" s="1">
        <v>0</v>
      </c>
      <c r="G676" s="1">
        <v>0</v>
      </c>
      <c r="H676" s="1">
        <v>0</v>
      </c>
      <c r="I676" s="1">
        <v>0</v>
      </c>
      <c r="J676" s="1">
        <v>2</v>
      </c>
      <c r="K676" s="1">
        <v>120</v>
      </c>
      <c r="L676" s="1">
        <v>0</v>
      </c>
      <c r="M676" s="1">
        <v>0</v>
      </c>
      <c r="N676" s="1" t="s">
        <v>805</v>
      </c>
    </row>
    <row r="677" spans="1:14">
      <c r="A677" s="1">
        <v>2021</v>
      </c>
      <c r="B677" s="1" t="s">
        <v>927</v>
      </c>
      <c r="C677" s="1">
        <v>0</v>
      </c>
      <c r="D677" s="1">
        <v>3</v>
      </c>
      <c r="E677" s="1">
        <v>202</v>
      </c>
      <c r="F677" s="1">
        <v>0</v>
      </c>
      <c r="G677" s="1">
        <v>0</v>
      </c>
      <c r="H677" s="1">
        <v>0</v>
      </c>
      <c r="I677" s="1">
        <v>0</v>
      </c>
      <c r="J677" s="1">
        <v>1</v>
      </c>
      <c r="K677" s="1">
        <v>120</v>
      </c>
      <c r="L677" s="1">
        <v>0</v>
      </c>
      <c r="M677" s="1">
        <v>0</v>
      </c>
      <c r="N677" s="1" t="s">
        <v>806</v>
      </c>
    </row>
    <row r="678" spans="1:14">
      <c r="A678" s="1">
        <v>2032</v>
      </c>
      <c r="B678" s="1" t="s">
        <v>928</v>
      </c>
      <c r="C678" s="1">
        <v>0</v>
      </c>
      <c r="D678" s="1">
        <v>3</v>
      </c>
      <c r="E678" s="1">
        <v>203</v>
      </c>
      <c r="F678" s="1">
        <v>0</v>
      </c>
      <c r="G678" s="1">
        <v>0</v>
      </c>
      <c r="H678" s="1">
        <v>0</v>
      </c>
      <c r="I678" s="1">
        <v>0</v>
      </c>
      <c r="J678" s="1">
        <v>2</v>
      </c>
      <c r="K678" s="1">
        <v>120</v>
      </c>
      <c r="L678" s="1">
        <v>0</v>
      </c>
      <c r="M678" s="1">
        <v>0</v>
      </c>
      <c r="N678" s="1" t="s">
        <v>948</v>
      </c>
    </row>
    <row r="679" spans="1:14">
      <c r="A679" s="1">
        <v>2041</v>
      </c>
      <c r="B679" s="1" t="s">
        <v>929</v>
      </c>
      <c r="C679" s="1">
        <v>0</v>
      </c>
      <c r="D679" s="1">
        <v>3</v>
      </c>
      <c r="E679" s="1">
        <v>204</v>
      </c>
      <c r="F679" s="1">
        <v>0</v>
      </c>
      <c r="G679" s="1">
        <v>0</v>
      </c>
      <c r="H679" s="1">
        <v>0</v>
      </c>
      <c r="I679" s="1">
        <v>0</v>
      </c>
      <c r="J679" s="1">
        <v>1</v>
      </c>
      <c r="K679" s="1">
        <v>120</v>
      </c>
      <c r="L679" s="1">
        <v>0</v>
      </c>
      <c r="M679" s="1">
        <v>0</v>
      </c>
      <c r="N679" s="1" t="s">
        <v>930</v>
      </c>
    </row>
    <row r="680" spans="1:14">
      <c r="A680" s="1">
        <v>3012</v>
      </c>
      <c r="B680" s="1" t="s">
        <v>931</v>
      </c>
      <c r="C680" s="1">
        <v>0</v>
      </c>
      <c r="D680" s="1">
        <v>3</v>
      </c>
      <c r="E680" s="1">
        <v>301</v>
      </c>
      <c r="F680" s="1">
        <v>0</v>
      </c>
      <c r="G680" s="1">
        <v>0</v>
      </c>
      <c r="H680" s="1">
        <v>0</v>
      </c>
      <c r="I680" s="1">
        <v>0</v>
      </c>
      <c r="J680" s="1">
        <v>2</v>
      </c>
      <c r="K680" s="1">
        <v>140</v>
      </c>
      <c r="L680" s="1">
        <v>0</v>
      </c>
      <c r="M680" s="1">
        <v>0</v>
      </c>
      <c r="N680" s="1" t="s">
        <v>932</v>
      </c>
    </row>
    <row r="681" spans="1:14">
      <c r="A681" s="1">
        <v>3021</v>
      </c>
      <c r="B681" s="1" t="s">
        <v>170</v>
      </c>
      <c r="C681" s="1">
        <v>0</v>
      </c>
      <c r="D681" s="1">
        <v>3</v>
      </c>
      <c r="E681" s="1">
        <v>302</v>
      </c>
      <c r="F681" s="1">
        <v>0</v>
      </c>
      <c r="G681" s="1">
        <v>0</v>
      </c>
      <c r="H681" s="1">
        <v>0</v>
      </c>
      <c r="I681" s="1">
        <v>0</v>
      </c>
      <c r="J681" s="1">
        <v>1</v>
      </c>
      <c r="K681" s="1">
        <v>140</v>
      </c>
      <c r="L681" s="1">
        <v>0</v>
      </c>
      <c r="M681" s="1">
        <v>0</v>
      </c>
      <c r="N681" s="1" t="s">
        <v>933</v>
      </c>
    </row>
    <row r="682" spans="1:14">
      <c r="A682" s="1">
        <v>3032</v>
      </c>
      <c r="B682" s="1" t="s">
        <v>178</v>
      </c>
      <c r="C682" s="1">
        <v>0</v>
      </c>
      <c r="D682" s="1">
        <v>3</v>
      </c>
      <c r="E682" s="1">
        <v>303</v>
      </c>
      <c r="F682" s="1">
        <v>0</v>
      </c>
      <c r="G682" s="1">
        <v>0</v>
      </c>
      <c r="H682" s="1">
        <v>0</v>
      </c>
      <c r="I682" s="1">
        <v>0</v>
      </c>
      <c r="J682" s="1">
        <v>2</v>
      </c>
      <c r="K682" s="1">
        <v>140</v>
      </c>
      <c r="L682" s="1">
        <v>0</v>
      </c>
      <c r="M682" s="1">
        <v>0</v>
      </c>
      <c r="N682" s="1" t="s">
        <v>934</v>
      </c>
    </row>
    <row r="683" spans="1:14">
      <c r="A683" s="1">
        <v>3041</v>
      </c>
      <c r="B683" s="1" t="s">
        <v>169</v>
      </c>
      <c r="C683" s="1">
        <v>0</v>
      </c>
      <c r="D683" s="1">
        <v>3</v>
      </c>
      <c r="E683" s="1">
        <v>304</v>
      </c>
      <c r="F683" s="1">
        <v>0</v>
      </c>
      <c r="G683" s="1">
        <v>0</v>
      </c>
      <c r="H683" s="1">
        <v>0</v>
      </c>
      <c r="I683" s="1">
        <v>0</v>
      </c>
      <c r="J683" s="1">
        <v>1</v>
      </c>
      <c r="K683" s="1">
        <v>140</v>
      </c>
      <c r="L683" s="1">
        <v>0</v>
      </c>
      <c r="M683" s="1">
        <v>0</v>
      </c>
      <c r="N683" s="1" t="s">
        <v>935</v>
      </c>
    </row>
    <row r="684" spans="1:14">
      <c r="A684" s="1">
        <v>4012</v>
      </c>
      <c r="B684" s="1" t="s">
        <v>165</v>
      </c>
      <c r="C684" s="1">
        <v>0</v>
      </c>
      <c r="D684" s="1">
        <v>3</v>
      </c>
      <c r="E684" s="1">
        <v>401</v>
      </c>
      <c r="F684" s="1">
        <v>0</v>
      </c>
      <c r="G684" s="1">
        <v>0</v>
      </c>
      <c r="H684" s="1">
        <v>0</v>
      </c>
      <c r="I684" s="1">
        <v>0</v>
      </c>
      <c r="J684" s="1">
        <v>2</v>
      </c>
      <c r="K684" s="1">
        <v>150</v>
      </c>
      <c r="L684" s="1">
        <v>0</v>
      </c>
      <c r="M684" s="1">
        <v>0</v>
      </c>
      <c r="N684" s="1" t="s">
        <v>936</v>
      </c>
    </row>
    <row r="685" spans="1:14">
      <c r="A685" s="1">
        <v>4021</v>
      </c>
      <c r="B685" s="1" t="s">
        <v>937</v>
      </c>
      <c r="C685" s="1">
        <v>0</v>
      </c>
      <c r="D685" s="1">
        <v>3</v>
      </c>
      <c r="E685" s="1">
        <v>402</v>
      </c>
      <c r="F685" s="1">
        <v>0</v>
      </c>
      <c r="G685" s="1">
        <v>0</v>
      </c>
      <c r="H685" s="1">
        <v>0</v>
      </c>
      <c r="I685" s="1">
        <v>0</v>
      </c>
      <c r="J685" s="1">
        <v>1</v>
      </c>
      <c r="K685" s="1">
        <v>150</v>
      </c>
      <c r="L685" s="1">
        <v>0</v>
      </c>
      <c r="M685" s="1">
        <v>0</v>
      </c>
      <c r="N685" s="1" t="s">
        <v>938</v>
      </c>
    </row>
    <row r="686" spans="1:14">
      <c r="A686" s="1">
        <v>4032</v>
      </c>
      <c r="B686" s="1" t="s">
        <v>939</v>
      </c>
      <c r="C686" s="1">
        <v>0</v>
      </c>
      <c r="D686" s="1">
        <v>3</v>
      </c>
      <c r="E686" s="1">
        <v>403</v>
      </c>
      <c r="F686" s="1">
        <v>0</v>
      </c>
      <c r="G686" s="1">
        <v>0</v>
      </c>
      <c r="H686" s="1">
        <v>0</v>
      </c>
      <c r="I686" s="1">
        <v>0</v>
      </c>
      <c r="J686" s="1">
        <v>2</v>
      </c>
      <c r="K686" s="1">
        <v>150</v>
      </c>
      <c r="L686" s="1">
        <v>0</v>
      </c>
      <c r="M686" s="1">
        <v>0</v>
      </c>
      <c r="N686" s="1" t="s">
        <v>940</v>
      </c>
    </row>
    <row r="687" spans="1:14">
      <c r="A687" s="1">
        <v>4041</v>
      </c>
      <c r="B687" s="1" t="s">
        <v>941</v>
      </c>
      <c r="C687" s="1">
        <v>0</v>
      </c>
      <c r="D687" s="1">
        <v>3</v>
      </c>
      <c r="E687" s="1">
        <v>404</v>
      </c>
      <c r="F687" s="1">
        <v>0</v>
      </c>
      <c r="G687" s="1">
        <v>0</v>
      </c>
      <c r="H687" s="1">
        <v>0</v>
      </c>
      <c r="I687" s="1">
        <v>0</v>
      </c>
      <c r="J687" s="1">
        <v>1</v>
      </c>
      <c r="K687" s="1">
        <v>150</v>
      </c>
      <c r="L687" s="1">
        <v>0</v>
      </c>
      <c r="M687" s="1">
        <v>0</v>
      </c>
      <c r="N687" s="1" t="s">
        <v>942</v>
      </c>
    </row>
    <row r="688" spans="1:14">
      <c r="A688" s="1">
        <v>5012</v>
      </c>
      <c r="B688" s="1" t="s">
        <v>189</v>
      </c>
      <c r="C688" s="1">
        <v>0</v>
      </c>
      <c r="D688" s="1">
        <v>3</v>
      </c>
      <c r="E688" s="1">
        <v>501</v>
      </c>
      <c r="F688" s="1">
        <v>0</v>
      </c>
      <c r="G688" s="1">
        <v>0</v>
      </c>
      <c r="H688" s="1">
        <v>0</v>
      </c>
      <c r="I688" s="1">
        <v>0</v>
      </c>
      <c r="J688" s="1">
        <v>2</v>
      </c>
      <c r="K688" s="1">
        <v>160</v>
      </c>
      <c r="L688" s="1">
        <v>0</v>
      </c>
      <c r="M688" s="1">
        <v>0</v>
      </c>
      <c r="N688" s="1" t="s">
        <v>943</v>
      </c>
    </row>
    <row r="689" spans="1:14">
      <c r="A689" s="1">
        <v>5021</v>
      </c>
      <c r="B689" s="1" t="s">
        <v>185</v>
      </c>
      <c r="C689" s="1">
        <v>0</v>
      </c>
      <c r="D689" s="1">
        <v>3</v>
      </c>
      <c r="E689" s="1">
        <v>502</v>
      </c>
      <c r="F689" s="1">
        <v>0</v>
      </c>
      <c r="G689" s="1">
        <v>0</v>
      </c>
      <c r="H689" s="1">
        <v>0</v>
      </c>
      <c r="I689" s="1">
        <v>0</v>
      </c>
      <c r="J689" s="1">
        <v>1</v>
      </c>
      <c r="K689" s="1">
        <v>160</v>
      </c>
      <c r="L689" s="1">
        <v>0</v>
      </c>
      <c r="M689" s="1">
        <v>0</v>
      </c>
      <c r="N689" s="1" t="s">
        <v>944</v>
      </c>
    </row>
    <row r="690" spans="1:14">
      <c r="A690" s="1">
        <v>5032</v>
      </c>
      <c r="B690" s="1" t="s">
        <v>945</v>
      </c>
      <c r="C690" s="1">
        <v>0</v>
      </c>
      <c r="D690" s="1">
        <v>3</v>
      </c>
      <c r="E690" s="1">
        <v>503</v>
      </c>
      <c r="F690" s="1">
        <v>0</v>
      </c>
      <c r="G690" s="1">
        <v>0</v>
      </c>
      <c r="H690" s="1">
        <v>0</v>
      </c>
      <c r="I690" s="1">
        <v>0</v>
      </c>
      <c r="J690" s="1">
        <v>2</v>
      </c>
      <c r="K690" s="1">
        <v>160</v>
      </c>
      <c r="L690" s="1">
        <v>0</v>
      </c>
      <c r="M690" s="1">
        <v>0</v>
      </c>
      <c r="N690" s="1" t="s">
        <v>946</v>
      </c>
    </row>
    <row r="691" spans="1:14">
      <c r="A691" s="1">
        <v>5041</v>
      </c>
      <c r="B691" s="1" t="s">
        <v>186</v>
      </c>
      <c r="C691" s="1">
        <v>0</v>
      </c>
      <c r="D691" s="1">
        <v>3</v>
      </c>
      <c r="E691" s="1">
        <v>504</v>
      </c>
      <c r="F691" s="1">
        <v>0</v>
      </c>
      <c r="G691" s="1">
        <v>0</v>
      </c>
      <c r="H691" s="1">
        <v>0</v>
      </c>
      <c r="I691" s="1">
        <v>0</v>
      </c>
      <c r="J691" s="1">
        <v>1</v>
      </c>
      <c r="K691" s="1">
        <v>160</v>
      </c>
      <c r="L691" s="1">
        <v>0</v>
      </c>
      <c r="M691" s="1">
        <v>0</v>
      </c>
      <c r="N691" s="1" t="s">
        <v>947</v>
      </c>
    </row>
  </sheetData>
  <autoFilter ref="A5:M691">
    <filterColumn colId="5"/>
    <filterColumn colId="11"/>
  </autoFilter>
  <phoneticPr fontId="1" type="noConversion"/>
  <conditionalFormatting sqref="A4:N4">
    <cfRule type="expression" dxfId="9" priority="10">
      <formula>A4="Excluded"</formula>
    </cfRule>
    <cfRule type="expression" dxfId="8" priority="11">
      <formula>A4="Server"</formula>
    </cfRule>
    <cfRule type="expression" dxfId="7" priority="12">
      <formula>A4="Both"</formula>
    </cfRule>
  </conditionalFormatting>
  <conditionalFormatting sqref="A4:N4">
    <cfRule type="expression" dxfId="6" priority="9">
      <formula>A4="Client"</formula>
    </cfRule>
  </conditionalFormatting>
  <dataValidations count="1">
    <dataValidation type="list" allowBlank="1" showInputMessage="1" showErrorMessage="1" sqref="A4:M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716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R54" sqref="R54"/>
    </sheetView>
  </sheetViews>
  <sheetFormatPr defaultRowHeight="13.5"/>
  <cols>
    <col min="1" max="1" width="8.5" style="19" bestFit="1" customWidth="1"/>
    <col min="2" max="2" width="9.75" style="19" customWidth="1"/>
    <col min="3" max="3" width="8.5" style="19" hidden="1" customWidth="1"/>
    <col min="4" max="4" width="11.375" style="19" hidden="1" customWidth="1"/>
    <col min="5" max="9" width="9.5" style="19" customWidth="1"/>
    <col min="10" max="13" width="7" style="19" customWidth="1"/>
    <col min="14" max="14" width="35.375" style="1" customWidth="1"/>
    <col min="15" max="15" width="61.5" style="1" hidden="1" customWidth="1"/>
    <col min="16" max="16" width="7.375" style="10" hidden="1" customWidth="1"/>
    <col min="17" max="17" width="8" style="26" customWidth="1"/>
    <col min="18" max="18" width="20.75" style="18" bestFit="1" customWidth="1"/>
    <col min="19" max="19" width="9" style="1"/>
    <col min="20" max="20" width="8.5" style="1" bestFit="1" customWidth="1"/>
    <col min="21" max="21" width="9" style="1" customWidth="1"/>
    <col min="22" max="22" width="2.5" style="1" customWidth="1"/>
    <col min="23" max="23" width="9.5" style="1" customWidth="1"/>
    <col min="24" max="27" width="6.5" style="1" customWidth="1"/>
    <col min="28" max="32" width="6.125" style="1" customWidth="1"/>
    <col min="33" max="33" width="32.875" style="1" customWidth="1"/>
    <col min="34" max="34" width="62.125" style="1" hidden="1" customWidth="1"/>
    <col min="35" max="35" width="7.625" style="10" customWidth="1"/>
    <col min="36" max="36" width="9" style="1"/>
    <col min="37" max="38" width="9" style="10"/>
    <col min="39" max="16384" width="9" style="1"/>
  </cols>
  <sheetData>
    <row r="1" spans="1:37">
      <c r="A1" s="18" t="s">
        <v>1201</v>
      </c>
      <c r="T1" s="18" t="s">
        <v>1202</v>
      </c>
    </row>
    <row r="3" spans="1:37">
      <c r="A3" s="3" t="str">
        <f>Sheet1!A3</f>
        <v>组合编号</v>
      </c>
      <c r="B3" s="3" t="str">
        <f>Sheet1!B3</f>
        <v>组合名称</v>
      </c>
      <c r="C3" s="3" t="str">
        <f>Sheet1!C3</f>
        <v>谁的组合</v>
      </c>
      <c r="D3" s="3" t="str">
        <f>Sheet1!D3</f>
        <v>关联组合类型</v>
      </c>
      <c r="E3" s="3" t="str">
        <f>Sheet1!E3</f>
        <v>类型值1</v>
      </c>
      <c r="F3" s="3" t="str">
        <f>Sheet1!F3</f>
        <v>类型值2</v>
      </c>
      <c r="G3" s="3" t="str">
        <f>Sheet1!G3</f>
        <v>类型值3</v>
      </c>
      <c r="H3" s="3" t="str">
        <f>Sheet1!H3</f>
        <v>类型值4</v>
      </c>
      <c r="I3" s="3" t="str">
        <f>Sheet1!I3</f>
        <v>类型值5</v>
      </c>
      <c r="J3" s="3" t="str">
        <f>Sheet1!J3</f>
        <v>加成值类型1</v>
      </c>
      <c r="K3" s="3" t="str">
        <f>Sheet1!K3</f>
        <v>类型值1</v>
      </c>
      <c r="L3" s="3" t="str">
        <f>Sheet1!L3</f>
        <v>加成值类型2</v>
      </c>
      <c r="M3" s="3" t="str">
        <f>Sheet1!M3</f>
        <v>类型值2</v>
      </c>
      <c r="N3" s="3" t="str">
        <f>Sheet1!N3</f>
        <v>描述</v>
      </c>
      <c r="Q3" s="28" t="s">
        <v>1089</v>
      </c>
      <c r="T3" s="2" t="s">
        <v>0</v>
      </c>
      <c r="U3" s="2" t="s">
        <v>1</v>
      </c>
      <c r="V3" s="2" t="s">
        <v>2</v>
      </c>
      <c r="W3" s="2" t="s">
        <v>3</v>
      </c>
      <c r="X3" s="2" t="s">
        <v>4</v>
      </c>
      <c r="Y3" s="2" t="s">
        <v>5</v>
      </c>
      <c r="Z3" s="2" t="s">
        <v>6</v>
      </c>
      <c r="AA3" s="2" t="s">
        <v>7</v>
      </c>
      <c r="AB3" s="2" t="s">
        <v>8</v>
      </c>
      <c r="AC3" s="2" t="s">
        <v>9</v>
      </c>
      <c r="AD3" s="2" t="s">
        <v>950</v>
      </c>
      <c r="AE3" s="2" t="s">
        <v>10</v>
      </c>
      <c r="AF3" s="2" t="s">
        <v>5</v>
      </c>
      <c r="AG3" s="3" t="s">
        <v>951</v>
      </c>
    </row>
    <row r="4" spans="1:37">
      <c r="A4" s="5" t="str">
        <f>Sheet1!A4</f>
        <v>Both</v>
      </c>
      <c r="B4" s="5" t="str">
        <f>Sheet1!B4</f>
        <v>Client</v>
      </c>
      <c r="C4" s="5" t="str">
        <f>Sheet1!C4</f>
        <v>Excluded</v>
      </c>
      <c r="D4" s="5" t="str">
        <f>Sheet1!D4</f>
        <v>Both</v>
      </c>
      <c r="E4" s="5" t="str">
        <f>Sheet1!E4</f>
        <v>Both</v>
      </c>
      <c r="F4" s="5" t="str">
        <f>Sheet1!F4</f>
        <v>Both</v>
      </c>
      <c r="G4" s="5" t="str">
        <f>Sheet1!G4</f>
        <v>Both</v>
      </c>
      <c r="H4" s="5" t="str">
        <f>Sheet1!H4</f>
        <v>Both</v>
      </c>
      <c r="I4" s="5" t="str">
        <f>Sheet1!I4</f>
        <v>Both</v>
      </c>
      <c r="J4" s="5" t="str">
        <f>Sheet1!J4</f>
        <v>Both</v>
      </c>
      <c r="K4" s="5" t="str">
        <f>Sheet1!K4</f>
        <v>Both</v>
      </c>
      <c r="L4" s="5" t="str">
        <f>Sheet1!L4</f>
        <v>Both</v>
      </c>
      <c r="M4" s="5" t="str">
        <f>Sheet1!M4</f>
        <v>Both</v>
      </c>
      <c r="N4" s="5" t="str">
        <f>Sheet1!N4</f>
        <v>Client</v>
      </c>
      <c r="Q4" s="28"/>
      <c r="T4" s="4" t="s">
        <v>11</v>
      </c>
      <c r="U4" s="4" t="s">
        <v>46</v>
      </c>
      <c r="V4" s="4" t="s">
        <v>12</v>
      </c>
      <c r="W4" s="4" t="s">
        <v>952</v>
      </c>
      <c r="X4" s="4" t="s">
        <v>952</v>
      </c>
      <c r="Y4" s="4" t="s">
        <v>952</v>
      </c>
      <c r="Z4" s="4" t="s">
        <v>952</v>
      </c>
      <c r="AA4" s="4" t="s">
        <v>952</v>
      </c>
      <c r="AB4" s="4" t="s">
        <v>952</v>
      </c>
      <c r="AC4" s="4" t="s">
        <v>952</v>
      </c>
      <c r="AD4" s="4" t="s">
        <v>952</v>
      </c>
      <c r="AE4" s="4" t="s">
        <v>952</v>
      </c>
      <c r="AF4" s="4" t="s">
        <v>952</v>
      </c>
      <c r="AG4" s="5" t="s">
        <v>46</v>
      </c>
    </row>
    <row r="5" spans="1:37">
      <c r="A5" s="7" t="str">
        <f>Sheet1!A5</f>
        <v>id</v>
      </c>
      <c r="B5" s="7" t="str">
        <f>Sheet1!B5</f>
        <v>name</v>
      </c>
      <c r="C5" s="7" t="str">
        <f>Sheet1!C5</f>
        <v>who</v>
      </c>
      <c r="D5" s="7" t="str">
        <f>Sheet1!D5</f>
        <v>info_type</v>
      </c>
      <c r="E5" s="7" t="str">
        <f>Sheet1!E5</f>
        <v>info_value_1</v>
      </c>
      <c r="F5" s="7" t="str">
        <f>Sheet1!F5</f>
        <v>info_value_2</v>
      </c>
      <c r="G5" s="7" t="str">
        <f>Sheet1!G5</f>
        <v>info_value_3</v>
      </c>
      <c r="H5" s="7" t="str">
        <f>Sheet1!H5</f>
        <v>info_value_4</v>
      </c>
      <c r="I5" s="7" t="str">
        <f>Sheet1!I5</f>
        <v>info_value_5</v>
      </c>
      <c r="J5" s="7" t="str">
        <f>Sheet1!J5</f>
        <v>type_1</v>
      </c>
      <c r="K5" s="7" t="str">
        <f>Sheet1!K5</f>
        <v>value_1</v>
      </c>
      <c r="L5" s="7" t="str">
        <f>Sheet1!L5</f>
        <v>type_2</v>
      </c>
      <c r="M5" s="7" t="str">
        <f>Sheet1!M5</f>
        <v>value_2</v>
      </c>
      <c r="N5" s="7" t="str">
        <f>Sheet1!N5</f>
        <v>directions</v>
      </c>
      <c r="Q5" s="28"/>
      <c r="T5" s="6" t="s">
        <v>13</v>
      </c>
      <c r="U5" s="6" t="s">
        <v>14</v>
      </c>
      <c r="V5" s="6" t="s">
        <v>953</v>
      </c>
      <c r="W5" s="6" t="s">
        <v>954</v>
      </c>
      <c r="X5" s="6" t="s">
        <v>15</v>
      </c>
      <c r="Y5" s="6" t="s">
        <v>16</v>
      </c>
      <c r="Z5" s="6" t="s">
        <v>17</v>
      </c>
      <c r="AA5" s="6" t="s">
        <v>18</v>
      </c>
      <c r="AB5" s="6" t="s">
        <v>19</v>
      </c>
      <c r="AC5" s="6" t="s">
        <v>20</v>
      </c>
      <c r="AD5" s="6" t="s">
        <v>21</v>
      </c>
      <c r="AE5" s="6" t="s">
        <v>22</v>
      </c>
      <c r="AF5" s="6" t="s">
        <v>23</v>
      </c>
      <c r="AG5" s="7" t="s">
        <v>955</v>
      </c>
    </row>
    <row r="6" spans="1:37">
      <c r="A6" s="19">
        <f>Sheet1!A6</f>
        <v>1000111</v>
      </c>
      <c r="B6" s="19" t="str">
        <f>Sheet1!B6</f>
        <v>奇谋远略</v>
      </c>
      <c r="C6" s="19">
        <f>Sheet1!C6</f>
        <v>0</v>
      </c>
      <c r="D6" s="19">
        <f>Sheet1!D6</f>
        <v>1</v>
      </c>
      <c r="E6" s="19">
        <f>Sheet1!E6</f>
        <v>10067</v>
      </c>
      <c r="F6" s="19">
        <f>Sheet1!F6</f>
        <v>0</v>
      </c>
      <c r="G6" s="19">
        <f>Sheet1!G6</f>
        <v>0</v>
      </c>
      <c r="H6" s="19">
        <f>Sheet1!H6</f>
        <v>0</v>
      </c>
      <c r="I6" s="19">
        <f>Sheet1!I6</f>
        <v>0</v>
      </c>
      <c r="J6" s="19">
        <f>Sheet1!J6</f>
        <v>2</v>
      </c>
      <c r="K6" s="19">
        <f>Sheet1!K6</f>
        <v>240</v>
      </c>
      <c r="L6" s="19">
        <f>Sheet1!L6</f>
        <v>0</v>
      </c>
      <c r="M6" s="19">
        <f>Sheet1!M6</f>
        <v>0</v>
      </c>
      <c r="N6" s="1" t="str">
        <f>Sheet1!N6</f>
        <v>与郭嘉一起上阵，攻击提高24%</v>
      </c>
      <c r="O6" s="1" t="str">
        <f t="shared" ref="O6:O69" si="0">B6&amp;C6&amp;D6&amp;E6&amp;F6&amp;G6&amp;H6&amp;I6&amp;J6&amp;K6&amp;L6&amp;M6&amp;N6</f>
        <v>奇谋远略01100670000224000与郭嘉一起上阵，攻击提高24%</v>
      </c>
      <c r="P6" s="10">
        <f t="shared" ref="P6:P69" ca="1" si="1">COUNTIF($AH$6:$AH$688,O6)</f>
        <v>1</v>
      </c>
      <c r="Q6" s="28" t="str">
        <f>IFERROR(INDEX(武将映射!$A$2:$A$185,MATCH(检查数据!A6,武将映射!$C$2:$C$185,0),1),
IFERROR(INDEX(武将映射!$A$2:$A$185,MATCH(检查数据!A6,武将映射!$D$2:$D$185,0),1),
IFERROR(INDEX(武将映射!$A$2:$A$185,MATCH(检查数据!A6,武将映射!$E$2:$E$185,0),1),
IFERROR(INDEX(武将映射!$A$2:$A$185,MATCH(检查数据!A6,武将映射!$F$2:$F$185,0),1),
IFERROR(INDEX(武将映射!$A$2:$A$185,MATCH(检查数据!A6,武将映射!$G$2:$G$185,0),1),
IFERROR(INDEX(武将映射!$A$2:$A$185,MATCH(检查数据!A6,武将映射!$H$2:$H$185,0),1),
))))))</f>
        <v>曹操</v>
      </c>
      <c r="T6" s="1">
        <f>[1]组合填表1!AH8</f>
        <v>1000111</v>
      </c>
      <c r="U6" s="1" t="str">
        <f>[1]组合填表1!AI8</f>
        <v>奇谋远略</v>
      </c>
      <c r="V6" s="1">
        <f>[1]组合填表1!AJ8</f>
        <v>0</v>
      </c>
      <c r="W6" s="1">
        <f>[1]组合填表1!AK8</f>
        <v>1</v>
      </c>
      <c r="X6" s="1">
        <f>[1]组合填表1!AL8</f>
        <v>10067</v>
      </c>
      <c r="Y6" s="1">
        <f>[1]组合填表1!AM8</f>
        <v>0</v>
      </c>
      <c r="Z6" s="1">
        <f>[1]组合填表1!AN8</f>
        <v>0</v>
      </c>
      <c r="AA6" s="1">
        <f>[1]组合填表1!AO8</f>
        <v>0</v>
      </c>
      <c r="AB6" s="1">
        <f>[1]组合填表1!AP8</f>
        <v>0</v>
      </c>
      <c r="AC6" s="1">
        <f>[1]组合填表1!AQ8</f>
        <v>2</v>
      </c>
      <c r="AD6" s="1">
        <f>[1]组合填表1!AR8</f>
        <v>240</v>
      </c>
      <c r="AE6" s="1">
        <f>[1]组合填表1!AS8</f>
        <v>0</v>
      </c>
      <c r="AF6" s="1">
        <f>[1]组合填表1!AT8</f>
        <v>0</v>
      </c>
      <c r="AG6" s="1" t="str">
        <f>[1]组合填表1!AU8</f>
        <v>与郭嘉一起上阵，攻击提高24%</v>
      </c>
      <c r="AH6" s="1" t="str">
        <f t="shared" ref="AH6:AH69" si="2">U6&amp;V6&amp;W6&amp;X6&amp;Y6&amp;Z6&amp;AA6&amp;AB6&amp;AC6&amp;AD6&amp;AE6&amp;AF6&amp;AG6</f>
        <v>奇谋远略01100670000224000与郭嘉一起上阵，攻击提高24%</v>
      </c>
      <c r="AI6" s="10">
        <f t="shared" ref="AI6:AI69" ca="1" si="3">COUNTIF($O$6:$O$688,AH6)</f>
        <v>1</v>
      </c>
      <c r="AK6" s="10">
        <f t="shared" ref="AK6:AK69" ca="1" si="4">IF(O6=AH6,1,0)</f>
        <v>1</v>
      </c>
    </row>
    <row r="7" spans="1:37">
      <c r="A7" s="19">
        <f>Sheet1!A7</f>
        <v>1000112</v>
      </c>
      <c r="B7" s="19" t="str">
        <f>Sheet1!B7</f>
        <v>奇谋远略</v>
      </c>
      <c r="C7" s="19">
        <f>Sheet1!C7</f>
        <v>0</v>
      </c>
      <c r="D7" s="19">
        <f>Sheet1!D7</f>
        <v>1</v>
      </c>
      <c r="E7" s="19">
        <f>Sheet1!E7</f>
        <v>10001</v>
      </c>
      <c r="F7" s="19">
        <f>Sheet1!F7</f>
        <v>0</v>
      </c>
      <c r="G7" s="19">
        <f>Sheet1!G7</f>
        <v>0</v>
      </c>
      <c r="H7" s="19">
        <f>Sheet1!H7</f>
        <v>0</v>
      </c>
      <c r="I7" s="19">
        <f>Sheet1!I7</f>
        <v>0</v>
      </c>
      <c r="J7" s="19">
        <f>Sheet1!J7</f>
        <v>2</v>
      </c>
      <c r="K7" s="19">
        <f>Sheet1!K7</f>
        <v>240</v>
      </c>
      <c r="L7" s="19">
        <f>Sheet1!L7</f>
        <v>0</v>
      </c>
      <c r="M7" s="19">
        <f>Sheet1!M7</f>
        <v>0</v>
      </c>
      <c r="N7" s="1" t="str">
        <f>Sheet1!N7</f>
        <v>与曹操一起上阵，攻击提高24%</v>
      </c>
      <c r="O7" s="1" t="str">
        <f t="shared" si="0"/>
        <v>奇谋远略01100010000224000与曹操一起上阵，攻击提高24%</v>
      </c>
      <c r="P7" s="10">
        <f t="shared" ca="1" si="1"/>
        <v>1</v>
      </c>
      <c r="Q7" s="28" t="str">
        <f>IFERROR(INDEX(武将映射!$A$2:$A$185,MATCH(检查数据!A7,武将映射!$C$2:$C$185,0),1),
IFERROR(INDEX(武将映射!$A$2:$A$185,MATCH(检查数据!A7,武将映射!$D$2:$D$185,0),1),
IFERROR(INDEX(武将映射!$A$2:$A$185,MATCH(检查数据!A7,武将映射!$E$2:$E$185,0),1),
IFERROR(INDEX(武将映射!$A$2:$A$185,MATCH(检查数据!A7,武将映射!$F$2:$F$185,0),1),
IFERROR(INDEX(武将映射!$A$2:$A$185,MATCH(检查数据!A7,武将映射!$G$2:$G$185,0),1),
IFERROR(INDEX(武将映射!$A$2:$A$185,MATCH(检查数据!A7,武将映射!$H$2:$H$185,0),1),
))))))</f>
        <v>郭嘉</v>
      </c>
      <c r="T7" s="1">
        <f>[1]组合填表1!AH9</f>
        <v>1000112</v>
      </c>
      <c r="U7" s="1" t="str">
        <f>[1]组合填表1!AI9</f>
        <v>奇谋远略</v>
      </c>
      <c r="V7" s="1">
        <f>[1]组合填表1!AJ9</f>
        <v>0</v>
      </c>
      <c r="W7" s="1">
        <f>[1]组合填表1!AK9</f>
        <v>1</v>
      </c>
      <c r="X7" s="1">
        <f>[1]组合填表1!AL9</f>
        <v>10001</v>
      </c>
      <c r="Y7" s="1">
        <f>[1]组合填表1!AM9</f>
        <v>0</v>
      </c>
      <c r="Z7" s="1">
        <f>[1]组合填表1!AN9</f>
        <v>0</v>
      </c>
      <c r="AA7" s="1">
        <f>[1]组合填表1!AO9</f>
        <v>0</v>
      </c>
      <c r="AB7" s="1">
        <f>[1]组合填表1!AP9</f>
        <v>0</v>
      </c>
      <c r="AC7" s="1">
        <f>[1]组合填表1!AQ9</f>
        <v>2</v>
      </c>
      <c r="AD7" s="1">
        <f>[1]组合填表1!AR9</f>
        <v>240</v>
      </c>
      <c r="AE7" s="1">
        <f>[1]组合填表1!AS9</f>
        <v>0</v>
      </c>
      <c r="AF7" s="1">
        <f>[1]组合填表1!AT9</f>
        <v>0</v>
      </c>
      <c r="AG7" s="1" t="str">
        <f>[1]组合填表1!AU9</f>
        <v>与曹操一起上阵，攻击提高24%</v>
      </c>
      <c r="AH7" s="1" t="str">
        <f t="shared" si="2"/>
        <v>奇谋远略01100010000224000与曹操一起上阵，攻击提高24%</v>
      </c>
      <c r="AI7" s="10">
        <f t="shared" ca="1" si="3"/>
        <v>1</v>
      </c>
      <c r="AK7" s="10">
        <f t="shared" ca="1" si="4"/>
        <v>1</v>
      </c>
    </row>
    <row r="8" spans="1:37">
      <c r="A8" s="19">
        <f>Sheet1!A8</f>
        <v>1000121</v>
      </c>
      <c r="B8" s="19" t="str">
        <f>Sheet1!B8</f>
        <v>曹魏江山</v>
      </c>
      <c r="C8" s="19">
        <f>Sheet1!C8</f>
        <v>0</v>
      </c>
      <c r="D8" s="19">
        <f>Sheet1!D8</f>
        <v>1</v>
      </c>
      <c r="E8" s="19">
        <f>Sheet1!E8</f>
        <v>10023</v>
      </c>
      <c r="F8" s="19">
        <f>Sheet1!F8</f>
        <v>10012</v>
      </c>
      <c r="G8" s="19">
        <f>Sheet1!G8</f>
        <v>10111</v>
      </c>
      <c r="H8" s="19">
        <f>Sheet1!H8</f>
        <v>0</v>
      </c>
      <c r="I8" s="19">
        <f>Sheet1!I8</f>
        <v>0</v>
      </c>
      <c r="J8" s="19">
        <f>Sheet1!J8</f>
        <v>1</v>
      </c>
      <c r="K8" s="19">
        <f>Sheet1!K8</f>
        <v>280</v>
      </c>
      <c r="L8" s="19">
        <f>Sheet1!L8</f>
        <v>2</v>
      </c>
      <c r="M8" s="19">
        <f>Sheet1!M8</f>
        <v>280</v>
      </c>
      <c r="N8" s="1" t="str">
        <f>Sheet1!N8</f>
        <v>与夏侯惇、曹仁、司马懿一起上阵，生命提高28%，攻击提高28%</v>
      </c>
      <c r="O8" s="1" t="str">
        <f t="shared" si="0"/>
        <v>曹魏江山011002310012101110012802280与夏侯惇、曹仁、司马懿一起上阵，生命提高28%，攻击提高28%</v>
      </c>
      <c r="P8" s="10">
        <f t="shared" ca="1" si="1"/>
        <v>1</v>
      </c>
      <c r="Q8" s="28" t="str">
        <f>IFERROR(INDEX(武将映射!$A$2:$A$185,MATCH(检查数据!A8,武将映射!$C$2:$C$185,0),1),
IFERROR(INDEX(武将映射!$A$2:$A$185,MATCH(检查数据!A8,武将映射!$D$2:$D$185,0),1),
IFERROR(INDEX(武将映射!$A$2:$A$185,MATCH(检查数据!A8,武将映射!$E$2:$E$185,0),1),
IFERROR(INDEX(武将映射!$A$2:$A$185,MATCH(检查数据!A8,武将映射!$F$2:$F$185,0),1),
IFERROR(INDEX(武将映射!$A$2:$A$185,MATCH(检查数据!A8,武将映射!$G$2:$G$185,0),1),
IFERROR(INDEX(武将映射!$A$2:$A$185,MATCH(检查数据!A8,武将映射!$H$2:$H$185,0),1),
))))))</f>
        <v>曹操</v>
      </c>
      <c r="T8" s="1">
        <f>[1]组合填表1!AH10</f>
        <v>1000121</v>
      </c>
      <c r="U8" s="1" t="str">
        <f>[1]组合填表1!AI10</f>
        <v>曹魏江山</v>
      </c>
      <c r="V8" s="1">
        <f>[1]组合填表1!AJ10</f>
        <v>0</v>
      </c>
      <c r="W8" s="1">
        <f>[1]组合填表1!AK10</f>
        <v>1</v>
      </c>
      <c r="X8" s="1">
        <f>[1]组合填表1!AL10</f>
        <v>10023</v>
      </c>
      <c r="Y8" s="1">
        <f>[1]组合填表1!AM10</f>
        <v>10012</v>
      </c>
      <c r="Z8" s="1">
        <f>[1]组合填表1!AN10</f>
        <v>10111</v>
      </c>
      <c r="AA8" s="1">
        <f>[1]组合填表1!AO10</f>
        <v>0</v>
      </c>
      <c r="AB8" s="1">
        <f>[1]组合填表1!AP10</f>
        <v>0</v>
      </c>
      <c r="AC8" s="1">
        <f>[1]组合填表1!AQ10</f>
        <v>1</v>
      </c>
      <c r="AD8" s="1">
        <f>[1]组合填表1!AR10</f>
        <v>280</v>
      </c>
      <c r="AE8" s="1">
        <f>[1]组合填表1!AS10</f>
        <v>2</v>
      </c>
      <c r="AF8" s="1">
        <f>[1]组合填表1!AT10</f>
        <v>280</v>
      </c>
      <c r="AG8" s="1" t="str">
        <f>[1]组合填表1!AU10</f>
        <v>与夏侯惇、曹仁、司马懿一起上阵，生命提高28%，攻击提高28%</v>
      </c>
      <c r="AH8" s="1" t="str">
        <f t="shared" si="2"/>
        <v>曹魏江山011002310012101110012802280与夏侯惇、曹仁、司马懿一起上阵，生命提高28%，攻击提高28%</v>
      </c>
      <c r="AI8" s="10">
        <f t="shared" ca="1" si="3"/>
        <v>1</v>
      </c>
      <c r="AK8" s="10">
        <f t="shared" ca="1" si="4"/>
        <v>1</v>
      </c>
    </row>
    <row r="9" spans="1:37">
      <c r="A9" s="19">
        <f>Sheet1!A9</f>
        <v>1000122</v>
      </c>
      <c r="B9" s="19" t="str">
        <f>Sheet1!B9</f>
        <v>曹魏江山</v>
      </c>
      <c r="C9" s="19">
        <f>Sheet1!C9</f>
        <v>0</v>
      </c>
      <c r="D9" s="19">
        <f>Sheet1!D9</f>
        <v>1</v>
      </c>
      <c r="E9" s="19">
        <f>Sheet1!E9</f>
        <v>10001</v>
      </c>
      <c r="F9" s="19">
        <f>Sheet1!F9</f>
        <v>10012</v>
      </c>
      <c r="G9" s="19">
        <f>Sheet1!G9</f>
        <v>10111</v>
      </c>
      <c r="H9" s="19">
        <f>Sheet1!H9</f>
        <v>0</v>
      </c>
      <c r="I9" s="19">
        <f>Sheet1!I9</f>
        <v>0</v>
      </c>
      <c r="J9" s="19">
        <f>Sheet1!J9</f>
        <v>1</v>
      </c>
      <c r="K9" s="19">
        <f>Sheet1!K9</f>
        <v>280</v>
      </c>
      <c r="L9" s="19">
        <f>Sheet1!L9</f>
        <v>2</v>
      </c>
      <c r="M9" s="19">
        <f>Sheet1!M9</f>
        <v>280</v>
      </c>
      <c r="N9" s="1" t="str">
        <f>Sheet1!N9</f>
        <v>与曹操、曹仁、司马懿一起上阵，生命提高28%，攻击提高28%</v>
      </c>
      <c r="O9" s="1" t="str">
        <f t="shared" si="0"/>
        <v>曹魏江山011000110012101110012802280与曹操、曹仁、司马懿一起上阵，生命提高28%，攻击提高28%</v>
      </c>
      <c r="P9" s="10">
        <f t="shared" ca="1" si="1"/>
        <v>1</v>
      </c>
      <c r="Q9" s="28" t="str">
        <f>IFERROR(INDEX(武将映射!$A$2:$A$185,MATCH(检查数据!A9,武将映射!$C$2:$C$185,0),1),
IFERROR(INDEX(武将映射!$A$2:$A$185,MATCH(检查数据!A9,武将映射!$D$2:$D$185,0),1),
IFERROR(INDEX(武将映射!$A$2:$A$185,MATCH(检查数据!A9,武将映射!$E$2:$E$185,0),1),
IFERROR(INDEX(武将映射!$A$2:$A$185,MATCH(检查数据!A9,武将映射!$F$2:$F$185,0),1),
IFERROR(INDEX(武将映射!$A$2:$A$185,MATCH(检查数据!A9,武将映射!$G$2:$G$185,0),1),
IFERROR(INDEX(武将映射!$A$2:$A$185,MATCH(检查数据!A9,武将映射!$H$2:$H$185,0),1),
))))))</f>
        <v>夏侯惇</v>
      </c>
      <c r="T9" s="1">
        <f>[1]组合填表1!AH11</f>
        <v>1000122</v>
      </c>
      <c r="U9" s="1" t="str">
        <f>[1]组合填表1!AI11</f>
        <v>曹魏江山</v>
      </c>
      <c r="V9" s="1">
        <f>[1]组合填表1!AJ11</f>
        <v>0</v>
      </c>
      <c r="W9" s="1">
        <f>[1]组合填表1!AK11</f>
        <v>1</v>
      </c>
      <c r="X9" s="1">
        <f>[1]组合填表1!AL11</f>
        <v>10001</v>
      </c>
      <c r="Y9" s="1">
        <f>[1]组合填表1!AM11</f>
        <v>10012</v>
      </c>
      <c r="Z9" s="1">
        <f>[1]组合填表1!AN11</f>
        <v>10111</v>
      </c>
      <c r="AA9" s="1">
        <f>[1]组合填表1!AO11</f>
        <v>0</v>
      </c>
      <c r="AB9" s="1">
        <f>[1]组合填表1!AP11</f>
        <v>0</v>
      </c>
      <c r="AC9" s="1">
        <f>[1]组合填表1!AQ11</f>
        <v>1</v>
      </c>
      <c r="AD9" s="1">
        <f>[1]组合填表1!AR11</f>
        <v>280</v>
      </c>
      <c r="AE9" s="1">
        <f>[1]组合填表1!AS11</f>
        <v>2</v>
      </c>
      <c r="AF9" s="1">
        <f>[1]组合填表1!AT11</f>
        <v>280</v>
      </c>
      <c r="AG9" s="1" t="str">
        <f>[1]组合填表1!AU11</f>
        <v>与曹操、曹仁、司马懿一起上阵，生命提高28%，攻击提高28%</v>
      </c>
      <c r="AH9" s="1" t="str">
        <f t="shared" si="2"/>
        <v>曹魏江山011000110012101110012802280与曹操、曹仁、司马懿一起上阵，生命提高28%，攻击提高28%</v>
      </c>
      <c r="AI9" s="10">
        <f t="shared" ca="1" si="3"/>
        <v>1</v>
      </c>
      <c r="AK9" s="10">
        <f t="shared" ca="1" si="4"/>
        <v>1</v>
      </c>
    </row>
    <row r="10" spans="1:37">
      <c r="A10" s="19">
        <f>Sheet1!A10</f>
        <v>1000123</v>
      </c>
      <c r="B10" s="19" t="str">
        <f>Sheet1!B10</f>
        <v>曹魏江山</v>
      </c>
      <c r="C10" s="19">
        <f>Sheet1!C10</f>
        <v>0</v>
      </c>
      <c r="D10" s="19">
        <f>Sheet1!D10</f>
        <v>1</v>
      </c>
      <c r="E10" s="19">
        <f>Sheet1!E10</f>
        <v>10001</v>
      </c>
      <c r="F10" s="19">
        <f>Sheet1!F10</f>
        <v>10023</v>
      </c>
      <c r="G10" s="19">
        <f>Sheet1!G10</f>
        <v>10111</v>
      </c>
      <c r="H10" s="19">
        <f>Sheet1!H10</f>
        <v>0</v>
      </c>
      <c r="I10" s="19">
        <f>Sheet1!I10</f>
        <v>0</v>
      </c>
      <c r="J10" s="19">
        <f>Sheet1!J10</f>
        <v>1</v>
      </c>
      <c r="K10" s="19">
        <f>Sheet1!K10</f>
        <v>280</v>
      </c>
      <c r="L10" s="19">
        <f>Sheet1!L10</f>
        <v>2</v>
      </c>
      <c r="M10" s="19">
        <f>Sheet1!M10</f>
        <v>280</v>
      </c>
      <c r="N10" s="1" t="str">
        <f>Sheet1!N10</f>
        <v>与曹操、夏侯惇、司马懿一起上阵，生命提高28%，攻击提高28%</v>
      </c>
      <c r="O10" s="1" t="str">
        <f t="shared" si="0"/>
        <v>曹魏江山011000110023101110012802280与曹操、夏侯惇、司马懿一起上阵，生命提高28%，攻击提高28%</v>
      </c>
      <c r="P10" s="10">
        <f t="shared" ca="1" si="1"/>
        <v>1</v>
      </c>
      <c r="Q10" s="28" t="str">
        <f>IFERROR(INDEX(武将映射!$A$2:$A$185,MATCH(检查数据!A10,武将映射!$C$2:$C$185,0),1),
IFERROR(INDEX(武将映射!$A$2:$A$185,MATCH(检查数据!A10,武将映射!$D$2:$D$185,0),1),
IFERROR(INDEX(武将映射!$A$2:$A$185,MATCH(检查数据!A10,武将映射!$E$2:$E$185,0),1),
IFERROR(INDEX(武将映射!$A$2:$A$185,MATCH(检查数据!A10,武将映射!$F$2:$F$185,0),1),
IFERROR(INDEX(武将映射!$A$2:$A$185,MATCH(检查数据!A10,武将映射!$G$2:$G$185,0),1),
IFERROR(INDEX(武将映射!$A$2:$A$185,MATCH(检查数据!A10,武将映射!$H$2:$H$185,0),1),
))))))</f>
        <v>曹仁</v>
      </c>
      <c r="T10" s="1">
        <f>[1]组合填表1!AH12</f>
        <v>1000123</v>
      </c>
      <c r="U10" s="1" t="str">
        <f>[1]组合填表1!AI12</f>
        <v>曹魏江山</v>
      </c>
      <c r="V10" s="1">
        <f>[1]组合填表1!AJ12</f>
        <v>0</v>
      </c>
      <c r="W10" s="1">
        <f>[1]组合填表1!AK12</f>
        <v>1</v>
      </c>
      <c r="X10" s="1">
        <f>[1]组合填表1!AL12</f>
        <v>10001</v>
      </c>
      <c r="Y10" s="1">
        <f>[1]组合填表1!AM12</f>
        <v>10023</v>
      </c>
      <c r="Z10" s="1">
        <f>[1]组合填表1!AN12</f>
        <v>10111</v>
      </c>
      <c r="AA10" s="1">
        <f>[1]组合填表1!AO12</f>
        <v>0</v>
      </c>
      <c r="AB10" s="1">
        <f>[1]组合填表1!AP12</f>
        <v>0</v>
      </c>
      <c r="AC10" s="1">
        <f>[1]组合填表1!AQ12</f>
        <v>1</v>
      </c>
      <c r="AD10" s="1">
        <f>[1]组合填表1!AR12</f>
        <v>280</v>
      </c>
      <c r="AE10" s="1">
        <f>[1]组合填表1!AS12</f>
        <v>2</v>
      </c>
      <c r="AF10" s="1">
        <f>[1]组合填表1!AT12</f>
        <v>280</v>
      </c>
      <c r="AG10" s="1" t="str">
        <f>[1]组合填表1!AU12</f>
        <v>与曹操、夏侯惇、司马懿一起上阵，生命提高28%，攻击提高28%</v>
      </c>
      <c r="AH10" s="1" t="str">
        <f t="shared" si="2"/>
        <v>曹魏江山011000110023101110012802280与曹操、夏侯惇、司马懿一起上阵，生命提高28%，攻击提高28%</v>
      </c>
      <c r="AI10" s="10">
        <f t="shared" ca="1" si="3"/>
        <v>1</v>
      </c>
      <c r="AK10" s="10">
        <f t="shared" ca="1" si="4"/>
        <v>1</v>
      </c>
    </row>
    <row r="11" spans="1:37">
      <c r="A11" s="19">
        <f>Sheet1!A11</f>
        <v>1000124</v>
      </c>
      <c r="B11" s="19" t="str">
        <f>Sheet1!B11</f>
        <v>曹氏天下</v>
      </c>
      <c r="C11" s="19">
        <f>Sheet1!C11</f>
        <v>0</v>
      </c>
      <c r="D11" s="19">
        <f>Sheet1!D11</f>
        <v>1</v>
      </c>
      <c r="E11" s="19">
        <f>Sheet1!E11</f>
        <v>10001</v>
      </c>
      <c r="F11" s="19">
        <f>Sheet1!F11</f>
        <v>10023</v>
      </c>
      <c r="G11" s="19">
        <f>Sheet1!G11</f>
        <v>10012</v>
      </c>
      <c r="H11" s="19">
        <f>Sheet1!H11</f>
        <v>0</v>
      </c>
      <c r="I11" s="19">
        <f>Sheet1!I11</f>
        <v>0</v>
      </c>
      <c r="J11" s="19">
        <f>Sheet1!J11</f>
        <v>1</v>
      </c>
      <c r="K11" s="19">
        <f>Sheet1!K11</f>
        <v>280</v>
      </c>
      <c r="L11" s="19">
        <f>Sheet1!L11</f>
        <v>2</v>
      </c>
      <c r="M11" s="19">
        <f>Sheet1!M11</f>
        <v>280</v>
      </c>
      <c r="N11" s="1" t="str">
        <f>Sheet1!N11</f>
        <v>与曹操、夏侯惇、曹仁一起上阵，生命提高28%，攻击提高28%</v>
      </c>
      <c r="O11" s="1" t="str">
        <f t="shared" si="0"/>
        <v>曹氏天下011000110023100120012802280与曹操、夏侯惇、曹仁一起上阵，生命提高28%，攻击提高28%</v>
      </c>
      <c r="P11" s="10">
        <f t="shared" ca="1" si="1"/>
        <v>1</v>
      </c>
      <c r="Q11" s="28" t="str">
        <f>IFERROR(INDEX(武将映射!$A$2:$A$185,MATCH(检查数据!A11,武将映射!$C$2:$C$185,0),1),
IFERROR(INDEX(武将映射!$A$2:$A$185,MATCH(检查数据!A11,武将映射!$D$2:$D$185,0),1),
IFERROR(INDEX(武将映射!$A$2:$A$185,MATCH(检查数据!A11,武将映射!$E$2:$E$185,0),1),
IFERROR(INDEX(武将映射!$A$2:$A$185,MATCH(检查数据!A11,武将映射!$F$2:$F$185,0),1),
IFERROR(INDEX(武将映射!$A$2:$A$185,MATCH(检查数据!A11,武将映射!$G$2:$G$185,0),1),
IFERROR(INDEX(武将映射!$A$2:$A$185,MATCH(检查数据!A11,武将映射!$H$2:$H$185,0),1),
))))))</f>
        <v>曹丕</v>
      </c>
      <c r="T11" s="1">
        <f>[1]组合填表1!AH13</f>
        <v>1000131</v>
      </c>
      <c r="U11" s="1" t="str">
        <f>[1]组合填表1!AI13</f>
        <v>第一功臣</v>
      </c>
      <c r="V11" s="1">
        <f>[1]组合填表1!AJ13</f>
        <v>0</v>
      </c>
      <c r="W11" s="1">
        <f>[1]组合填表1!AK13</f>
        <v>1</v>
      </c>
      <c r="X11" s="1">
        <f>[1]组合填表1!AL13</f>
        <v>10045</v>
      </c>
      <c r="Y11" s="1">
        <f>[1]组合填表1!AM13</f>
        <v>0</v>
      </c>
      <c r="Z11" s="1">
        <f>[1]组合填表1!AN13</f>
        <v>0</v>
      </c>
      <c r="AA11" s="1">
        <f>[1]组合填表1!AO13</f>
        <v>0</v>
      </c>
      <c r="AB11" s="1">
        <f>[1]组合填表1!AP13</f>
        <v>0</v>
      </c>
      <c r="AC11" s="1">
        <f>[1]组合填表1!AQ13</f>
        <v>1</v>
      </c>
      <c r="AD11" s="1">
        <f>[1]组合填表1!AR13</f>
        <v>240</v>
      </c>
      <c r="AE11" s="1">
        <f>[1]组合填表1!AS13</f>
        <v>0</v>
      </c>
      <c r="AF11" s="1">
        <f>[1]组合填表1!AT13</f>
        <v>0</v>
      </c>
      <c r="AG11" s="1" t="str">
        <f>[1]组合填表1!AU13</f>
        <v>与张辽一起上阵，生命提高24%</v>
      </c>
      <c r="AH11" s="1" t="str">
        <f t="shared" si="2"/>
        <v>第一功臣01100450000124000与张辽一起上阵，生命提高24%</v>
      </c>
      <c r="AI11" s="10">
        <f t="shared" ca="1" si="3"/>
        <v>1</v>
      </c>
      <c r="AK11" s="10">
        <f t="shared" ca="1" si="4"/>
        <v>0</v>
      </c>
    </row>
    <row r="12" spans="1:37">
      <c r="A12" s="19">
        <f>Sheet1!A12</f>
        <v>1000131</v>
      </c>
      <c r="B12" s="19" t="str">
        <f>Sheet1!B12</f>
        <v>第一功臣</v>
      </c>
      <c r="C12" s="19">
        <f>Sheet1!C12</f>
        <v>0</v>
      </c>
      <c r="D12" s="19">
        <f>Sheet1!D12</f>
        <v>1</v>
      </c>
      <c r="E12" s="19">
        <f>Sheet1!E12</f>
        <v>10045</v>
      </c>
      <c r="F12" s="19">
        <f>Sheet1!F12</f>
        <v>0</v>
      </c>
      <c r="G12" s="19">
        <f>Sheet1!G12</f>
        <v>0</v>
      </c>
      <c r="H12" s="19">
        <f>Sheet1!H12</f>
        <v>0</v>
      </c>
      <c r="I12" s="19">
        <f>Sheet1!I12</f>
        <v>0</v>
      </c>
      <c r="J12" s="19">
        <f>Sheet1!J12</f>
        <v>1</v>
      </c>
      <c r="K12" s="19">
        <f>Sheet1!K12</f>
        <v>240</v>
      </c>
      <c r="L12" s="19">
        <f>Sheet1!L12</f>
        <v>0</v>
      </c>
      <c r="M12" s="19">
        <f>Sheet1!M12</f>
        <v>0</v>
      </c>
      <c r="N12" s="1" t="str">
        <f>Sheet1!N12</f>
        <v>与张辽一起上阵，生命提高24%</v>
      </c>
      <c r="O12" s="1" t="str">
        <f t="shared" si="0"/>
        <v>第一功臣01100450000124000与张辽一起上阵，生命提高24%</v>
      </c>
      <c r="P12" s="10">
        <f t="shared" ca="1" si="1"/>
        <v>1</v>
      </c>
      <c r="Q12" s="28" t="str">
        <f>IFERROR(INDEX(武将映射!$A$2:$A$185,MATCH(检查数据!A12,武将映射!$C$2:$C$185,0),1),
IFERROR(INDEX(武将映射!$A$2:$A$185,MATCH(检查数据!A12,武将映射!$D$2:$D$185,0),1),
IFERROR(INDEX(武将映射!$A$2:$A$185,MATCH(检查数据!A12,武将映射!$E$2:$E$185,0),1),
IFERROR(INDEX(武将映射!$A$2:$A$185,MATCH(检查数据!A12,武将映射!$F$2:$F$185,0),1),
IFERROR(INDEX(武将映射!$A$2:$A$185,MATCH(检查数据!A12,武将映射!$G$2:$G$185,0),1),
IFERROR(INDEX(武将映射!$A$2:$A$185,MATCH(检查数据!A12,武将映射!$H$2:$H$185,0),1),
))))))</f>
        <v>曹操</v>
      </c>
      <c r="T12" s="1">
        <f>[1]组合填表1!AH14</f>
        <v>1000141</v>
      </c>
      <c r="U12" s="1" t="str">
        <f>[1]组合填表1!AI14</f>
        <v>挟天子</v>
      </c>
      <c r="V12" s="1">
        <f>[1]组合填表1!AJ14</f>
        <v>0</v>
      </c>
      <c r="W12" s="1">
        <f>[1]组合填表1!AK14</f>
        <v>1</v>
      </c>
      <c r="X12" s="1">
        <f>[1]组合填表1!AL14</f>
        <v>10056</v>
      </c>
      <c r="Y12" s="1">
        <f>[1]组合填表1!AM14</f>
        <v>0</v>
      </c>
      <c r="Z12" s="1">
        <f>[1]组合填表1!AN14</f>
        <v>0</v>
      </c>
      <c r="AA12" s="1">
        <f>[1]组合填表1!AO14</f>
        <v>0</v>
      </c>
      <c r="AB12" s="1">
        <f>[1]组合填表1!AP14</f>
        <v>0</v>
      </c>
      <c r="AC12" s="1">
        <f>[1]组合填表1!AQ14</f>
        <v>2</v>
      </c>
      <c r="AD12" s="1">
        <f>[1]组合填表1!AR14</f>
        <v>240</v>
      </c>
      <c r="AE12" s="1">
        <f>[1]组合填表1!AS14</f>
        <v>0</v>
      </c>
      <c r="AF12" s="1">
        <f>[1]组合填表1!AT14</f>
        <v>0</v>
      </c>
      <c r="AG12" s="1" t="str">
        <f>[1]组合填表1!AU14</f>
        <v>与荀彧一起上阵，攻击提高24%</v>
      </c>
      <c r="AH12" s="1" t="str">
        <f t="shared" si="2"/>
        <v>挟天子01100560000224000与荀彧一起上阵，攻击提高24%</v>
      </c>
      <c r="AI12" s="10">
        <f t="shared" ca="1" si="3"/>
        <v>1</v>
      </c>
      <c r="AK12" s="10">
        <f t="shared" ca="1" si="4"/>
        <v>0</v>
      </c>
    </row>
    <row r="13" spans="1:37">
      <c r="A13" s="19">
        <f>Sheet1!A13</f>
        <v>1000132</v>
      </c>
      <c r="B13" s="19" t="str">
        <f>Sheet1!B13</f>
        <v>虎痴安在</v>
      </c>
      <c r="C13" s="19">
        <f>Sheet1!C13</f>
        <v>0</v>
      </c>
      <c r="D13" s="19">
        <f>Sheet1!D13</f>
        <v>1</v>
      </c>
      <c r="E13" s="19">
        <f>Sheet1!E13</f>
        <v>10001</v>
      </c>
      <c r="F13" s="19">
        <f>Sheet1!F13</f>
        <v>0</v>
      </c>
      <c r="G13" s="19">
        <f>Sheet1!G13</f>
        <v>0</v>
      </c>
      <c r="H13" s="19">
        <f>Sheet1!H13</f>
        <v>0</v>
      </c>
      <c r="I13" s="19">
        <f>Sheet1!I13</f>
        <v>0</v>
      </c>
      <c r="J13" s="19">
        <f>Sheet1!J13</f>
        <v>1</v>
      </c>
      <c r="K13" s="19">
        <f>Sheet1!K13</f>
        <v>200</v>
      </c>
      <c r="L13" s="19">
        <f>Sheet1!L13</f>
        <v>0</v>
      </c>
      <c r="M13" s="19">
        <f>Sheet1!M13</f>
        <v>0</v>
      </c>
      <c r="N13" s="1" t="str">
        <f>Sheet1!N13</f>
        <v>与曹操一起上阵，生命提高20%</v>
      </c>
      <c r="O13" s="1" t="str">
        <f t="shared" si="0"/>
        <v>虎痴安在01100010000120000与曹操一起上阵，生命提高20%</v>
      </c>
      <c r="P13" s="10">
        <f t="shared" ca="1" si="1"/>
        <v>1</v>
      </c>
      <c r="Q13" s="28" t="str">
        <f>IFERROR(INDEX(武将映射!$A$2:$A$185,MATCH(检查数据!A13,武将映射!$C$2:$C$185,0),1),
IFERROR(INDEX(武将映射!$A$2:$A$185,MATCH(检查数据!A13,武将映射!$D$2:$D$185,0),1),
IFERROR(INDEX(武将映射!$A$2:$A$185,MATCH(检查数据!A13,武将映射!$E$2:$E$185,0),1),
IFERROR(INDEX(武将映射!$A$2:$A$185,MATCH(检查数据!A13,武将映射!$F$2:$F$185,0),1),
IFERROR(INDEX(武将映射!$A$2:$A$185,MATCH(检查数据!A13,武将映射!$G$2:$G$185,0),1),
IFERROR(INDEX(武将映射!$A$2:$A$185,MATCH(检查数据!A13,武将映射!$H$2:$H$185,0),1),
))))))</f>
        <v>许褚</v>
      </c>
      <c r="T13" s="1">
        <f>[1]组合填表1!AH15</f>
        <v>1000142</v>
      </c>
      <c r="U13" s="1" t="str">
        <f>[1]组合填表1!AI15</f>
        <v>挟天子</v>
      </c>
      <c r="V13" s="1">
        <f>[1]组合填表1!AJ15</f>
        <v>0</v>
      </c>
      <c r="W13" s="1">
        <f>[1]组合填表1!AK15</f>
        <v>1</v>
      </c>
      <c r="X13" s="1">
        <f>[1]组合填表1!AL15</f>
        <v>10001</v>
      </c>
      <c r="Y13" s="1">
        <f>[1]组合填表1!AM15</f>
        <v>0</v>
      </c>
      <c r="Z13" s="1">
        <f>[1]组合填表1!AN15</f>
        <v>0</v>
      </c>
      <c r="AA13" s="1">
        <f>[1]组合填表1!AO15</f>
        <v>0</v>
      </c>
      <c r="AB13" s="1">
        <f>[1]组合填表1!AP15</f>
        <v>0</v>
      </c>
      <c r="AC13" s="1">
        <f>[1]组合填表1!AQ15</f>
        <v>2</v>
      </c>
      <c r="AD13" s="1">
        <f>[1]组合填表1!AR15</f>
        <v>240</v>
      </c>
      <c r="AE13" s="1">
        <f>[1]组合填表1!AS15</f>
        <v>0</v>
      </c>
      <c r="AF13" s="1">
        <f>[1]组合填表1!AT15</f>
        <v>0</v>
      </c>
      <c r="AG13" s="1" t="str">
        <f>[1]组合填表1!AU15</f>
        <v>与曹操一起上阵，攻击提高24%</v>
      </c>
      <c r="AH13" s="1" t="str">
        <f t="shared" si="2"/>
        <v>挟天子01100010000224000与曹操一起上阵，攻击提高24%</v>
      </c>
      <c r="AI13" s="10">
        <f t="shared" ca="1" si="3"/>
        <v>1</v>
      </c>
      <c r="AK13" s="10">
        <f t="shared" ca="1" si="4"/>
        <v>0</v>
      </c>
    </row>
    <row r="14" spans="1:37">
      <c r="A14" s="19">
        <f>Sheet1!A14</f>
        <v>1000141</v>
      </c>
      <c r="B14" s="19" t="str">
        <f>Sheet1!B14</f>
        <v>挟天子</v>
      </c>
      <c r="C14" s="19">
        <f>Sheet1!C14</f>
        <v>0</v>
      </c>
      <c r="D14" s="19">
        <f>Sheet1!D14</f>
        <v>1</v>
      </c>
      <c r="E14" s="19">
        <f>Sheet1!E14</f>
        <v>10056</v>
      </c>
      <c r="F14" s="19">
        <f>Sheet1!F14</f>
        <v>0</v>
      </c>
      <c r="G14" s="19">
        <f>Sheet1!G14</f>
        <v>0</v>
      </c>
      <c r="H14" s="19">
        <f>Sheet1!H14</f>
        <v>0</v>
      </c>
      <c r="I14" s="19">
        <f>Sheet1!I14</f>
        <v>0</v>
      </c>
      <c r="J14" s="19">
        <f>Sheet1!J14</f>
        <v>2</v>
      </c>
      <c r="K14" s="19">
        <f>Sheet1!K14</f>
        <v>240</v>
      </c>
      <c r="L14" s="19">
        <f>Sheet1!L14</f>
        <v>0</v>
      </c>
      <c r="M14" s="19">
        <f>Sheet1!M14</f>
        <v>0</v>
      </c>
      <c r="N14" s="1" t="str">
        <f>Sheet1!N14</f>
        <v>与荀彧一起上阵，攻击提高24%</v>
      </c>
      <c r="O14" s="1" t="str">
        <f t="shared" si="0"/>
        <v>挟天子01100560000224000与荀彧一起上阵，攻击提高24%</v>
      </c>
      <c r="P14" s="10">
        <f t="shared" ca="1" si="1"/>
        <v>1</v>
      </c>
      <c r="Q14" s="28" t="str">
        <f>IFERROR(INDEX(武将映射!$A$2:$A$185,MATCH(检查数据!A14,武将映射!$C$2:$C$185,0),1),
IFERROR(INDEX(武将映射!$A$2:$A$185,MATCH(检查数据!A14,武将映射!$D$2:$D$185,0),1),
IFERROR(INDEX(武将映射!$A$2:$A$185,MATCH(检查数据!A14,武将映射!$E$2:$E$185,0),1),
IFERROR(INDEX(武将映射!$A$2:$A$185,MATCH(检查数据!A14,武将映射!$F$2:$F$185,0),1),
IFERROR(INDEX(武将映射!$A$2:$A$185,MATCH(检查数据!A14,武将映射!$G$2:$G$185,0),1),
IFERROR(INDEX(武将映射!$A$2:$A$185,MATCH(检查数据!A14,武将映射!$H$2:$H$185,0),1),
))))))</f>
        <v>曹操</v>
      </c>
      <c r="T14" s="1">
        <f>[1]组合填表1!AH16</f>
        <v>1005611</v>
      </c>
      <c r="U14" s="1" t="str">
        <f>[1]组合填表1!AI16</f>
        <v>文成武德</v>
      </c>
      <c r="V14" s="1">
        <f>[1]组合填表1!AJ16</f>
        <v>0</v>
      </c>
      <c r="W14" s="1">
        <f>[1]组合填表1!AK16</f>
        <v>1</v>
      </c>
      <c r="X14" s="1">
        <f>[1]组合填表1!AL16</f>
        <v>10012</v>
      </c>
      <c r="Y14" s="1">
        <f>[1]组合填表1!AM16</f>
        <v>0</v>
      </c>
      <c r="Z14" s="1">
        <f>[1]组合填表1!AN16</f>
        <v>0</v>
      </c>
      <c r="AA14" s="1">
        <f>[1]组合填表1!AO16</f>
        <v>0</v>
      </c>
      <c r="AB14" s="1">
        <f>[1]组合填表1!AP16</f>
        <v>0</v>
      </c>
      <c r="AC14" s="1">
        <f>[1]组合填表1!AQ16</f>
        <v>1</v>
      </c>
      <c r="AD14" s="1">
        <f>[1]组合填表1!AR16</f>
        <v>240</v>
      </c>
      <c r="AE14" s="1">
        <f>[1]组合填表1!AS16</f>
        <v>0</v>
      </c>
      <c r="AF14" s="1">
        <f>[1]组合填表1!AT16</f>
        <v>0</v>
      </c>
      <c r="AG14" s="1" t="str">
        <f>[1]组合填表1!AU16</f>
        <v>与曹仁一起上阵，生命提高24%</v>
      </c>
      <c r="AH14" s="1" t="str">
        <f t="shared" si="2"/>
        <v>文成武德01100120000124000与曹仁一起上阵，生命提高24%</v>
      </c>
      <c r="AI14" s="10">
        <f t="shared" ca="1" si="3"/>
        <v>1</v>
      </c>
      <c r="AK14" s="10">
        <f t="shared" ca="1" si="4"/>
        <v>0</v>
      </c>
    </row>
    <row r="15" spans="1:37">
      <c r="A15" s="19">
        <f>Sheet1!A15</f>
        <v>1000142</v>
      </c>
      <c r="B15" s="19" t="str">
        <f>Sheet1!B15</f>
        <v>挟天子</v>
      </c>
      <c r="C15" s="19">
        <f>Sheet1!C15</f>
        <v>0</v>
      </c>
      <c r="D15" s="19">
        <f>Sheet1!D15</f>
        <v>1</v>
      </c>
      <c r="E15" s="19">
        <f>Sheet1!E15</f>
        <v>10001</v>
      </c>
      <c r="F15" s="19">
        <f>Sheet1!F15</f>
        <v>0</v>
      </c>
      <c r="G15" s="19">
        <f>Sheet1!G15</f>
        <v>0</v>
      </c>
      <c r="H15" s="19">
        <f>Sheet1!H15</f>
        <v>0</v>
      </c>
      <c r="I15" s="19">
        <f>Sheet1!I15</f>
        <v>0</v>
      </c>
      <c r="J15" s="19">
        <f>Sheet1!J15</f>
        <v>2</v>
      </c>
      <c r="K15" s="19">
        <f>Sheet1!K15</f>
        <v>240</v>
      </c>
      <c r="L15" s="19">
        <f>Sheet1!L15</f>
        <v>0</v>
      </c>
      <c r="M15" s="19">
        <f>Sheet1!M15</f>
        <v>0</v>
      </c>
      <c r="N15" s="1" t="str">
        <f>Sheet1!N15</f>
        <v>与曹操一起上阵，攻击提高24%</v>
      </c>
      <c r="O15" s="1" t="str">
        <f t="shared" si="0"/>
        <v>挟天子01100010000224000与曹操一起上阵，攻击提高24%</v>
      </c>
      <c r="P15" s="10">
        <f t="shared" ca="1" si="1"/>
        <v>1</v>
      </c>
      <c r="Q15" s="28" t="str">
        <f>IFERROR(INDEX(武将映射!$A$2:$A$185,MATCH(检查数据!A15,武将映射!$C$2:$C$185,0),1),
IFERROR(INDEX(武将映射!$A$2:$A$185,MATCH(检查数据!A15,武将映射!$D$2:$D$185,0),1),
IFERROR(INDEX(武将映射!$A$2:$A$185,MATCH(检查数据!A15,武将映射!$E$2:$E$185,0),1),
IFERROR(INDEX(武将映射!$A$2:$A$185,MATCH(检查数据!A15,武将映射!$F$2:$F$185,0),1),
IFERROR(INDEX(武将映射!$A$2:$A$185,MATCH(检查数据!A15,武将映射!$G$2:$G$185,0),1),
IFERROR(INDEX(武将映射!$A$2:$A$185,MATCH(检查数据!A15,武将映射!$H$2:$H$185,0),1),
))))))</f>
        <v>荀彧</v>
      </c>
      <c r="T15" s="1">
        <f>[1]组合填表1!AH17</f>
        <v>1005612</v>
      </c>
      <c r="U15" s="1" t="str">
        <f>[1]组合填表1!AI17</f>
        <v>文成武德</v>
      </c>
      <c r="V15" s="1">
        <f>[1]组合填表1!AJ17</f>
        <v>0</v>
      </c>
      <c r="W15" s="1">
        <f>[1]组合填表1!AK17</f>
        <v>1</v>
      </c>
      <c r="X15" s="1">
        <f>[1]组合填表1!AL17</f>
        <v>10056</v>
      </c>
      <c r="Y15" s="1">
        <f>[1]组合填表1!AM17</f>
        <v>0</v>
      </c>
      <c r="Z15" s="1">
        <f>[1]组合填表1!AN17</f>
        <v>0</v>
      </c>
      <c r="AA15" s="1">
        <f>[1]组合填表1!AO17</f>
        <v>0</v>
      </c>
      <c r="AB15" s="1">
        <f>[1]组合填表1!AP17</f>
        <v>0</v>
      </c>
      <c r="AC15" s="1">
        <f>[1]组合填表1!AQ17</f>
        <v>1</v>
      </c>
      <c r="AD15" s="1">
        <f>[1]组合填表1!AR17</f>
        <v>240</v>
      </c>
      <c r="AE15" s="1">
        <f>[1]组合填表1!AS17</f>
        <v>0</v>
      </c>
      <c r="AF15" s="1">
        <f>[1]组合填表1!AT17</f>
        <v>0</v>
      </c>
      <c r="AG15" s="1" t="str">
        <f>[1]组合填表1!AU17</f>
        <v>与荀彧一起上阵，生命提高24%</v>
      </c>
      <c r="AH15" s="1" t="str">
        <f t="shared" si="2"/>
        <v>文成武德01100560000124000与荀彧一起上阵，生命提高24%</v>
      </c>
      <c r="AI15" s="10">
        <f t="shared" ca="1" si="3"/>
        <v>1</v>
      </c>
      <c r="AK15" s="10">
        <f t="shared" ca="1" si="4"/>
        <v>0</v>
      </c>
    </row>
    <row r="16" spans="1:37">
      <c r="A16" s="19">
        <f>Sheet1!A16</f>
        <v>1005611</v>
      </c>
      <c r="B16" s="19" t="str">
        <f>Sheet1!B16</f>
        <v>文成武德</v>
      </c>
      <c r="C16" s="19">
        <f>Sheet1!C16</f>
        <v>0</v>
      </c>
      <c r="D16" s="19">
        <f>Sheet1!D16</f>
        <v>1</v>
      </c>
      <c r="E16" s="19">
        <f>Sheet1!E16</f>
        <v>10012</v>
      </c>
      <c r="F16" s="19">
        <f>Sheet1!F16</f>
        <v>0</v>
      </c>
      <c r="G16" s="19">
        <f>Sheet1!G16</f>
        <v>0</v>
      </c>
      <c r="H16" s="19">
        <f>Sheet1!H16</f>
        <v>0</v>
      </c>
      <c r="I16" s="19">
        <f>Sheet1!I16</f>
        <v>0</v>
      </c>
      <c r="J16" s="19">
        <f>Sheet1!J16</f>
        <v>1</v>
      </c>
      <c r="K16" s="19">
        <f>Sheet1!K16</f>
        <v>240</v>
      </c>
      <c r="L16" s="19">
        <f>Sheet1!L16</f>
        <v>0</v>
      </c>
      <c r="M16" s="19">
        <f>Sheet1!M16</f>
        <v>0</v>
      </c>
      <c r="N16" s="1" t="str">
        <f>Sheet1!N16</f>
        <v>与曹仁一起上阵，生命提高24%</v>
      </c>
      <c r="O16" s="1" t="str">
        <f t="shared" si="0"/>
        <v>文成武德01100120000124000与曹仁一起上阵，生命提高24%</v>
      </c>
      <c r="P16" s="10">
        <f t="shared" ca="1" si="1"/>
        <v>1</v>
      </c>
      <c r="Q16" s="28" t="str">
        <f>IFERROR(INDEX(武将映射!$A$2:$A$185,MATCH(检查数据!A16,武将映射!$C$2:$C$185,0),1),
IFERROR(INDEX(武将映射!$A$2:$A$185,MATCH(检查数据!A16,武将映射!$D$2:$D$185,0),1),
IFERROR(INDEX(武将映射!$A$2:$A$185,MATCH(检查数据!A16,武将映射!$E$2:$E$185,0),1),
IFERROR(INDEX(武将映射!$A$2:$A$185,MATCH(检查数据!A16,武将映射!$F$2:$F$185,0),1),
IFERROR(INDEX(武将映射!$A$2:$A$185,MATCH(检查数据!A16,武将映射!$G$2:$G$185,0),1),
IFERROR(INDEX(武将映射!$A$2:$A$185,MATCH(检查数据!A16,武将映射!$H$2:$H$185,0),1),
))))))</f>
        <v>荀彧</v>
      </c>
      <c r="T16" s="1">
        <f>[1]组合填表1!AH18</f>
        <v>1005621</v>
      </c>
      <c r="U16" s="1" t="str">
        <f>[1]组合填表1!AI18</f>
        <v>王佐之才</v>
      </c>
      <c r="V16" s="1">
        <f>[1]组合填表1!AJ18</f>
        <v>0</v>
      </c>
      <c r="W16" s="1">
        <f>[1]组合填表1!AK18</f>
        <v>1</v>
      </c>
      <c r="X16" s="1">
        <f>[1]组合填表1!AL18</f>
        <v>10067</v>
      </c>
      <c r="Y16" s="1">
        <f>[1]组合填表1!AM18</f>
        <v>0</v>
      </c>
      <c r="Z16" s="1">
        <f>[1]组合填表1!AN18</f>
        <v>0</v>
      </c>
      <c r="AA16" s="1">
        <f>[1]组合填表1!AO18</f>
        <v>0</v>
      </c>
      <c r="AB16" s="1">
        <f>[1]组合填表1!AP18</f>
        <v>0</v>
      </c>
      <c r="AC16" s="1">
        <f>[1]组合填表1!AQ18</f>
        <v>1</v>
      </c>
      <c r="AD16" s="1">
        <f>[1]组合填表1!AR18</f>
        <v>240</v>
      </c>
      <c r="AE16" s="1">
        <f>[1]组合填表1!AS18</f>
        <v>0</v>
      </c>
      <c r="AF16" s="1">
        <f>[1]组合填表1!AT18</f>
        <v>0</v>
      </c>
      <c r="AG16" s="1" t="str">
        <f>[1]组合填表1!AU18</f>
        <v>与郭嘉一起上阵，生命提高24%</v>
      </c>
      <c r="AH16" s="1" t="str">
        <f t="shared" si="2"/>
        <v>王佐之才01100670000124000与郭嘉一起上阵，生命提高24%</v>
      </c>
      <c r="AI16" s="10">
        <f t="shared" ca="1" si="3"/>
        <v>1</v>
      </c>
      <c r="AK16" s="10">
        <f t="shared" ca="1" si="4"/>
        <v>0</v>
      </c>
    </row>
    <row r="17" spans="1:37">
      <c r="A17" s="19">
        <f>Sheet1!A17</f>
        <v>1005612</v>
      </c>
      <c r="B17" s="19" t="str">
        <f>Sheet1!B17</f>
        <v>文成武德</v>
      </c>
      <c r="C17" s="19">
        <f>Sheet1!C17</f>
        <v>0</v>
      </c>
      <c r="D17" s="19">
        <f>Sheet1!D17</f>
        <v>1</v>
      </c>
      <c r="E17" s="19">
        <f>Sheet1!E17</f>
        <v>10056</v>
      </c>
      <c r="F17" s="19">
        <f>Sheet1!F17</f>
        <v>0</v>
      </c>
      <c r="G17" s="19">
        <f>Sheet1!G17</f>
        <v>0</v>
      </c>
      <c r="H17" s="19">
        <f>Sheet1!H17</f>
        <v>0</v>
      </c>
      <c r="I17" s="19">
        <f>Sheet1!I17</f>
        <v>0</v>
      </c>
      <c r="J17" s="19">
        <f>Sheet1!J17</f>
        <v>1</v>
      </c>
      <c r="K17" s="19">
        <f>Sheet1!K17</f>
        <v>240</v>
      </c>
      <c r="L17" s="19">
        <f>Sheet1!L17</f>
        <v>0</v>
      </c>
      <c r="M17" s="19">
        <f>Sheet1!M17</f>
        <v>0</v>
      </c>
      <c r="N17" s="1" t="str">
        <f>Sheet1!N17</f>
        <v>与荀彧一起上阵，生命提高24%</v>
      </c>
      <c r="O17" s="1" t="str">
        <f t="shared" si="0"/>
        <v>文成武德01100560000124000与荀彧一起上阵，生命提高24%</v>
      </c>
      <c r="P17" s="10">
        <f t="shared" ca="1" si="1"/>
        <v>1</v>
      </c>
      <c r="Q17" s="28" t="str">
        <f>IFERROR(INDEX(武将映射!$A$2:$A$185,MATCH(检查数据!A17,武将映射!$C$2:$C$185,0),1),
IFERROR(INDEX(武将映射!$A$2:$A$185,MATCH(检查数据!A17,武将映射!$D$2:$D$185,0),1),
IFERROR(INDEX(武将映射!$A$2:$A$185,MATCH(检查数据!A17,武将映射!$E$2:$E$185,0),1),
IFERROR(INDEX(武将映射!$A$2:$A$185,MATCH(检查数据!A17,武将映射!$F$2:$F$185,0),1),
IFERROR(INDEX(武将映射!$A$2:$A$185,MATCH(检查数据!A17,武将映射!$G$2:$G$185,0),1),
IFERROR(INDEX(武将映射!$A$2:$A$185,MATCH(检查数据!A17,武将映射!$H$2:$H$185,0),1),
))))))</f>
        <v>曹仁</v>
      </c>
      <c r="T17" s="1">
        <f>[1]组合填表1!AH19</f>
        <v>1005622</v>
      </c>
      <c r="U17" s="1" t="str">
        <f>[1]组合填表1!AI19</f>
        <v>王佐之才</v>
      </c>
      <c r="V17" s="1">
        <f>[1]组合填表1!AJ19</f>
        <v>0</v>
      </c>
      <c r="W17" s="1">
        <f>[1]组合填表1!AK19</f>
        <v>1</v>
      </c>
      <c r="X17" s="1">
        <f>[1]组合填表1!AL19</f>
        <v>10056</v>
      </c>
      <c r="Y17" s="1">
        <f>[1]组合填表1!AM19</f>
        <v>0</v>
      </c>
      <c r="Z17" s="1">
        <f>[1]组合填表1!AN19</f>
        <v>0</v>
      </c>
      <c r="AA17" s="1">
        <f>[1]组合填表1!AO19</f>
        <v>0</v>
      </c>
      <c r="AB17" s="1">
        <f>[1]组合填表1!AP19</f>
        <v>0</v>
      </c>
      <c r="AC17" s="1">
        <f>[1]组合填表1!AQ19</f>
        <v>1</v>
      </c>
      <c r="AD17" s="1">
        <f>[1]组合填表1!AR19</f>
        <v>240</v>
      </c>
      <c r="AE17" s="1">
        <f>[1]组合填表1!AS19</f>
        <v>0</v>
      </c>
      <c r="AF17" s="1">
        <f>[1]组合填表1!AT19</f>
        <v>0</v>
      </c>
      <c r="AG17" s="1" t="str">
        <f>[1]组合填表1!AU19</f>
        <v>与荀彧一起上阵，生命提高24%</v>
      </c>
      <c r="AH17" s="1" t="str">
        <f t="shared" si="2"/>
        <v>王佐之才01100560000124000与荀彧一起上阵，生命提高24%</v>
      </c>
      <c r="AI17" s="10">
        <f t="shared" ca="1" si="3"/>
        <v>1</v>
      </c>
      <c r="AK17" s="10">
        <f t="shared" ca="1" si="4"/>
        <v>0</v>
      </c>
    </row>
    <row r="18" spans="1:37">
      <c r="A18" s="19">
        <f>Sheet1!A18</f>
        <v>1005621</v>
      </c>
      <c r="B18" s="19" t="str">
        <f>Sheet1!B18</f>
        <v>王佐之才</v>
      </c>
      <c r="C18" s="19">
        <f>Sheet1!C18</f>
        <v>0</v>
      </c>
      <c r="D18" s="19">
        <f>Sheet1!D18</f>
        <v>1</v>
      </c>
      <c r="E18" s="19">
        <f>Sheet1!E18</f>
        <v>10067</v>
      </c>
      <c r="F18" s="19">
        <f>Sheet1!F18</f>
        <v>0</v>
      </c>
      <c r="G18" s="19">
        <f>Sheet1!G18</f>
        <v>0</v>
      </c>
      <c r="H18" s="19">
        <f>Sheet1!H18</f>
        <v>0</v>
      </c>
      <c r="I18" s="19">
        <f>Sheet1!I18</f>
        <v>0</v>
      </c>
      <c r="J18" s="19">
        <f>Sheet1!J18</f>
        <v>1</v>
      </c>
      <c r="K18" s="19">
        <f>Sheet1!K18</f>
        <v>240</v>
      </c>
      <c r="L18" s="19">
        <f>Sheet1!L18</f>
        <v>0</v>
      </c>
      <c r="M18" s="19">
        <f>Sheet1!M18</f>
        <v>0</v>
      </c>
      <c r="N18" s="1" t="str">
        <f>Sheet1!N18</f>
        <v>与郭嘉一起上阵，生命提高24%</v>
      </c>
      <c r="O18" s="1" t="str">
        <f t="shared" si="0"/>
        <v>王佐之才01100670000124000与郭嘉一起上阵，生命提高24%</v>
      </c>
      <c r="P18" s="10">
        <f t="shared" ca="1" si="1"/>
        <v>1</v>
      </c>
      <c r="Q18" s="28" t="str">
        <f>IFERROR(INDEX(武将映射!$A$2:$A$185,MATCH(检查数据!A18,武将映射!$C$2:$C$185,0),1),
IFERROR(INDEX(武将映射!$A$2:$A$185,MATCH(检查数据!A18,武将映射!$D$2:$D$185,0),1),
IFERROR(INDEX(武将映射!$A$2:$A$185,MATCH(检查数据!A18,武将映射!$E$2:$E$185,0),1),
IFERROR(INDEX(武将映射!$A$2:$A$185,MATCH(检查数据!A18,武将映射!$F$2:$F$185,0),1),
IFERROR(INDEX(武将映射!$A$2:$A$185,MATCH(检查数据!A18,武将映射!$G$2:$G$185,0),1),
IFERROR(INDEX(武将映射!$A$2:$A$185,MATCH(检查数据!A18,武将映射!$H$2:$H$185,0),1),
))))))</f>
        <v>荀彧</v>
      </c>
      <c r="T18" s="1">
        <f>[1]组合填表1!AH20</f>
        <v>1005631</v>
      </c>
      <c r="U18" s="1" t="str">
        <f>[1]组合填表1!AI20</f>
        <v>秀才遇兵</v>
      </c>
      <c r="V18" s="1">
        <f>[1]组合填表1!AJ20</f>
        <v>0</v>
      </c>
      <c r="W18" s="1">
        <f>[1]组合填表1!AK20</f>
        <v>1</v>
      </c>
      <c r="X18" s="1">
        <f>[1]组合填表1!AL20</f>
        <v>20012</v>
      </c>
      <c r="Y18" s="1">
        <f>[1]组合填表1!AM20</f>
        <v>0</v>
      </c>
      <c r="Z18" s="1">
        <f>[1]组合填表1!AN20</f>
        <v>0</v>
      </c>
      <c r="AA18" s="1">
        <f>[1]组合填表1!AO20</f>
        <v>0</v>
      </c>
      <c r="AB18" s="1">
        <f>[1]组合填表1!AP20</f>
        <v>0</v>
      </c>
      <c r="AC18" s="1">
        <f>[1]组合填表1!AQ20</f>
        <v>2</v>
      </c>
      <c r="AD18" s="1">
        <f>[1]组合填表1!AR20</f>
        <v>240</v>
      </c>
      <c r="AE18" s="1">
        <f>[1]组合填表1!AS20</f>
        <v>0</v>
      </c>
      <c r="AF18" s="1">
        <f>[1]组合填表1!AT20</f>
        <v>0</v>
      </c>
      <c r="AG18" s="1" t="str">
        <f>[1]组合填表1!AU20</f>
        <v>与张飞一起上阵，攻击提高24%</v>
      </c>
      <c r="AH18" s="1" t="str">
        <f t="shared" si="2"/>
        <v>秀才遇兵01200120000224000与张飞一起上阵，攻击提高24%</v>
      </c>
      <c r="AI18" s="10">
        <f t="shared" ca="1" si="3"/>
        <v>1</v>
      </c>
      <c r="AK18" s="10">
        <f t="shared" ca="1" si="4"/>
        <v>0</v>
      </c>
    </row>
    <row r="19" spans="1:37">
      <c r="A19" s="19">
        <f>Sheet1!A19</f>
        <v>1005622</v>
      </c>
      <c r="B19" s="19" t="str">
        <f>Sheet1!B19</f>
        <v>王佐之才</v>
      </c>
      <c r="C19" s="19">
        <f>Sheet1!C19</f>
        <v>0</v>
      </c>
      <c r="D19" s="19">
        <f>Sheet1!D19</f>
        <v>1</v>
      </c>
      <c r="E19" s="19">
        <f>Sheet1!E19</f>
        <v>10056</v>
      </c>
      <c r="F19" s="19">
        <f>Sheet1!F19</f>
        <v>0</v>
      </c>
      <c r="G19" s="19">
        <f>Sheet1!G19</f>
        <v>0</v>
      </c>
      <c r="H19" s="19">
        <f>Sheet1!H19</f>
        <v>0</v>
      </c>
      <c r="I19" s="19">
        <f>Sheet1!I19</f>
        <v>0</v>
      </c>
      <c r="J19" s="19">
        <f>Sheet1!J19</f>
        <v>1</v>
      </c>
      <c r="K19" s="19">
        <f>Sheet1!K19</f>
        <v>240</v>
      </c>
      <c r="L19" s="19">
        <f>Sheet1!L19</f>
        <v>0</v>
      </c>
      <c r="M19" s="19">
        <f>Sheet1!M19</f>
        <v>0</v>
      </c>
      <c r="N19" s="1" t="str">
        <f>Sheet1!N19</f>
        <v>与荀彧一起上阵，生命提高24%</v>
      </c>
      <c r="O19" s="1" t="str">
        <f t="shared" si="0"/>
        <v>王佐之才01100560000124000与荀彧一起上阵，生命提高24%</v>
      </c>
      <c r="P19" s="10">
        <f t="shared" ca="1" si="1"/>
        <v>1</v>
      </c>
      <c r="Q19" s="28" t="str">
        <f>IFERROR(INDEX(武将映射!$A$2:$A$185,MATCH(检查数据!A19,武将映射!$C$2:$C$185,0),1),
IFERROR(INDEX(武将映射!$A$2:$A$185,MATCH(检查数据!A19,武将映射!$D$2:$D$185,0),1),
IFERROR(INDEX(武将映射!$A$2:$A$185,MATCH(检查数据!A19,武将映射!$E$2:$E$185,0),1),
IFERROR(INDEX(武将映射!$A$2:$A$185,MATCH(检查数据!A19,武将映射!$F$2:$F$185,0),1),
IFERROR(INDEX(武将映射!$A$2:$A$185,MATCH(检查数据!A19,武将映射!$G$2:$G$185,0),1),
IFERROR(INDEX(武将映射!$A$2:$A$185,MATCH(检查数据!A19,武将映射!$H$2:$H$185,0),1),
))))))</f>
        <v>郭嘉</v>
      </c>
      <c r="T19" s="1">
        <f>[1]组合填表1!AH21</f>
        <v>2000111</v>
      </c>
      <c r="U19" s="1" t="str">
        <f>[1]组合填表1!AI21</f>
        <v>桃园结义</v>
      </c>
      <c r="V19" s="1">
        <f>[1]组合填表1!AJ21</f>
        <v>0</v>
      </c>
      <c r="W19" s="1">
        <f>[1]组合填表1!AK21</f>
        <v>1</v>
      </c>
      <c r="X19" s="1">
        <f>[1]组合填表1!AL21</f>
        <v>20067</v>
      </c>
      <c r="Y19" s="1">
        <f>[1]组合填表1!AM21</f>
        <v>20012</v>
      </c>
      <c r="Z19" s="1">
        <f>[1]组合填表1!AN21</f>
        <v>0</v>
      </c>
      <c r="AA19" s="1">
        <f>[1]组合填表1!AO21</f>
        <v>0</v>
      </c>
      <c r="AB19" s="1">
        <f>[1]组合填表1!AP21</f>
        <v>0</v>
      </c>
      <c r="AC19" s="1">
        <f>[1]组合填表1!AQ21</f>
        <v>1</v>
      </c>
      <c r="AD19" s="1">
        <f>[1]组合填表1!AR21</f>
        <v>240</v>
      </c>
      <c r="AE19" s="1">
        <f>[1]组合填表1!AS21</f>
        <v>2</v>
      </c>
      <c r="AF19" s="1">
        <f>[1]组合填表1!AT21</f>
        <v>240</v>
      </c>
      <c r="AG19" s="1" t="str">
        <f>[1]组合填表1!AU21</f>
        <v>与刘备、张飞一起上阵，生命提高24%，攻击提高24%</v>
      </c>
      <c r="AH19" s="1" t="str">
        <f t="shared" si="2"/>
        <v>桃园结义01200672001200012402240与刘备、张飞一起上阵，生命提高24%，攻击提高24%</v>
      </c>
      <c r="AI19" s="10">
        <f t="shared" ca="1" si="3"/>
        <v>1</v>
      </c>
      <c r="AK19" s="10">
        <f t="shared" ca="1" si="4"/>
        <v>0</v>
      </c>
    </row>
    <row r="20" spans="1:37">
      <c r="A20" s="19">
        <f>Sheet1!A20</f>
        <v>1005631</v>
      </c>
      <c r="B20" s="19" t="str">
        <f>Sheet1!B20</f>
        <v>秀才遇兵</v>
      </c>
      <c r="C20" s="19">
        <f>Sheet1!C20</f>
        <v>0</v>
      </c>
      <c r="D20" s="19">
        <f>Sheet1!D20</f>
        <v>1</v>
      </c>
      <c r="E20" s="19">
        <f>Sheet1!E20</f>
        <v>20012</v>
      </c>
      <c r="F20" s="19">
        <f>Sheet1!F20</f>
        <v>0</v>
      </c>
      <c r="G20" s="19">
        <f>Sheet1!G20</f>
        <v>0</v>
      </c>
      <c r="H20" s="19">
        <f>Sheet1!H20</f>
        <v>0</v>
      </c>
      <c r="I20" s="19">
        <f>Sheet1!I20</f>
        <v>0</v>
      </c>
      <c r="J20" s="19">
        <f>Sheet1!J20</f>
        <v>2</v>
      </c>
      <c r="K20" s="19">
        <f>Sheet1!K20</f>
        <v>240</v>
      </c>
      <c r="L20" s="19">
        <f>Sheet1!L20</f>
        <v>0</v>
      </c>
      <c r="M20" s="19">
        <f>Sheet1!M20</f>
        <v>0</v>
      </c>
      <c r="N20" s="1" t="str">
        <f>Sheet1!N20</f>
        <v>与张飞一起上阵，攻击提高24%</v>
      </c>
      <c r="O20" s="1" t="str">
        <f t="shared" si="0"/>
        <v>秀才遇兵01200120000224000与张飞一起上阵，攻击提高24%</v>
      </c>
      <c r="P20" s="10">
        <f t="shared" ca="1" si="1"/>
        <v>1</v>
      </c>
      <c r="Q20" s="28" t="str">
        <f>IFERROR(INDEX(武将映射!$A$2:$A$185,MATCH(检查数据!A20,武将映射!$C$2:$C$185,0),1),
IFERROR(INDEX(武将映射!$A$2:$A$185,MATCH(检查数据!A20,武将映射!$D$2:$D$185,0),1),
IFERROR(INDEX(武将映射!$A$2:$A$185,MATCH(检查数据!A20,武将映射!$E$2:$E$185,0),1),
IFERROR(INDEX(武将映射!$A$2:$A$185,MATCH(检查数据!A20,武将映射!$F$2:$F$185,0),1),
IFERROR(INDEX(武将映射!$A$2:$A$185,MATCH(检查数据!A20,武将映射!$G$2:$G$185,0),1),
IFERROR(INDEX(武将映射!$A$2:$A$185,MATCH(检查数据!A20,武将映射!$H$2:$H$185,0),1),
))))))</f>
        <v>荀彧</v>
      </c>
      <c r="T20" s="1">
        <f>[1]组合填表1!AH22</f>
        <v>2000112</v>
      </c>
      <c r="U20" s="1" t="str">
        <f>[1]组合填表1!AI22</f>
        <v>桃园结义</v>
      </c>
      <c r="V20" s="1">
        <f>[1]组合填表1!AJ22</f>
        <v>0</v>
      </c>
      <c r="W20" s="1">
        <f>[1]组合填表1!AK22</f>
        <v>1</v>
      </c>
      <c r="X20" s="1">
        <f>[1]组合填表1!AL22</f>
        <v>20001</v>
      </c>
      <c r="Y20" s="1">
        <f>[1]组合填表1!AM22</f>
        <v>20012</v>
      </c>
      <c r="Z20" s="1">
        <f>[1]组合填表1!AN22</f>
        <v>0</v>
      </c>
      <c r="AA20" s="1">
        <f>[1]组合填表1!AO22</f>
        <v>0</v>
      </c>
      <c r="AB20" s="1">
        <f>[1]组合填表1!AP22</f>
        <v>0</v>
      </c>
      <c r="AC20" s="1">
        <f>[1]组合填表1!AQ22</f>
        <v>1</v>
      </c>
      <c r="AD20" s="1">
        <f>[1]组合填表1!AR22</f>
        <v>240</v>
      </c>
      <c r="AE20" s="1">
        <f>[1]组合填表1!AS22</f>
        <v>2</v>
      </c>
      <c r="AF20" s="1">
        <f>[1]组合填表1!AT22</f>
        <v>240</v>
      </c>
      <c r="AG20" s="1" t="str">
        <f>[1]组合填表1!AU22</f>
        <v>与关羽、张飞一起上阵，生命提高24%，攻击提高24%</v>
      </c>
      <c r="AH20" s="1" t="str">
        <f t="shared" si="2"/>
        <v>桃园结义01200012001200012402240与关羽、张飞一起上阵，生命提高24%，攻击提高24%</v>
      </c>
      <c r="AI20" s="10">
        <f t="shared" ca="1" si="3"/>
        <v>1</v>
      </c>
      <c r="AK20" s="10">
        <f t="shared" ca="1" si="4"/>
        <v>0</v>
      </c>
    </row>
    <row r="21" spans="1:37">
      <c r="A21" s="19">
        <f>Sheet1!A21</f>
        <v>1005632</v>
      </c>
      <c r="B21" s="19" t="str">
        <f>Sheet1!B21</f>
        <v>犄角之势</v>
      </c>
      <c r="C21" s="19">
        <f>Sheet1!C21</f>
        <v>0</v>
      </c>
      <c r="D21" s="19">
        <f>Sheet1!D21</f>
        <v>1</v>
      </c>
      <c r="E21" s="19">
        <f>Sheet1!E21</f>
        <v>10023</v>
      </c>
      <c r="F21" s="19">
        <f>Sheet1!F21</f>
        <v>10056</v>
      </c>
      <c r="G21" s="19">
        <f>Sheet1!G21</f>
        <v>0</v>
      </c>
      <c r="H21" s="19">
        <f>Sheet1!H21</f>
        <v>0</v>
      </c>
      <c r="I21" s="19">
        <f>Sheet1!I21</f>
        <v>0</v>
      </c>
      <c r="J21" s="19">
        <f>Sheet1!J21</f>
        <v>1</v>
      </c>
      <c r="K21" s="19">
        <f>Sheet1!K21</f>
        <v>240</v>
      </c>
      <c r="L21" s="19">
        <f>Sheet1!L21</f>
        <v>2</v>
      </c>
      <c r="M21" s="19">
        <f>Sheet1!M21</f>
        <v>240</v>
      </c>
      <c r="N21" s="1" t="str">
        <f>Sheet1!N21</f>
        <v>与夏侯惇、荀彧一起上阵，生命提高24%，攻击提高24%</v>
      </c>
      <c r="O21" s="1" t="str">
        <f t="shared" si="0"/>
        <v>犄角之势01100231005600012402240与夏侯惇、荀彧一起上阵，生命提高24%，攻击提高24%</v>
      </c>
      <c r="P21" s="10">
        <f t="shared" ca="1" si="1"/>
        <v>1</v>
      </c>
      <c r="Q21" s="28" t="str">
        <f>IFERROR(INDEX(武将映射!$A$2:$A$185,MATCH(检查数据!A21,武将映射!$C$2:$C$185,0),1),
IFERROR(INDEX(武将映射!$A$2:$A$185,MATCH(检查数据!A21,武将映射!$D$2:$D$185,0),1),
IFERROR(INDEX(武将映射!$A$2:$A$185,MATCH(检查数据!A21,武将映射!$E$2:$E$185,0),1),
IFERROR(INDEX(武将映射!$A$2:$A$185,MATCH(检查数据!A21,武将映射!$F$2:$F$185,0),1),
IFERROR(INDEX(武将映射!$A$2:$A$185,MATCH(检查数据!A21,武将映射!$G$2:$G$185,0),1),
IFERROR(INDEX(武将映射!$A$2:$A$185,MATCH(检查数据!A21,武将映射!$H$2:$H$185,0),1),
))))))</f>
        <v>程昱</v>
      </c>
      <c r="T21" s="1">
        <f>[1]组合填表1!AH23</f>
        <v>2000113</v>
      </c>
      <c r="U21" s="1" t="str">
        <f>[1]组合填表1!AI23</f>
        <v>桃园结义</v>
      </c>
      <c r="V21" s="1">
        <f>[1]组合填表1!AJ23</f>
        <v>0</v>
      </c>
      <c r="W21" s="1">
        <f>[1]组合填表1!AK23</f>
        <v>1</v>
      </c>
      <c r="X21" s="1">
        <f>[1]组合填表1!AL23</f>
        <v>20001</v>
      </c>
      <c r="Y21" s="1">
        <f>[1]组合填表1!AM23</f>
        <v>20067</v>
      </c>
      <c r="Z21" s="1">
        <f>[1]组合填表1!AN23</f>
        <v>0</v>
      </c>
      <c r="AA21" s="1">
        <f>[1]组合填表1!AO23</f>
        <v>0</v>
      </c>
      <c r="AB21" s="1">
        <f>[1]组合填表1!AP23</f>
        <v>0</v>
      </c>
      <c r="AC21" s="1">
        <f>[1]组合填表1!AQ23</f>
        <v>1</v>
      </c>
      <c r="AD21" s="1">
        <f>[1]组合填表1!AR23</f>
        <v>240</v>
      </c>
      <c r="AE21" s="1">
        <f>[1]组合填表1!AS23</f>
        <v>2</v>
      </c>
      <c r="AF21" s="1">
        <f>[1]组合填表1!AT23</f>
        <v>240</v>
      </c>
      <c r="AG21" s="1" t="str">
        <f>[1]组合填表1!AU23</f>
        <v>与关羽、刘备一起上阵，生命提高24%，攻击提高24%</v>
      </c>
      <c r="AH21" s="1" t="str">
        <f t="shared" si="2"/>
        <v>桃园结义01200012006700012402240与关羽、刘备一起上阵，生命提高24%，攻击提高24%</v>
      </c>
      <c r="AI21" s="10">
        <f t="shared" ca="1" si="3"/>
        <v>1</v>
      </c>
      <c r="AK21" s="10">
        <f t="shared" ca="1" si="4"/>
        <v>0</v>
      </c>
    </row>
    <row r="22" spans="1:37">
      <c r="A22" s="19">
        <f>Sheet1!A22</f>
        <v>1005633</v>
      </c>
      <c r="B22" s="19" t="str">
        <f>Sheet1!B22</f>
        <v>犄角之势</v>
      </c>
      <c r="C22" s="19">
        <f>Sheet1!C22</f>
        <v>0</v>
      </c>
      <c r="D22" s="19">
        <f>Sheet1!D22</f>
        <v>1</v>
      </c>
      <c r="E22" s="19">
        <f>Sheet1!E22</f>
        <v>10056</v>
      </c>
      <c r="F22" s="19">
        <f>Sheet1!F22</f>
        <v>10100</v>
      </c>
      <c r="G22" s="19">
        <f>Sheet1!G22</f>
        <v>0</v>
      </c>
      <c r="H22" s="19">
        <f>Sheet1!H22</f>
        <v>0</v>
      </c>
      <c r="I22" s="19">
        <f>Sheet1!I22</f>
        <v>0</v>
      </c>
      <c r="J22" s="19">
        <f>Sheet1!J22</f>
        <v>1</v>
      </c>
      <c r="K22" s="19">
        <f>Sheet1!K22</f>
        <v>240</v>
      </c>
      <c r="L22" s="19">
        <f>Sheet1!L22</f>
        <v>2</v>
      </c>
      <c r="M22" s="19">
        <f>Sheet1!M22</f>
        <v>240</v>
      </c>
      <c r="N22" s="1" t="str">
        <f>Sheet1!N22</f>
        <v>与荀彧、程昱一起上阵，生命提高24%，攻击提高24%</v>
      </c>
      <c r="O22" s="1" t="str">
        <f t="shared" si="0"/>
        <v>犄角之势01100561010000012402240与荀彧、程昱一起上阵，生命提高24%，攻击提高24%</v>
      </c>
      <c r="P22" s="10">
        <f t="shared" ca="1" si="1"/>
        <v>1</v>
      </c>
      <c r="Q22" s="28" t="str">
        <f>IFERROR(INDEX(武将映射!$A$2:$A$185,MATCH(检查数据!A22,武将映射!$C$2:$C$185,0),1),
IFERROR(INDEX(武将映射!$A$2:$A$185,MATCH(检查数据!A22,武将映射!$D$2:$D$185,0),1),
IFERROR(INDEX(武将映射!$A$2:$A$185,MATCH(检查数据!A22,武将映射!$E$2:$E$185,0),1),
IFERROR(INDEX(武将映射!$A$2:$A$185,MATCH(检查数据!A22,武将映射!$F$2:$F$185,0),1),
IFERROR(INDEX(武将映射!$A$2:$A$185,MATCH(检查数据!A22,武将映射!$G$2:$G$185,0),1),
IFERROR(INDEX(武将映射!$A$2:$A$185,MATCH(检查数据!A22,武将映射!$H$2:$H$185,0),1),
))))))</f>
        <v>夏侯惇</v>
      </c>
      <c r="T22" s="1">
        <f>[1]组合填表1!AH24</f>
        <v>2000121</v>
      </c>
      <c r="U22" s="1" t="str">
        <f>[1]组合填表1!AI24</f>
        <v>刮骨疗毒</v>
      </c>
      <c r="V22" s="1">
        <f>[1]组合填表1!AJ24</f>
        <v>0</v>
      </c>
      <c r="W22" s="1">
        <f>[1]组合填表1!AK24</f>
        <v>1</v>
      </c>
      <c r="X22" s="1">
        <f>[1]组合填表1!AL24</f>
        <v>40177</v>
      </c>
      <c r="Y22" s="1">
        <f>[1]组合填表1!AM24</f>
        <v>0</v>
      </c>
      <c r="Z22" s="1">
        <f>[1]组合填表1!AN24</f>
        <v>0</v>
      </c>
      <c r="AA22" s="1">
        <f>[1]组合填表1!AO24</f>
        <v>0</v>
      </c>
      <c r="AB22" s="1">
        <f>[1]组合填表1!AP24</f>
        <v>0</v>
      </c>
      <c r="AC22" s="1">
        <f>[1]组合填表1!AQ24</f>
        <v>2</v>
      </c>
      <c r="AD22" s="1">
        <f>[1]组合填表1!AR24</f>
        <v>240</v>
      </c>
      <c r="AE22" s="1">
        <f>[1]组合填表1!AS24</f>
        <v>0</v>
      </c>
      <c r="AF22" s="1">
        <f>[1]组合填表1!AT24</f>
        <v>0</v>
      </c>
      <c r="AG22" s="1" t="str">
        <f>[1]组合填表1!AU24</f>
        <v>与华佗一起上阵，攻击提高24%</v>
      </c>
      <c r="AH22" s="1" t="str">
        <f t="shared" si="2"/>
        <v>刮骨疗毒01401770000224000与华佗一起上阵，攻击提高24%</v>
      </c>
      <c r="AI22" s="10">
        <f t="shared" ca="1" si="3"/>
        <v>1</v>
      </c>
      <c r="AK22" s="10">
        <f t="shared" ca="1" si="4"/>
        <v>0</v>
      </c>
    </row>
    <row r="23" spans="1:37">
      <c r="A23" s="19">
        <f>Sheet1!A23</f>
        <v>2000111</v>
      </c>
      <c r="B23" s="19" t="str">
        <f>Sheet1!B23</f>
        <v>桃园结义</v>
      </c>
      <c r="C23" s="20">
        <f>Sheet1!C23</f>
        <v>0</v>
      </c>
      <c r="D23" s="20">
        <f>Sheet1!D23</f>
        <v>1</v>
      </c>
      <c r="E23" s="19">
        <f>Sheet1!E23</f>
        <v>20067</v>
      </c>
      <c r="F23" s="19">
        <f>Sheet1!F23</f>
        <v>20012</v>
      </c>
      <c r="G23" s="19">
        <f>Sheet1!G23</f>
        <v>0</v>
      </c>
      <c r="H23" s="19">
        <f>Sheet1!H23</f>
        <v>0</v>
      </c>
      <c r="I23" s="19">
        <f>Sheet1!I23</f>
        <v>0</v>
      </c>
      <c r="J23" s="19">
        <f>Sheet1!J23</f>
        <v>1</v>
      </c>
      <c r="K23" s="19">
        <f>Sheet1!K23</f>
        <v>240</v>
      </c>
      <c r="L23" s="19">
        <f>Sheet1!L23</f>
        <v>2</v>
      </c>
      <c r="M23" s="19">
        <f>Sheet1!M23</f>
        <v>240</v>
      </c>
      <c r="N23" s="19" t="str">
        <f>Sheet1!N23</f>
        <v>与刘备、张飞一起上阵，生命提高24%，攻击提高24%</v>
      </c>
      <c r="O23" s="20" t="str">
        <f t="shared" si="0"/>
        <v>桃园结义01200672001200012402240与刘备、张飞一起上阵，生命提高24%，攻击提高24%</v>
      </c>
      <c r="P23" s="17">
        <f t="shared" ca="1" si="1"/>
        <v>1</v>
      </c>
      <c r="Q23" s="28" t="str">
        <f>IFERROR(INDEX(武将映射!$A$2:$A$185,MATCH(检查数据!A23,武将映射!$C$2:$C$185,0),1),
IFERROR(INDEX(武将映射!$A$2:$A$185,MATCH(检查数据!A23,武将映射!$D$2:$D$185,0),1),
IFERROR(INDEX(武将映射!$A$2:$A$185,MATCH(检查数据!A23,武将映射!$E$2:$E$185,0),1),
IFERROR(INDEX(武将映射!$A$2:$A$185,MATCH(检查数据!A23,武将映射!$F$2:$F$185,0),1),
IFERROR(INDEX(武将映射!$A$2:$A$185,MATCH(检查数据!A23,武将映射!$G$2:$G$185,0),1),
IFERROR(INDEX(武将映射!$A$2:$A$185,MATCH(检查数据!A23,武将映射!$H$2:$H$185,0),1),
))))))</f>
        <v>关羽</v>
      </c>
      <c r="T23" s="1">
        <f>[1]组合填表1!AH25</f>
        <v>2000122</v>
      </c>
      <c r="U23" s="1" t="str">
        <f>[1]组合填表1!AI25</f>
        <v>刮骨疗毒</v>
      </c>
      <c r="V23" s="1">
        <f>[1]组合填表1!AJ25</f>
        <v>0</v>
      </c>
      <c r="W23" s="1">
        <f>[1]组合填表1!AK25</f>
        <v>1</v>
      </c>
      <c r="X23" s="1">
        <f>[1]组合填表1!AL25</f>
        <v>20001</v>
      </c>
      <c r="Y23" s="1">
        <f>[1]组合填表1!AM25</f>
        <v>0</v>
      </c>
      <c r="Z23" s="1">
        <f>[1]组合填表1!AN25</f>
        <v>0</v>
      </c>
      <c r="AA23" s="1">
        <f>[1]组合填表1!AO25</f>
        <v>0</v>
      </c>
      <c r="AB23" s="1">
        <f>[1]组合填表1!AP25</f>
        <v>0</v>
      </c>
      <c r="AC23" s="1">
        <f>[1]组合填表1!AQ25</f>
        <v>2</v>
      </c>
      <c r="AD23" s="1">
        <f>[1]组合填表1!AR25</f>
        <v>240</v>
      </c>
      <c r="AE23" s="1">
        <f>[1]组合填表1!AS25</f>
        <v>0</v>
      </c>
      <c r="AF23" s="1">
        <f>[1]组合填表1!AT25</f>
        <v>0</v>
      </c>
      <c r="AG23" s="1" t="str">
        <f>[1]组合填表1!AU25</f>
        <v>与关羽一起上阵，攻击提高24%</v>
      </c>
      <c r="AH23" s="1" t="str">
        <f t="shared" si="2"/>
        <v>刮骨疗毒01200010000224000与关羽一起上阵，攻击提高24%</v>
      </c>
      <c r="AI23" s="10">
        <f t="shared" ca="1" si="3"/>
        <v>1</v>
      </c>
      <c r="AK23" s="10">
        <f t="shared" ca="1" si="4"/>
        <v>0</v>
      </c>
    </row>
    <row r="24" spans="1:37">
      <c r="A24" s="19">
        <f>Sheet1!A24</f>
        <v>2000112</v>
      </c>
      <c r="B24" s="19" t="str">
        <f>Sheet1!B24</f>
        <v>桃园结义</v>
      </c>
      <c r="C24" s="20">
        <f>Sheet1!C24</f>
        <v>0</v>
      </c>
      <c r="D24" s="20">
        <f>Sheet1!D24</f>
        <v>1</v>
      </c>
      <c r="E24" s="19">
        <f>Sheet1!E24</f>
        <v>20001</v>
      </c>
      <c r="F24" s="19">
        <f>Sheet1!F24</f>
        <v>20012</v>
      </c>
      <c r="G24" s="19">
        <f>Sheet1!G24</f>
        <v>0</v>
      </c>
      <c r="H24" s="19">
        <f>Sheet1!H24</f>
        <v>0</v>
      </c>
      <c r="I24" s="19">
        <f>Sheet1!I24</f>
        <v>0</v>
      </c>
      <c r="J24" s="19">
        <f>Sheet1!J24</f>
        <v>1</v>
      </c>
      <c r="K24" s="19">
        <f>Sheet1!K24</f>
        <v>240</v>
      </c>
      <c r="L24" s="19">
        <f>Sheet1!L24</f>
        <v>2</v>
      </c>
      <c r="M24" s="19">
        <f>Sheet1!M24</f>
        <v>240</v>
      </c>
      <c r="N24" s="19" t="str">
        <f>Sheet1!N24</f>
        <v>与关羽、张飞一起上阵，生命提高24%，攻击提高24%</v>
      </c>
      <c r="O24" s="20" t="str">
        <f t="shared" si="0"/>
        <v>桃园结义01200012001200012402240与关羽、张飞一起上阵，生命提高24%，攻击提高24%</v>
      </c>
      <c r="P24" s="17">
        <f t="shared" ca="1" si="1"/>
        <v>1</v>
      </c>
      <c r="Q24" s="28" t="str">
        <f>IFERROR(INDEX(武将映射!$A$2:$A$185,MATCH(检查数据!A24,武将映射!$C$2:$C$185,0),1),
IFERROR(INDEX(武将映射!$A$2:$A$185,MATCH(检查数据!A24,武将映射!$D$2:$D$185,0),1),
IFERROR(INDEX(武将映射!$A$2:$A$185,MATCH(检查数据!A24,武将映射!$E$2:$E$185,0),1),
IFERROR(INDEX(武将映射!$A$2:$A$185,MATCH(检查数据!A24,武将映射!$F$2:$F$185,0),1),
IFERROR(INDEX(武将映射!$A$2:$A$185,MATCH(检查数据!A24,武将映射!$G$2:$G$185,0),1),
IFERROR(INDEX(武将映射!$A$2:$A$185,MATCH(检查数据!A24,武将映射!$H$2:$H$185,0),1),
))))))</f>
        <v>刘备</v>
      </c>
      <c r="T24" s="1">
        <f>[1]组合填表1!AH26</f>
        <v>2000131</v>
      </c>
      <c r="U24" s="1" t="str">
        <f>[1]组合填表1!AI26</f>
        <v>五虎上将</v>
      </c>
      <c r="V24" s="1">
        <f>[1]组合填表1!AJ26</f>
        <v>0</v>
      </c>
      <c r="W24" s="1">
        <f>[1]组合填表1!AK26</f>
        <v>1</v>
      </c>
      <c r="X24" s="1">
        <f>[1]组合填表1!AL26</f>
        <v>20012</v>
      </c>
      <c r="Y24" s="1">
        <f>[1]组合填表1!AM26</f>
        <v>20023</v>
      </c>
      <c r="Z24" s="1">
        <f>[1]组合填表1!AN26</f>
        <v>20034</v>
      </c>
      <c r="AA24" s="1">
        <f>[1]组合填表1!AO26</f>
        <v>20045</v>
      </c>
      <c r="AB24" s="1">
        <f>[1]组合填表1!AP26</f>
        <v>0</v>
      </c>
      <c r="AC24" s="1">
        <f>[1]组合填表1!AQ26</f>
        <v>1</v>
      </c>
      <c r="AD24" s="1">
        <f>[1]组合填表1!AR26</f>
        <v>320</v>
      </c>
      <c r="AE24" s="1">
        <f>[1]组合填表1!AS26</f>
        <v>2</v>
      </c>
      <c r="AF24" s="1">
        <f>[1]组合填表1!AT26</f>
        <v>320</v>
      </c>
      <c r="AG24" s="1" t="str">
        <f>[1]组合填表1!AU26</f>
        <v>与张飞、赵云、马超、黄忠一起上阵，生命提高32%，攻击提高32%</v>
      </c>
      <c r="AH24" s="1" t="str">
        <f t="shared" si="2"/>
        <v>五虎上将0120012200232003420045013202320与张飞、赵云、马超、黄忠一起上阵，生命提高32%，攻击提高32%</v>
      </c>
      <c r="AI24" s="10">
        <f t="shared" ca="1" si="3"/>
        <v>1</v>
      </c>
      <c r="AK24" s="10">
        <f t="shared" ca="1" si="4"/>
        <v>0</v>
      </c>
    </row>
    <row r="25" spans="1:37">
      <c r="A25" s="19">
        <f>Sheet1!A25</f>
        <v>2000113</v>
      </c>
      <c r="B25" s="19" t="str">
        <f>Sheet1!B25</f>
        <v>桃园结义</v>
      </c>
      <c r="C25" s="20">
        <f>Sheet1!C25</f>
        <v>0</v>
      </c>
      <c r="D25" s="20">
        <f>Sheet1!D25</f>
        <v>1</v>
      </c>
      <c r="E25" s="19">
        <f>Sheet1!E25</f>
        <v>20001</v>
      </c>
      <c r="F25" s="19">
        <f>Sheet1!F25</f>
        <v>20067</v>
      </c>
      <c r="G25" s="19">
        <f>Sheet1!G25</f>
        <v>0</v>
      </c>
      <c r="H25" s="19">
        <f>Sheet1!H25</f>
        <v>0</v>
      </c>
      <c r="I25" s="19">
        <f>Sheet1!I25</f>
        <v>0</v>
      </c>
      <c r="J25" s="19">
        <f>Sheet1!J25</f>
        <v>1</v>
      </c>
      <c r="K25" s="19">
        <f>Sheet1!K25</f>
        <v>240</v>
      </c>
      <c r="L25" s="19">
        <f>Sheet1!L25</f>
        <v>2</v>
      </c>
      <c r="M25" s="19">
        <f>Sheet1!M25</f>
        <v>240</v>
      </c>
      <c r="N25" s="19" t="str">
        <f>Sheet1!N25</f>
        <v>与关羽、刘备一起上阵，生命提高24%，攻击提高24%</v>
      </c>
      <c r="O25" s="20" t="str">
        <f t="shared" si="0"/>
        <v>桃园结义01200012006700012402240与关羽、刘备一起上阵，生命提高24%，攻击提高24%</v>
      </c>
      <c r="P25" s="17">
        <f t="shared" ca="1" si="1"/>
        <v>1</v>
      </c>
      <c r="Q25" s="28" t="str">
        <f>IFERROR(INDEX(武将映射!$A$2:$A$185,MATCH(检查数据!A25,武将映射!$C$2:$C$185,0),1),
IFERROR(INDEX(武将映射!$A$2:$A$185,MATCH(检查数据!A25,武将映射!$D$2:$D$185,0),1),
IFERROR(INDEX(武将映射!$A$2:$A$185,MATCH(检查数据!A25,武将映射!$E$2:$E$185,0),1),
IFERROR(INDEX(武将映射!$A$2:$A$185,MATCH(检查数据!A25,武将映射!$F$2:$F$185,0),1),
IFERROR(INDEX(武将映射!$A$2:$A$185,MATCH(检查数据!A25,武将映射!$G$2:$G$185,0),1),
IFERROR(INDEX(武将映射!$A$2:$A$185,MATCH(检查数据!A25,武将映射!$H$2:$H$185,0),1),
))))))</f>
        <v>张飞</v>
      </c>
      <c r="T25" s="1">
        <f>[1]组合填表1!AH27</f>
        <v>2000132</v>
      </c>
      <c r="U25" s="1" t="str">
        <f>[1]组合填表1!AI27</f>
        <v>五虎上将</v>
      </c>
      <c r="V25" s="1">
        <f>[1]组合填表1!AJ27</f>
        <v>0</v>
      </c>
      <c r="W25" s="1">
        <f>[1]组合填表1!AK27</f>
        <v>1</v>
      </c>
      <c r="X25" s="1">
        <f>[1]组合填表1!AL27</f>
        <v>20001</v>
      </c>
      <c r="Y25" s="1">
        <f>[1]组合填表1!AM27</f>
        <v>20023</v>
      </c>
      <c r="Z25" s="1">
        <f>[1]组合填表1!AN27</f>
        <v>20034</v>
      </c>
      <c r="AA25" s="1">
        <f>[1]组合填表1!AO27</f>
        <v>20045</v>
      </c>
      <c r="AB25" s="1">
        <f>[1]组合填表1!AP27</f>
        <v>0</v>
      </c>
      <c r="AC25" s="1">
        <f>[1]组合填表1!AQ27</f>
        <v>1</v>
      </c>
      <c r="AD25" s="1">
        <f>[1]组合填表1!AR27</f>
        <v>320</v>
      </c>
      <c r="AE25" s="1">
        <f>[1]组合填表1!AS27</f>
        <v>2</v>
      </c>
      <c r="AF25" s="1">
        <f>[1]组合填表1!AT27</f>
        <v>320</v>
      </c>
      <c r="AG25" s="1" t="str">
        <f>[1]组合填表1!AU27</f>
        <v>与关羽、赵云、马超、黄忠一起上阵，生命提高32%，攻击提高32%</v>
      </c>
      <c r="AH25" s="1" t="str">
        <f t="shared" si="2"/>
        <v>五虎上将0120001200232003420045013202320与关羽、赵云、马超、黄忠一起上阵，生命提高32%，攻击提高32%</v>
      </c>
      <c r="AI25" s="10">
        <f t="shared" ca="1" si="3"/>
        <v>1</v>
      </c>
      <c r="AK25" s="10">
        <f t="shared" ca="1" si="4"/>
        <v>0</v>
      </c>
    </row>
    <row r="26" spans="1:37">
      <c r="A26" s="19">
        <f>Sheet1!A26</f>
        <v>2000121</v>
      </c>
      <c r="B26" s="19" t="str">
        <f>Sheet1!B26</f>
        <v>刮骨疗毒</v>
      </c>
      <c r="C26" s="19">
        <f>Sheet1!C26</f>
        <v>0</v>
      </c>
      <c r="D26" s="19">
        <f>Sheet1!D26</f>
        <v>1</v>
      </c>
      <c r="E26" s="19">
        <f>Sheet1!E26</f>
        <v>40177</v>
      </c>
      <c r="F26" s="19">
        <f>Sheet1!F26</f>
        <v>0</v>
      </c>
      <c r="G26" s="19">
        <f>Sheet1!G26</f>
        <v>0</v>
      </c>
      <c r="H26" s="19">
        <f>Sheet1!H26</f>
        <v>0</v>
      </c>
      <c r="I26" s="19">
        <f>Sheet1!I26</f>
        <v>0</v>
      </c>
      <c r="J26" s="19">
        <f>Sheet1!J26</f>
        <v>2</v>
      </c>
      <c r="K26" s="19">
        <f>Sheet1!K26</f>
        <v>240</v>
      </c>
      <c r="L26" s="19">
        <f>Sheet1!L26</f>
        <v>0</v>
      </c>
      <c r="M26" s="19">
        <f>Sheet1!M26</f>
        <v>0</v>
      </c>
      <c r="N26" s="1" t="str">
        <f>Sheet1!N26</f>
        <v>与华佗一起上阵，攻击提高24%</v>
      </c>
      <c r="O26" s="1" t="str">
        <f t="shared" si="0"/>
        <v>刮骨疗毒01401770000224000与华佗一起上阵，攻击提高24%</v>
      </c>
      <c r="P26" s="10">
        <f t="shared" ca="1" si="1"/>
        <v>1</v>
      </c>
      <c r="Q26" s="28" t="str">
        <f>IFERROR(INDEX(武将映射!$A$2:$A$185,MATCH(检查数据!A26,武将映射!$C$2:$C$185,0),1),
IFERROR(INDEX(武将映射!$A$2:$A$185,MATCH(检查数据!A26,武将映射!$D$2:$D$185,0),1),
IFERROR(INDEX(武将映射!$A$2:$A$185,MATCH(检查数据!A26,武将映射!$E$2:$E$185,0),1),
IFERROR(INDEX(武将映射!$A$2:$A$185,MATCH(检查数据!A26,武将映射!$F$2:$F$185,0),1),
IFERROR(INDEX(武将映射!$A$2:$A$185,MATCH(检查数据!A26,武将映射!$G$2:$G$185,0),1),
IFERROR(INDEX(武将映射!$A$2:$A$185,MATCH(检查数据!A26,武将映射!$H$2:$H$185,0),1),
))))))</f>
        <v>关羽</v>
      </c>
      <c r="T26" s="1">
        <f>[1]组合填表1!AH28</f>
        <v>2000133</v>
      </c>
      <c r="U26" s="1" t="str">
        <f>[1]组合填表1!AI28</f>
        <v>五虎上将</v>
      </c>
      <c r="V26" s="1">
        <f>[1]组合填表1!AJ28</f>
        <v>0</v>
      </c>
      <c r="W26" s="1">
        <f>[1]组合填表1!AK28</f>
        <v>1</v>
      </c>
      <c r="X26" s="1">
        <f>[1]组合填表1!AL28</f>
        <v>20001</v>
      </c>
      <c r="Y26" s="1">
        <f>[1]组合填表1!AM28</f>
        <v>20012</v>
      </c>
      <c r="Z26" s="1">
        <f>[1]组合填表1!AN28</f>
        <v>20034</v>
      </c>
      <c r="AA26" s="1">
        <f>[1]组合填表1!AO28</f>
        <v>20045</v>
      </c>
      <c r="AB26" s="1">
        <f>[1]组合填表1!AP28</f>
        <v>0</v>
      </c>
      <c r="AC26" s="1">
        <f>[1]组合填表1!AQ28</f>
        <v>1</v>
      </c>
      <c r="AD26" s="1">
        <f>[1]组合填表1!AR28</f>
        <v>320</v>
      </c>
      <c r="AE26" s="1">
        <f>[1]组合填表1!AS28</f>
        <v>2</v>
      </c>
      <c r="AF26" s="1">
        <f>[1]组合填表1!AT28</f>
        <v>320</v>
      </c>
      <c r="AG26" s="1" t="str">
        <f>[1]组合填表1!AU28</f>
        <v>与关羽、张飞、马超、黄忠一起上阵，生命提高32%，攻击提高32%</v>
      </c>
      <c r="AH26" s="1" t="str">
        <f t="shared" si="2"/>
        <v>五虎上将0120001200122003420045013202320与关羽、张飞、马超、黄忠一起上阵，生命提高32%，攻击提高32%</v>
      </c>
      <c r="AI26" s="10">
        <f t="shared" ca="1" si="3"/>
        <v>1</v>
      </c>
      <c r="AK26" s="10">
        <f t="shared" ca="1" si="4"/>
        <v>0</v>
      </c>
    </row>
    <row r="27" spans="1:37">
      <c r="A27" s="19">
        <f>Sheet1!A27</f>
        <v>2000122</v>
      </c>
      <c r="B27" s="19" t="str">
        <f>Sheet1!B27</f>
        <v>刮骨疗毒</v>
      </c>
      <c r="C27" s="19">
        <f>Sheet1!C27</f>
        <v>0</v>
      </c>
      <c r="D27" s="19">
        <f>Sheet1!D27</f>
        <v>1</v>
      </c>
      <c r="E27" s="19">
        <f>Sheet1!E27</f>
        <v>20001</v>
      </c>
      <c r="F27" s="19">
        <f>Sheet1!F27</f>
        <v>0</v>
      </c>
      <c r="G27" s="19">
        <f>Sheet1!G27</f>
        <v>0</v>
      </c>
      <c r="H27" s="19">
        <f>Sheet1!H27</f>
        <v>0</v>
      </c>
      <c r="I27" s="19">
        <f>Sheet1!I27</f>
        <v>0</v>
      </c>
      <c r="J27" s="19">
        <f>Sheet1!J27</f>
        <v>2</v>
      </c>
      <c r="K27" s="19">
        <f>Sheet1!K27</f>
        <v>240</v>
      </c>
      <c r="L27" s="19">
        <f>Sheet1!L27</f>
        <v>0</v>
      </c>
      <c r="M27" s="19">
        <f>Sheet1!M27</f>
        <v>0</v>
      </c>
      <c r="N27" s="1" t="str">
        <f>Sheet1!N27</f>
        <v>与关羽一起上阵，攻击提高24%</v>
      </c>
      <c r="O27" s="1" t="str">
        <f t="shared" si="0"/>
        <v>刮骨疗毒01200010000224000与关羽一起上阵，攻击提高24%</v>
      </c>
      <c r="P27" s="10">
        <f t="shared" ca="1" si="1"/>
        <v>1</v>
      </c>
      <c r="Q27" s="28" t="str">
        <f>IFERROR(INDEX(武将映射!$A$2:$A$185,MATCH(检查数据!A27,武将映射!$C$2:$C$185,0),1),
IFERROR(INDEX(武将映射!$A$2:$A$185,MATCH(检查数据!A27,武将映射!$D$2:$D$185,0),1),
IFERROR(INDEX(武将映射!$A$2:$A$185,MATCH(检查数据!A27,武将映射!$E$2:$E$185,0),1),
IFERROR(INDEX(武将映射!$A$2:$A$185,MATCH(检查数据!A27,武将映射!$F$2:$F$185,0),1),
IFERROR(INDEX(武将映射!$A$2:$A$185,MATCH(检查数据!A27,武将映射!$G$2:$G$185,0),1),
IFERROR(INDEX(武将映射!$A$2:$A$185,MATCH(检查数据!A27,武将映射!$H$2:$H$185,0),1),
))))))</f>
        <v>华佗</v>
      </c>
      <c r="T27" s="1">
        <f>[1]组合填表1!AH29</f>
        <v>2000134</v>
      </c>
      <c r="U27" s="1" t="str">
        <f>[1]组合填表1!AI29</f>
        <v>五虎上将</v>
      </c>
      <c r="V27" s="1">
        <f>[1]组合填表1!AJ29</f>
        <v>0</v>
      </c>
      <c r="W27" s="1">
        <f>[1]组合填表1!AK29</f>
        <v>1</v>
      </c>
      <c r="X27" s="1">
        <f>[1]组合填表1!AL29</f>
        <v>20001</v>
      </c>
      <c r="Y27" s="1">
        <f>[1]组合填表1!AM29</f>
        <v>20012</v>
      </c>
      <c r="Z27" s="1">
        <f>[1]组合填表1!AN29</f>
        <v>20023</v>
      </c>
      <c r="AA27" s="1">
        <f>[1]组合填表1!AO29</f>
        <v>20045</v>
      </c>
      <c r="AB27" s="1">
        <f>[1]组合填表1!AP29</f>
        <v>0</v>
      </c>
      <c r="AC27" s="1">
        <f>[1]组合填表1!AQ29</f>
        <v>1</v>
      </c>
      <c r="AD27" s="1">
        <f>[1]组合填表1!AR29</f>
        <v>320</v>
      </c>
      <c r="AE27" s="1">
        <f>[1]组合填表1!AS29</f>
        <v>2</v>
      </c>
      <c r="AF27" s="1">
        <f>[1]组合填表1!AT29</f>
        <v>320</v>
      </c>
      <c r="AG27" s="1" t="str">
        <f>[1]组合填表1!AU29</f>
        <v>与关羽、张飞、赵云、黄忠一起上阵，生命提高32%，攻击提高32%</v>
      </c>
      <c r="AH27" s="1" t="str">
        <f t="shared" si="2"/>
        <v>五虎上将0120001200122002320045013202320与关羽、张飞、赵云、黄忠一起上阵，生命提高32%，攻击提高32%</v>
      </c>
      <c r="AI27" s="10">
        <f t="shared" ca="1" si="3"/>
        <v>1</v>
      </c>
      <c r="AK27" s="10">
        <f t="shared" ca="1" si="4"/>
        <v>0</v>
      </c>
    </row>
    <row r="28" spans="1:37">
      <c r="A28" s="19">
        <f>Sheet1!A28</f>
        <v>2000131</v>
      </c>
      <c r="B28" s="19" t="str">
        <f>Sheet1!B28</f>
        <v>五虎上将</v>
      </c>
      <c r="C28" s="19">
        <f>Sheet1!C28</f>
        <v>0</v>
      </c>
      <c r="D28" s="19">
        <f>Sheet1!D28</f>
        <v>1</v>
      </c>
      <c r="E28" s="19">
        <f>Sheet1!E28</f>
        <v>20012</v>
      </c>
      <c r="F28" s="19">
        <f>Sheet1!F28</f>
        <v>20023</v>
      </c>
      <c r="G28" s="19">
        <f>Sheet1!G28</f>
        <v>20034</v>
      </c>
      <c r="H28" s="19">
        <f>Sheet1!H28</f>
        <v>20045</v>
      </c>
      <c r="I28" s="19">
        <f>Sheet1!I28</f>
        <v>0</v>
      </c>
      <c r="J28" s="19">
        <f>Sheet1!J28</f>
        <v>1</v>
      </c>
      <c r="K28" s="19">
        <f>Sheet1!K28</f>
        <v>320</v>
      </c>
      <c r="L28" s="19">
        <f>Sheet1!L28</f>
        <v>2</v>
      </c>
      <c r="M28" s="19">
        <f>Sheet1!M28</f>
        <v>320</v>
      </c>
      <c r="N28" s="1" t="str">
        <f>Sheet1!N28</f>
        <v>与张飞、赵云、马超、黄忠一起上阵，生命提高32%，攻击提高32%</v>
      </c>
      <c r="O28" s="1" t="str">
        <f t="shared" si="0"/>
        <v>五虎上将0120012200232003420045013202320与张飞、赵云、马超、黄忠一起上阵，生命提高32%，攻击提高32%</v>
      </c>
      <c r="P28" s="10">
        <f t="shared" ca="1" si="1"/>
        <v>1</v>
      </c>
      <c r="Q28" s="28" t="str">
        <f>IFERROR(INDEX(武将映射!$A$2:$A$185,MATCH(检查数据!A28,武将映射!$C$2:$C$185,0),1),
IFERROR(INDEX(武将映射!$A$2:$A$185,MATCH(检查数据!A28,武将映射!$D$2:$D$185,0),1),
IFERROR(INDEX(武将映射!$A$2:$A$185,MATCH(检查数据!A28,武将映射!$E$2:$E$185,0),1),
IFERROR(INDEX(武将映射!$A$2:$A$185,MATCH(检查数据!A28,武将映射!$F$2:$F$185,0),1),
IFERROR(INDEX(武将映射!$A$2:$A$185,MATCH(检查数据!A28,武将映射!$G$2:$G$185,0),1),
IFERROR(INDEX(武将映射!$A$2:$A$185,MATCH(检查数据!A28,武将映射!$H$2:$H$185,0),1),
))))))</f>
        <v>关羽</v>
      </c>
      <c r="T28" s="1">
        <f>[1]组合填表1!AH30</f>
        <v>2000135</v>
      </c>
      <c r="U28" s="1" t="str">
        <f>[1]组合填表1!AI30</f>
        <v>五虎上将</v>
      </c>
      <c r="V28" s="1">
        <f>[1]组合填表1!AJ30</f>
        <v>0</v>
      </c>
      <c r="W28" s="1">
        <f>[1]组合填表1!AK30</f>
        <v>1</v>
      </c>
      <c r="X28" s="1">
        <f>[1]组合填表1!AL30</f>
        <v>20001</v>
      </c>
      <c r="Y28" s="1">
        <f>[1]组合填表1!AM30</f>
        <v>20012</v>
      </c>
      <c r="Z28" s="1">
        <f>[1]组合填表1!AN30</f>
        <v>20023</v>
      </c>
      <c r="AA28" s="1">
        <f>[1]组合填表1!AO30</f>
        <v>20034</v>
      </c>
      <c r="AB28" s="1">
        <f>[1]组合填表1!AP30</f>
        <v>0</v>
      </c>
      <c r="AC28" s="1">
        <f>[1]组合填表1!AQ30</f>
        <v>1</v>
      </c>
      <c r="AD28" s="1">
        <f>[1]组合填表1!AR30</f>
        <v>320</v>
      </c>
      <c r="AE28" s="1">
        <f>[1]组合填表1!AS30</f>
        <v>2</v>
      </c>
      <c r="AF28" s="1">
        <f>[1]组合填表1!AT30</f>
        <v>320</v>
      </c>
      <c r="AG28" s="1" t="str">
        <f>[1]组合填表1!AU30</f>
        <v>与关羽、张飞、赵云、马超一起上阵，生命提高32%，攻击提高32%</v>
      </c>
      <c r="AH28" s="1" t="str">
        <f t="shared" si="2"/>
        <v>五虎上将0120001200122002320034013202320与关羽、张飞、赵云、马超一起上阵，生命提高32%，攻击提高32%</v>
      </c>
      <c r="AI28" s="10">
        <f t="shared" ca="1" si="3"/>
        <v>1</v>
      </c>
      <c r="AK28" s="10">
        <f t="shared" ca="1" si="4"/>
        <v>0</v>
      </c>
    </row>
    <row r="29" spans="1:37">
      <c r="A29" s="19">
        <f>Sheet1!A29</f>
        <v>2000132</v>
      </c>
      <c r="B29" s="19" t="str">
        <f>Sheet1!B29</f>
        <v>五虎上将</v>
      </c>
      <c r="C29" s="19">
        <f>Sheet1!C29</f>
        <v>0</v>
      </c>
      <c r="D29" s="19">
        <f>Sheet1!D29</f>
        <v>1</v>
      </c>
      <c r="E29" s="19">
        <f>Sheet1!E29</f>
        <v>20001</v>
      </c>
      <c r="F29" s="19">
        <f>Sheet1!F29</f>
        <v>20023</v>
      </c>
      <c r="G29" s="19">
        <f>Sheet1!G29</f>
        <v>20034</v>
      </c>
      <c r="H29" s="19">
        <f>Sheet1!H29</f>
        <v>20045</v>
      </c>
      <c r="I29" s="19">
        <f>Sheet1!I29</f>
        <v>0</v>
      </c>
      <c r="J29" s="19">
        <f>Sheet1!J29</f>
        <v>1</v>
      </c>
      <c r="K29" s="19">
        <f>Sheet1!K29</f>
        <v>320</v>
      </c>
      <c r="L29" s="19">
        <f>Sheet1!L29</f>
        <v>2</v>
      </c>
      <c r="M29" s="19">
        <f>Sheet1!M29</f>
        <v>320</v>
      </c>
      <c r="N29" s="1" t="str">
        <f>Sheet1!N29</f>
        <v>与关羽、赵云、马超、黄忠一起上阵，生命提高32%，攻击提高32%</v>
      </c>
      <c r="O29" s="1" t="str">
        <f t="shared" si="0"/>
        <v>五虎上将0120001200232003420045013202320与关羽、赵云、马超、黄忠一起上阵，生命提高32%，攻击提高32%</v>
      </c>
      <c r="P29" s="10">
        <f t="shared" ca="1" si="1"/>
        <v>1</v>
      </c>
      <c r="Q29" s="28" t="str">
        <f>IFERROR(INDEX(武将映射!$A$2:$A$185,MATCH(检查数据!A29,武将映射!$C$2:$C$185,0),1),
IFERROR(INDEX(武将映射!$A$2:$A$185,MATCH(检查数据!A29,武将映射!$D$2:$D$185,0),1),
IFERROR(INDEX(武将映射!$A$2:$A$185,MATCH(检查数据!A29,武将映射!$E$2:$E$185,0),1),
IFERROR(INDEX(武将映射!$A$2:$A$185,MATCH(检查数据!A29,武将映射!$F$2:$F$185,0),1),
IFERROR(INDEX(武将映射!$A$2:$A$185,MATCH(检查数据!A29,武将映射!$G$2:$G$185,0),1),
IFERROR(INDEX(武将映射!$A$2:$A$185,MATCH(检查数据!A29,武将映射!$H$2:$H$185,0),1),
))))))</f>
        <v>张飞</v>
      </c>
      <c r="T29" s="1">
        <f>[1]组合填表1!AH31</f>
        <v>2000141</v>
      </c>
      <c r="U29" s="1" t="str">
        <f>[1]组合填表1!AI31</f>
        <v>华容道</v>
      </c>
      <c r="V29" s="1">
        <f>[1]组合填表1!AJ31</f>
        <v>0</v>
      </c>
      <c r="W29" s="1">
        <f>[1]组合填表1!AK31</f>
        <v>1</v>
      </c>
      <c r="X29" s="1">
        <f>[1]组合填表1!AL31</f>
        <v>20078</v>
      </c>
      <c r="Y29" s="1">
        <f>[1]组合填表1!AM31</f>
        <v>0</v>
      </c>
      <c r="Z29" s="1">
        <f>[1]组合填表1!AN31</f>
        <v>0</v>
      </c>
      <c r="AA29" s="1">
        <f>[1]组合填表1!AO31</f>
        <v>0</v>
      </c>
      <c r="AB29" s="1">
        <f>[1]组合填表1!AP31</f>
        <v>0</v>
      </c>
      <c r="AC29" s="1">
        <f>[1]组合填表1!AQ31</f>
        <v>1</v>
      </c>
      <c r="AD29" s="1">
        <f>[1]组合填表1!AR31</f>
        <v>240</v>
      </c>
      <c r="AE29" s="1">
        <f>[1]组合填表1!AS31</f>
        <v>0</v>
      </c>
      <c r="AF29" s="1">
        <f>[1]组合填表1!AT31</f>
        <v>0</v>
      </c>
      <c r="AG29" s="1" t="str">
        <f>[1]组合填表1!AU31</f>
        <v>与诸葛亮一起上阵，生命提高24%</v>
      </c>
      <c r="AH29" s="1" t="str">
        <f t="shared" si="2"/>
        <v>华容道01200780000124000与诸葛亮一起上阵，生命提高24%</v>
      </c>
      <c r="AI29" s="10">
        <f t="shared" ca="1" si="3"/>
        <v>1</v>
      </c>
      <c r="AK29" s="10">
        <f t="shared" ca="1" si="4"/>
        <v>0</v>
      </c>
    </row>
    <row r="30" spans="1:37">
      <c r="A30" s="19">
        <f>Sheet1!A30</f>
        <v>2000133</v>
      </c>
      <c r="B30" s="19" t="str">
        <f>Sheet1!B30</f>
        <v>五虎上将</v>
      </c>
      <c r="C30" s="19">
        <f>Sheet1!C30</f>
        <v>0</v>
      </c>
      <c r="D30" s="19">
        <f>Sheet1!D30</f>
        <v>1</v>
      </c>
      <c r="E30" s="19">
        <f>Sheet1!E30</f>
        <v>20001</v>
      </c>
      <c r="F30" s="19">
        <f>Sheet1!F30</f>
        <v>20012</v>
      </c>
      <c r="G30" s="19">
        <f>Sheet1!G30</f>
        <v>20034</v>
      </c>
      <c r="H30" s="19">
        <f>Sheet1!H30</f>
        <v>20045</v>
      </c>
      <c r="I30" s="19">
        <f>Sheet1!I30</f>
        <v>0</v>
      </c>
      <c r="J30" s="19">
        <f>Sheet1!J30</f>
        <v>1</v>
      </c>
      <c r="K30" s="19">
        <f>Sheet1!K30</f>
        <v>320</v>
      </c>
      <c r="L30" s="19">
        <f>Sheet1!L30</f>
        <v>2</v>
      </c>
      <c r="M30" s="19">
        <f>Sheet1!M30</f>
        <v>320</v>
      </c>
      <c r="N30" s="1" t="str">
        <f>Sheet1!N30</f>
        <v>与关羽、张飞、马超、黄忠一起上阵，生命提高32%，攻击提高32%</v>
      </c>
      <c r="O30" s="1" t="str">
        <f t="shared" si="0"/>
        <v>五虎上将0120001200122003420045013202320与关羽、张飞、马超、黄忠一起上阵，生命提高32%，攻击提高32%</v>
      </c>
      <c r="P30" s="10">
        <f t="shared" ca="1" si="1"/>
        <v>1</v>
      </c>
      <c r="Q30" s="28" t="str">
        <f>IFERROR(INDEX(武将映射!$A$2:$A$185,MATCH(检查数据!A30,武将映射!$C$2:$C$185,0),1),
IFERROR(INDEX(武将映射!$A$2:$A$185,MATCH(检查数据!A30,武将映射!$D$2:$D$185,0),1),
IFERROR(INDEX(武将映射!$A$2:$A$185,MATCH(检查数据!A30,武将映射!$E$2:$E$185,0),1),
IFERROR(INDEX(武将映射!$A$2:$A$185,MATCH(检查数据!A30,武将映射!$F$2:$F$185,0),1),
IFERROR(INDEX(武将映射!$A$2:$A$185,MATCH(检查数据!A30,武将映射!$G$2:$G$185,0),1),
IFERROR(INDEX(武将映射!$A$2:$A$185,MATCH(检查数据!A30,武将映射!$H$2:$H$185,0),1),
))))))</f>
        <v>赵云</v>
      </c>
      <c r="T30" s="1">
        <f>[1]组合填表1!AH32</f>
        <v>2000142</v>
      </c>
      <c r="U30" s="1" t="str">
        <f>[1]组合填表1!AI32</f>
        <v>华容道</v>
      </c>
      <c r="V30" s="1">
        <f>[1]组合填表1!AJ32</f>
        <v>0</v>
      </c>
      <c r="W30" s="1">
        <f>[1]组合填表1!AK32</f>
        <v>1</v>
      </c>
      <c r="X30" s="1">
        <f>[1]组合填表1!AL32</f>
        <v>20001</v>
      </c>
      <c r="Y30" s="1">
        <f>[1]组合填表1!AM32</f>
        <v>0</v>
      </c>
      <c r="Z30" s="1">
        <f>[1]组合填表1!AN32</f>
        <v>0</v>
      </c>
      <c r="AA30" s="1">
        <f>[1]组合填表1!AO32</f>
        <v>0</v>
      </c>
      <c r="AB30" s="1">
        <f>[1]组合填表1!AP32</f>
        <v>0</v>
      </c>
      <c r="AC30" s="1">
        <f>[1]组合填表1!AQ32</f>
        <v>1</v>
      </c>
      <c r="AD30" s="1">
        <f>[1]组合填表1!AR32</f>
        <v>240</v>
      </c>
      <c r="AE30" s="1">
        <f>[1]组合填表1!AS32</f>
        <v>0</v>
      </c>
      <c r="AF30" s="1">
        <f>[1]组合填表1!AT32</f>
        <v>0</v>
      </c>
      <c r="AG30" s="1" t="str">
        <f>[1]组合填表1!AU32</f>
        <v>与关羽一起上阵，生命提高24%</v>
      </c>
      <c r="AH30" s="1" t="str">
        <f t="shared" si="2"/>
        <v>华容道01200010000124000与关羽一起上阵，生命提高24%</v>
      </c>
      <c r="AI30" s="10">
        <f t="shared" ca="1" si="3"/>
        <v>1</v>
      </c>
      <c r="AK30" s="10">
        <f t="shared" ca="1" si="4"/>
        <v>0</v>
      </c>
    </row>
    <row r="31" spans="1:37">
      <c r="A31" s="19">
        <f>Sheet1!A31</f>
        <v>2000134</v>
      </c>
      <c r="B31" s="19" t="str">
        <f>Sheet1!B31</f>
        <v>五虎上将</v>
      </c>
      <c r="C31" s="19">
        <f>Sheet1!C31</f>
        <v>0</v>
      </c>
      <c r="D31" s="19">
        <f>Sheet1!D31</f>
        <v>1</v>
      </c>
      <c r="E31" s="19">
        <f>Sheet1!E31</f>
        <v>20001</v>
      </c>
      <c r="F31" s="19">
        <f>Sheet1!F31</f>
        <v>20012</v>
      </c>
      <c r="G31" s="19">
        <f>Sheet1!G31</f>
        <v>20023</v>
      </c>
      <c r="H31" s="19">
        <f>Sheet1!H31</f>
        <v>20045</v>
      </c>
      <c r="I31" s="19">
        <f>Sheet1!I31</f>
        <v>0</v>
      </c>
      <c r="J31" s="19">
        <f>Sheet1!J31</f>
        <v>1</v>
      </c>
      <c r="K31" s="19">
        <f>Sheet1!K31</f>
        <v>320</v>
      </c>
      <c r="L31" s="19">
        <f>Sheet1!L31</f>
        <v>2</v>
      </c>
      <c r="M31" s="19">
        <f>Sheet1!M31</f>
        <v>320</v>
      </c>
      <c r="N31" s="1" t="str">
        <f>Sheet1!N31</f>
        <v>与关羽、张飞、赵云、黄忠一起上阵，生命提高32%，攻击提高32%</v>
      </c>
      <c r="O31" s="1" t="str">
        <f t="shared" si="0"/>
        <v>五虎上将0120001200122002320045013202320与关羽、张飞、赵云、黄忠一起上阵，生命提高32%，攻击提高32%</v>
      </c>
      <c r="P31" s="10">
        <f t="shared" ca="1" si="1"/>
        <v>1</v>
      </c>
      <c r="Q31" s="28" t="str">
        <f>IFERROR(INDEX(武将映射!$A$2:$A$185,MATCH(检查数据!A31,武将映射!$C$2:$C$185,0),1),
IFERROR(INDEX(武将映射!$A$2:$A$185,MATCH(检查数据!A31,武将映射!$D$2:$D$185,0),1),
IFERROR(INDEX(武将映射!$A$2:$A$185,MATCH(检查数据!A31,武将映射!$E$2:$E$185,0),1),
IFERROR(INDEX(武将映射!$A$2:$A$185,MATCH(检查数据!A31,武将映射!$F$2:$F$185,0),1),
IFERROR(INDEX(武将映射!$A$2:$A$185,MATCH(检查数据!A31,武将映射!$G$2:$G$185,0),1),
IFERROR(INDEX(武将映射!$A$2:$A$185,MATCH(检查数据!A31,武将映射!$H$2:$H$185,0),1),
))))))</f>
        <v>马超</v>
      </c>
      <c r="T31" s="1">
        <f>[1]组合填表1!AH33</f>
        <v>2007811</v>
      </c>
      <c r="U31" s="1" t="str">
        <f>[1]组合填表1!AI33</f>
        <v>神鬼八阵</v>
      </c>
      <c r="V31" s="1">
        <f>[1]组合填表1!AJ33</f>
        <v>0</v>
      </c>
      <c r="W31" s="1">
        <f>[1]组合填表1!AK33</f>
        <v>1</v>
      </c>
      <c r="X31" s="1">
        <f>[1]组合填表1!AL33</f>
        <v>20111</v>
      </c>
      <c r="Y31" s="1">
        <f>[1]组合填表1!AM33</f>
        <v>0</v>
      </c>
      <c r="Z31" s="1">
        <f>[1]组合填表1!AN33</f>
        <v>0</v>
      </c>
      <c r="AA31" s="1">
        <f>[1]组合填表1!AO33</f>
        <v>0</v>
      </c>
      <c r="AB31" s="1">
        <f>[1]组合填表1!AP33</f>
        <v>0</v>
      </c>
      <c r="AC31" s="1">
        <f>[1]组合填表1!AQ33</f>
        <v>2</v>
      </c>
      <c r="AD31" s="1">
        <f>[1]组合填表1!AR33</f>
        <v>240</v>
      </c>
      <c r="AE31" s="1">
        <f>[1]组合填表1!AS33</f>
        <v>0</v>
      </c>
      <c r="AF31" s="1">
        <f>[1]组合填表1!AT33</f>
        <v>0</v>
      </c>
      <c r="AG31" s="1" t="str">
        <f>[1]组合填表1!AU33</f>
        <v>与姜维一起上阵，攻击提高24%</v>
      </c>
      <c r="AH31" s="1" t="str">
        <f t="shared" si="2"/>
        <v>神鬼八阵01201110000224000与姜维一起上阵，攻击提高24%</v>
      </c>
      <c r="AI31" s="10">
        <f t="shared" ca="1" si="3"/>
        <v>1</v>
      </c>
      <c r="AK31" s="10">
        <f t="shared" ca="1" si="4"/>
        <v>0</v>
      </c>
    </row>
    <row r="32" spans="1:37">
      <c r="A32" s="19">
        <f>Sheet1!A32</f>
        <v>2000135</v>
      </c>
      <c r="B32" s="19" t="str">
        <f>Sheet1!B32</f>
        <v>五虎上将</v>
      </c>
      <c r="C32" s="19">
        <f>Sheet1!C32</f>
        <v>0</v>
      </c>
      <c r="D32" s="19">
        <f>Sheet1!D32</f>
        <v>1</v>
      </c>
      <c r="E32" s="19">
        <f>Sheet1!E32</f>
        <v>20001</v>
      </c>
      <c r="F32" s="19">
        <f>Sheet1!F32</f>
        <v>20012</v>
      </c>
      <c r="G32" s="19">
        <f>Sheet1!G32</f>
        <v>20023</v>
      </c>
      <c r="H32" s="19">
        <f>Sheet1!H32</f>
        <v>20034</v>
      </c>
      <c r="I32" s="19">
        <f>Sheet1!I32</f>
        <v>0</v>
      </c>
      <c r="J32" s="19">
        <f>Sheet1!J32</f>
        <v>1</v>
      </c>
      <c r="K32" s="19">
        <f>Sheet1!K32</f>
        <v>320</v>
      </c>
      <c r="L32" s="19">
        <f>Sheet1!L32</f>
        <v>2</v>
      </c>
      <c r="M32" s="19">
        <f>Sheet1!M32</f>
        <v>320</v>
      </c>
      <c r="N32" s="1" t="str">
        <f>Sheet1!N32</f>
        <v>与关羽、张飞、赵云、马超一起上阵，生命提高32%，攻击提高32%</v>
      </c>
      <c r="O32" s="1" t="str">
        <f t="shared" si="0"/>
        <v>五虎上将0120001200122002320034013202320与关羽、张飞、赵云、马超一起上阵，生命提高32%，攻击提高32%</v>
      </c>
      <c r="P32" s="10">
        <f t="shared" ca="1" si="1"/>
        <v>1</v>
      </c>
      <c r="Q32" s="28" t="str">
        <f>IFERROR(INDEX(武将映射!$A$2:$A$185,MATCH(检查数据!A32,武将映射!$C$2:$C$185,0),1),
IFERROR(INDEX(武将映射!$A$2:$A$185,MATCH(检查数据!A32,武将映射!$D$2:$D$185,0),1),
IFERROR(INDEX(武将映射!$A$2:$A$185,MATCH(检查数据!A32,武将映射!$E$2:$E$185,0),1),
IFERROR(INDEX(武将映射!$A$2:$A$185,MATCH(检查数据!A32,武将映射!$F$2:$F$185,0),1),
IFERROR(INDEX(武将映射!$A$2:$A$185,MATCH(检查数据!A32,武将映射!$G$2:$G$185,0),1),
IFERROR(INDEX(武将映射!$A$2:$A$185,MATCH(检查数据!A32,武将映射!$H$2:$H$185,0),1),
))))))</f>
        <v>黄忠</v>
      </c>
      <c r="T32" s="1">
        <f>[1]组合填表1!AH34</f>
        <v>2007812</v>
      </c>
      <c r="U32" s="1" t="str">
        <f>[1]组合填表1!AI34</f>
        <v>神鬼八阵</v>
      </c>
      <c r="V32" s="1">
        <f>[1]组合填表1!AJ34</f>
        <v>0</v>
      </c>
      <c r="W32" s="1">
        <f>[1]组合填表1!AK34</f>
        <v>1</v>
      </c>
      <c r="X32" s="1">
        <f>[1]组合填表1!AL34</f>
        <v>20078</v>
      </c>
      <c r="Y32" s="1">
        <f>[1]组合填表1!AM34</f>
        <v>0</v>
      </c>
      <c r="Z32" s="1">
        <f>[1]组合填表1!AN34</f>
        <v>0</v>
      </c>
      <c r="AA32" s="1">
        <f>[1]组合填表1!AO34</f>
        <v>0</v>
      </c>
      <c r="AB32" s="1">
        <f>[1]组合填表1!AP34</f>
        <v>0</v>
      </c>
      <c r="AC32" s="1">
        <f>[1]组合填表1!AQ34</f>
        <v>2</v>
      </c>
      <c r="AD32" s="1">
        <f>[1]组合填表1!AR34</f>
        <v>240</v>
      </c>
      <c r="AE32" s="1">
        <f>[1]组合填表1!AS34</f>
        <v>0</v>
      </c>
      <c r="AF32" s="1">
        <f>[1]组合填表1!AT34</f>
        <v>0</v>
      </c>
      <c r="AG32" s="1" t="str">
        <f>[1]组合填表1!AU34</f>
        <v>与诸葛亮一起上阵，攻击提高24%</v>
      </c>
      <c r="AH32" s="1" t="str">
        <f t="shared" si="2"/>
        <v>神鬼八阵01200780000224000与诸葛亮一起上阵，攻击提高24%</v>
      </c>
      <c r="AI32" s="10">
        <f t="shared" ca="1" si="3"/>
        <v>1</v>
      </c>
      <c r="AK32" s="10">
        <f t="shared" ca="1" si="4"/>
        <v>0</v>
      </c>
    </row>
    <row r="33" spans="1:37">
      <c r="A33" s="19">
        <f>Sheet1!A33</f>
        <v>2000141</v>
      </c>
      <c r="B33" s="19" t="str">
        <f>Sheet1!B33</f>
        <v>华容道</v>
      </c>
      <c r="C33" s="19">
        <f>Sheet1!C33</f>
        <v>0</v>
      </c>
      <c r="D33" s="19">
        <f>Sheet1!D33</f>
        <v>1</v>
      </c>
      <c r="E33" s="19">
        <f>Sheet1!E33</f>
        <v>20078</v>
      </c>
      <c r="F33" s="19">
        <f>Sheet1!F33</f>
        <v>0</v>
      </c>
      <c r="G33" s="19">
        <f>Sheet1!G33</f>
        <v>0</v>
      </c>
      <c r="H33" s="19">
        <f>Sheet1!H33</f>
        <v>0</v>
      </c>
      <c r="I33" s="19">
        <f>Sheet1!I33</f>
        <v>0</v>
      </c>
      <c r="J33" s="19">
        <f>Sheet1!J33</f>
        <v>1</v>
      </c>
      <c r="K33" s="19">
        <f>Sheet1!K33</f>
        <v>240</v>
      </c>
      <c r="L33" s="19">
        <f>Sheet1!L33</f>
        <v>0</v>
      </c>
      <c r="M33" s="19">
        <f>Sheet1!M33</f>
        <v>0</v>
      </c>
      <c r="N33" s="1" t="str">
        <f>Sheet1!N33</f>
        <v>与诸葛亮一起上阵，生命提高24%</v>
      </c>
      <c r="O33" s="1" t="str">
        <f t="shared" si="0"/>
        <v>华容道01200780000124000与诸葛亮一起上阵，生命提高24%</v>
      </c>
      <c r="P33" s="10">
        <f t="shared" ca="1" si="1"/>
        <v>1</v>
      </c>
      <c r="Q33" s="28" t="str">
        <f>IFERROR(INDEX(武将映射!$A$2:$A$185,MATCH(检查数据!A33,武将映射!$C$2:$C$185,0),1),
IFERROR(INDEX(武将映射!$A$2:$A$185,MATCH(检查数据!A33,武将映射!$D$2:$D$185,0),1),
IFERROR(INDEX(武将映射!$A$2:$A$185,MATCH(检查数据!A33,武将映射!$E$2:$E$185,0),1),
IFERROR(INDEX(武将映射!$A$2:$A$185,MATCH(检查数据!A33,武将映射!$F$2:$F$185,0),1),
IFERROR(INDEX(武将映射!$A$2:$A$185,MATCH(检查数据!A33,武将映射!$G$2:$G$185,0),1),
IFERROR(INDEX(武将映射!$A$2:$A$185,MATCH(检查数据!A33,武将映射!$H$2:$H$185,0),1),
))))))</f>
        <v>关羽</v>
      </c>
      <c r="T33" s="1">
        <f>[1]组合填表1!AH35</f>
        <v>2007821</v>
      </c>
      <c r="U33" s="1" t="str">
        <f>[1]组合填表1!AI35</f>
        <v>肱骨之臣</v>
      </c>
      <c r="V33" s="1">
        <f>[1]组合填表1!AJ35</f>
        <v>0</v>
      </c>
      <c r="W33" s="1">
        <f>[1]组合填表1!AK35</f>
        <v>1</v>
      </c>
      <c r="X33" s="1">
        <f>[1]组合填表1!AL35</f>
        <v>20067</v>
      </c>
      <c r="Y33" s="1">
        <f>[1]组合填表1!AM35</f>
        <v>0</v>
      </c>
      <c r="Z33" s="1">
        <f>[1]组合填表1!AN35</f>
        <v>0</v>
      </c>
      <c r="AA33" s="1">
        <f>[1]组合填表1!AO35</f>
        <v>0</v>
      </c>
      <c r="AB33" s="1">
        <f>[1]组合填表1!AP35</f>
        <v>0</v>
      </c>
      <c r="AC33" s="1">
        <f>[1]组合填表1!AQ35</f>
        <v>2</v>
      </c>
      <c r="AD33" s="1">
        <f>[1]组合填表1!AR35</f>
        <v>240</v>
      </c>
      <c r="AE33" s="1">
        <f>[1]组合填表1!AS35</f>
        <v>0</v>
      </c>
      <c r="AF33" s="1">
        <f>[1]组合填表1!AT35</f>
        <v>0</v>
      </c>
      <c r="AG33" s="1" t="str">
        <f>[1]组合填表1!AU35</f>
        <v>与刘备一起上阵，攻击提高24%</v>
      </c>
      <c r="AH33" s="1" t="str">
        <f t="shared" si="2"/>
        <v>肱骨之臣01200670000224000与刘备一起上阵，攻击提高24%</v>
      </c>
      <c r="AI33" s="10">
        <f t="shared" ca="1" si="3"/>
        <v>1</v>
      </c>
      <c r="AK33" s="10">
        <f t="shared" ca="1" si="4"/>
        <v>0</v>
      </c>
    </row>
    <row r="34" spans="1:37">
      <c r="A34" s="19">
        <f>Sheet1!A34</f>
        <v>2000142</v>
      </c>
      <c r="B34" s="19" t="str">
        <f>Sheet1!B34</f>
        <v>华容道</v>
      </c>
      <c r="C34" s="19">
        <f>Sheet1!C34</f>
        <v>0</v>
      </c>
      <c r="D34" s="19">
        <f>Sheet1!D34</f>
        <v>1</v>
      </c>
      <c r="E34" s="19">
        <f>Sheet1!E34</f>
        <v>20001</v>
      </c>
      <c r="F34" s="19">
        <f>Sheet1!F34</f>
        <v>0</v>
      </c>
      <c r="G34" s="19">
        <f>Sheet1!G34</f>
        <v>0</v>
      </c>
      <c r="H34" s="19">
        <f>Sheet1!H34</f>
        <v>0</v>
      </c>
      <c r="I34" s="19">
        <f>Sheet1!I34</f>
        <v>0</v>
      </c>
      <c r="J34" s="19">
        <f>Sheet1!J34</f>
        <v>1</v>
      </c>
      <c r="K34" s="19">
        <f>Sheet1!K34</f>
        <v>240</v>
      </c>
      <c r="L34" s="19">
        <f>Sheet1!L34</f>
        <v>0</v>
      </c>
      <c r="M34" s="19">
        <f>Sheet1!M34</f>
        <v>0</v>
      </c>
      <c r="N34" s="1" t="str">
        <f>Sheet1!N34</f>
        <v>与关羽一起上阵，生命提高24%</v>
      </c>
      <c r="O34" s="1" t="str">
        <f t="shared" si="0"/>
        <v>华容道01200010000124000与关羽一起上阵，生命提高24%</v>
      </c>
      <c r="P34" s="10">
        <f t="shared" ca="1" si="1"/>
        <v>1</v>
      </c>
      <c r="Q34" s="28" t="str">
        <f>IFERROR(INDEX(武将映射!$A$2:$A$185,MATCH(检查数据!A34,武将映射!$C$2:$C$185,0),1),
IFERROR(INDEX(武将映射!$A$2:$A$185,MATCH(检查数据!A34,武将映射!$D$2:$D$185,0),1),
IFERROR(INDEX(武将映射!$A$2:$A$185,MATCH(检查数据!A34,武将映射!$E$2:$E$185,0),1),
IFERROR(INDEX(武将映射!$A$2:$A$185,MATCH(检查数据!A34,武将映射!$F$2:$F$185,0),1),
IFERROR(INDEX(武将映射!$A$2:$A$185,MATCH(检查数据!A34,武将映射!$G$2:$G$185,0),1),
IFERROR(INDEX(武将映射!$A$2:$A$185,MATCH(检查数据!A34,武将映射!$H$2:$H$185,0),1),
))))))</f>
        <v>诸葛亮</v>
      </c>
      <c r="T34" s="1">
        <f>[1]组合填表1!AH36</f>
        <v>2007822</v>
      </c>
      <c r="U34" s="1" t="str">
        <f>[1]组合填表1!AI36</f>
        <v>肱骨之臣</v>
      </c>
      <c r="V34" s="1">
        <f>[1]组合填表1!AJ36</f>
        <v>0</v>
      </c>
      <c r="W34" s="1">
        <f>[1]组合填表1!AK36</f>
        <v>1</v>
      </c>
      <c r="X34" s="1">
        <f>[1]组合填表1!AL36</f>
        <v>20078</v>
      </c>
      <c r="Y34" s="1">
        <f>[1]组合填表1!AM36</f>
        <v>0</v>
      </c>
      <c r="Z34" s="1">
        <f>[1]组合填表1!AN36</f>
        <v>0</v>
      </c>
      <c r="AA34" s="1">
        <f>[1]组合填表1!AO36</f>
        <v>0</v>
      </c>
      <c r="AB34" s="1">
        <f>[1]组合填表1!AP36</f>
        <v>0</v>
      </c>
      <c r="AC34" s="1">
        <f>[1]组合填表1!AQ36</f>
        <v>2</v>
      </c>
      <c r="AD34" s="1">
        <f>[1]组合填表1!AR36</f>
        <v>240</v>
      </c>
      <c r="AE34" s="1">
        <f>[1]组合填表1!AS36</f>
        <v>0</v>
      </c>
      <c r="AF34" s="1">
        <f>[1]组合填表1!AT36</f>
        <v>0</v>
      </c>
      <c r="AG34" s="1" t="str">
        <f>[1]组合填表1!AU36</f>
        <v>与诸葛亮一起上阵，攻击提高24%</v>
      </c>
      <c r="AH34" s="1" t="str">
        <f t="shared" si="2"/>
        <v>肱骨之臣01200780000224000与诸葛亮一起上阵，攻击提高24%</v>
      </c>
      <c r="AI34" s="10">
        <f t="shared" ca="1" si="3"/>
        <v>1</v>
      </c>
      <c r="AK34" s="10">
        <f t="shared" ca="1" si="4"/>
        <v>0</v>
      </c>
    </row>
    <row r="35" spans="1:37">
      <c r="A35" s="19">
        <f>Sheet1!A35</f>
        <v>2007811</v>
      </c>
      <c r="B35" s="19" t="str">
        <f>Sheet1!B35</f>
        <v>神鬼八阵</v>
      </c>
      <c r="C35" s="19">
        <f>Sheet1!C35</f>
        <v>0</v>
      </c>
      <c r="D35" s="19">
        <f>Sheet1!D35</f>
        <v>1</v>
      </c>
      <c r="E35" s="19">
        <f>Sheet1!E35</f>
        <v>20111</v>
      </c>
      <c r="F35" s="19">
        <f>Sheet1!F35</f>
        <v>0</v>
      </c>
      <c r="G35" s="19">
        <f>Sheet1!G35</f>
        <v>0</v>
      </c>
      <c r="H35" s="19">
        <f>Sheet1!H35</f>
        <v>0</v>
      </c>
      <c r="I35" s="19">
        <f>Sheet1!I35</f>
        <v>0</v>
      </c>
      <c r="J35" s="19">
        <f>Sheet1!J35</f>
        <v>2</v>
      </c>
      <c r="K35" s="19">
        <f>Sheet1!K35</f>
        <v>240</v>
      </c>
      <c r="L35" s="19">
        <f>Sheet1!L35</f>
        <v>0</v>
      </c>
      <c r="M35" s="19">
        <f>Sheet1!M35</f>
        <v>0</v>
      </c>
      <c r="N35" s="1" t="str">
        <f>Sheet1!N35</f>
        <v>与姜维一起上阵，攻击提高24%</v>
      </c>
      <c r="O35" s="1" t="str">
        <f t="shared" si="0"/>
        <v>神鬼八阵01201110000224000与姜维一起上阵，攻击提高24%</v>
      </c>
      <c r="P35" s="10">
        <f t="shared" ca="1" si="1"/>
        <v>1</v>
      </c>
      <c r="Q35" s="28" t="str">
        <f>IFERROR(INDEX(武将映射!$A$2:$A$185,MATCH(检查数据!A35,武将映射!$C$2:$C$185,0),1),
IFERROR(INDEX(武将映射!$A$2:$A$185,MATCH(检查数据!A35,武将映射!$D$2:$D$185,0),1),
IFERROR(INDEX(武将映射!$A$2:$A$185,MATCH(检查数据!A35,武将映射!$E$2:$E$185,0),1),
IFERROR(INDEX(武将映射!$A$2:$A$185,MATCH(检查数据!A35,武将映射!$F$2:$F$185,0),1),
IFERROR(INDEX(武将映射!$A$2:$A$185,MATCH(检查数据!A35,武将映射!$G$2:$G$185,0),1),
IFERROR(INDEX(武将映射!$A$2:$A$185,MATCH(检查数据!A35,武将映射!$H$2:$H$185,0),1),
))))))</f>
        <v>诸葛亮</v>
      </c>
      <c r="T35" s="1">
        <f>[1]组合填表1!AH37</f>
        <v>2007831</v>
      </c>
      <c r="U35" s="1" t="str">
        <f>[1]组合填表1!AI37</f>
        <v>伯仲之间</v>
      </c>
      <c r="V35" s="1">
        <f>[1]组合填表1!AJ37</f>
        <v>0</v>
      </c>
      <c r="W35" s="1">
        <f>[1]组合填表1!AK37</f>
        <v>1</v>
      </c>
      <c r="X35" s="1">
        <f>[1]组合填表1!AL37</f>
        <v>10067</v>
      </c>
      <c r="Y35" s="1">
        <f>[1]组合填表1!AM37</f>
        <v>0</v>
      </c>
      <c r="Z35" s="1">
        <f>[1]组合填表1!AN37</f>
        <v>0</v>
      </c>
      <c r="AA35" s="1">
        <f>[1]组合填表1!AO37</f>
        <v>0</v>
      </c>
      <c r="AB35" s="1">
        <f>[1]组合填表1!AP37</f>
        <v>0</v>
      </c>
      <c r="AC35" s="1">
        <f>[1]组合填表1!AQ37</f>
        <v>1</v>
      </c>
      <c r="AD35" s="1">
        <f>[1]组合填表1!AR37</f>
        <v>240</v>
      </c>
      <c r="AE35" s="1">
        <f>[1]组合填表1!AS37</f>
        <v>0</v>
      </c>
      <c r="AF35" s="1">
        <f>[1]组合填表1!AT37</f>
        <v>0</v>
      </c>
      <c r="AG35" s="1" t="str">
        <f>[1]组合填表1!AU37</f>
        <v>与郭嘉一起上阵，生命提高24%</v>
      </c>
      <c r="AH35" s="1" t="str">
        <f t="shared" si="2"/>
        <v>伯仲之间01100670000124000与郭嘉一起上阵，生命提高24%</v>
      </c>
      <c r="AI35" s="10">
        <f t="shared" ca="1" si="3"/>
        <v>1</v>
      </c>
      <c r="AK35" s="10">
        <f t="shared" ca="1" si="4"/>
        <v>0</v>
      </c>
    </row>
    <row r="36" spans="1:37">
      <c r="A36" s="19">
        <f>Sheet1!A36</f>
        <v>2007812</v>
      </c>
      <c r="B36" s="19" t="str">
        <f>Sheet1!B36</f>
        <v>神鬼八阵</v>
      </c>
      <c r="C36" s="19">
        <f>Sheet1!C36</f>
        <v>0</v>
      </c>
      <c r="D36" s="19">
        <f>Sheet1!D36</f>
        <v>1</v>
      </c>
      <c r="E36" s="19">
        <f>Sheet1!E36</f>
        <v>20078</v>
      </c>
      <c r="F36" s="19">
        <f>Sheet1!F36</f>
        <v>0</v>
      </c>
      <c r="G36" s="19">
        <f>Sheet1!G36</f>
        <v>0</v>
      </c>
      <c r="H36" s="19">
        <f>Sheet1!H36</f>
        <v>0</v>
      </c>
      <c r="I36" s="19">
        <f>Sheet1!I36</f>
        <v>0</v>
      </c>
      <c r="J36" s="19">
        <f>Sheet1!J36</f>
        <v>2</v>
      </c>
      <c r="K36" s="19">
        <f>Sheet1!K36</f>
        <v>240</v>
      </c>
      <c r="L36" s="19">
        <f>Sheet1!L36</f>
        <v>0</v>
      </c>
      <c r="M36" s="19">
        <f>Sheet1!M36</f>
        <v>0</v>
      </c>
      <c r="N36" s="1" t="str">
        <f>Sheet1!N36</f>
        <v>与诸葛亮一起上阵，攻击提高24%</v>
      </c>
      <c r="O36" s="1" t="str">
        <f t="shared" si="0"/>
        <v>神鬼八阵01200780000224000与诸葛亮一起上阵，攻击提高24%</v>
      </c>
      <c r="P36" s="10">
        <f t="shared" ca="1" si="1"/>
        <v>1</v>
      </c>
      <c r="Q36" s="28" t="str">
        <f>IFERROR(INDEX(武将映射!$A$2:$A$185,MATCH(检查数据!A36,武将映射!$C$2:$C$185,0),1),
IFERROR(INDEX(武将映射!$A$2:$A$185,MATCH(检查数据!A36,武将映射!$D$2:$D$185,0),1),
IFERROR(INDEX(武将映射!$A$2:$A$185,MATCH(检查数据!A36,武将映射!$E$2:$E$185,0),1),
IFERROR(INDEX(武将映射!$A$2:$A$185,MATCH(检查数据!A36,武将映射!$F$2:$F$185,0),1),
IFERROR(INDEX(武将映射!$A$2:$A$185,MATCH(检查数据!A36,武将映射!$G$2:$G$185,0),1),
IFERROR(INDEX(武将映射!$A$2:$A$185,MATCH(检查数据!A36,武将映射!$H$2:$H$185,0),1),
))))))</f>
        <v>姜维</v>
      </c>
      <c r="T36" s="1">
        <f>[1]组合填表1!AH38</f>
        <v>3000111</v>
      </c>
      <c r="U36" s="1" t="str">
        <f>[1]组合填表1!AI38</f>
        <v>勇不可挡</v>
      </c>
      <c r="V36" s="1">
        <f>[1]组合填表1!AJ38</f>
        <v>0</v>
      </c>
      <c r="W36" s="1">
        <f>[1]组合填表1!AK38</f>
        <v>1</v>
      </c>
      <c r="X36" s="1">
        <f>[1]组合填表1!AL38</f>
        <v>30089</v>
      </c>
      <c r="Y36" s="1">
        <f>[1]组合填表1!AM38</f>
        <v>0</v>
      </c>
      <c r="Z36" s="1">
        <f>[1]组合填表1!AN38</f>
        <v>0</v>
      </c>
      <c r="AA36" s="1">
        <f>[1]组合填表1!AO38</f>
        <v>0</v>
      </c>
      <c r="AB36" s="1">
        <f>[1]组合填表1!AP38</f>
        <v>0</v>
      </c>
      <c r="AC36" s="1">
        <f>[1]组合填表1!AQ38</f>
        <v>2</v>
      </c>
      <c r="AD36" s="1">
        <f>[1]组合填表1!AR38</f>
        <v>240</v>
      </c>
      <c r="AE36" s="1">
        <f>[1]组合填表1!AS38</f>
        <v>0</v>
      </c>
      <c r="AF36" s="1">
        <f>[1]组合填表1!AT38</f>
        <v>0</v>
      </c>
      <c r="AG36" s="1" t="str">
        <f>[1]组合填表1!AU38</f>
        <v>与甘宁一起上阵，攻击提高24%</v>
      </c>
      <c r="AH36" s="1" t="str">
        <f t="shared" si="2"/>
        <v>勇不可挡01300890000224000与甘宁一起上阵，攻击提高24%</v>
      </c>
      <c r="AI36" s="10">
        <f t="shared" ca="1" si="3"/>
        <v>1</v>
      </c>
      <c r="AK36" s="10">
        <f t="shared" ca="1" si="4"/>
        <v>0</v>
      </c>
    </row>
    <row r="37" spans="1:37">
      <c r="A37" s="19">
        <f>Sheet1!A37</f>
        <v>2007821</v>
      </c>
      <c r="B37" s="19" t="str">
        <f>Sheet1!B37</f>
        <v>肱骨之臣</v>
      </c>
      <c r="C37" s="19">
        <f>Sheet1!C37</f>
        <v>0</v>
      </c>
      <c r="D37" s="19">
        <f>Sheet1!D37</f>
        <v>1</v>
      </c>
      <c r="E37" s="19">
        <f>Sheet1!E37</f>
        <v>20067</v>
      </c>
      <c r="F37" s="19">
        <f>Sheet1!F37</f>
        <v>0</v>
      </c>
      <c r="G37" s="19">
        <f>Sheet1!G37</f>
        <v>0</v>
      </c>
      <c r="H37" s="19">
        <f>Sheet1!H37</f>
        <v>0</v>
      </c>
      <c r="I37" s="19">
        <f>Sheet1!I37</f>
        <v>0</v>
      </c>
      <c r="J37" s="19">
        <f>Sheet1!J37</f>
        <v>2</v>
      </c>
      <c r="K37" s="19">
        <f>Sheet1!K37</f>
        <v>240</v>
      </c>
      <c r="L37" s="19">
        <f>Sheet1!L37</f>
        <v>0</v>
      </c>
      <c r="M37" s="19">
        <f>Sheet1!M37</f>
        <v>0</v>
      </c>
      <c r="N37" s="1" t="str">
        <f>Sheet1!N37</f>
        <v>与刘备一起上阵，攻击提高24%</v>
      </c>
      <c r="O37" s="1" t="str">
        <f t="shared" si="0"/>
        <v>肱骨之臣01200670000224000与刘备一起上阵，攻击提高24%</v>
      </c>
      <c r="P37" s="10">
        <f t="shared" ca="1" si="1"/>
        <v>1</v>
      </c>
      <c r="Q37" s="28" t="str">
        <f>IFERROR(INDEX(武将映射!$A$2:$A$185,MATCH(检查数据!A37,武将映射!$C$2:$C$185,0),1),
IFERROR(INDEX(武将映射!$A$2:$A$185,MATCH(检查数据!A37,武将映射!$D$2:$D$185,0),1),
IFERROR(INDEX(武将映射!$A$2:$A$185,MATCH(检查数据!A37,武将映射!$E$2:$E$185,0),1),
IFERROR(INDEX(武将映射!$A$2:$A$185,MATCH(检查数据!A37,武将映射!$F$2:$F$185,0),1),
IFERROR(INDEX(武将映射!$A$2:$A$185,MATCH(检查数据!A37,武将映射!$G$2:$G$185,0),1),
IFERROR(INDEX(武将映射!$A$2:$A$185,MATCH(检查数据!A37,武将映射!$H$2:$H$185,0),1),
))))))</f>
        <v>诸葛亮</v>
      </c>
      <c r="T37" s="1">
        <f>[1]组合填表1!AH39</f>
        <v>3000112</v>
      </c>
      <c r="U37" s="1" t="str">
        <f>[1]组合填表1!AI39</f>
        <v>勇不可挡</v>
      </c>
      <c r="V37" s="1">
        <f>[1]组合填表1!AJ39</f>
        <v>0</v>
      </c>
      <c r="W37" s="1">
        <f>[1]组合填表1!AK39</f>
        <v>1</v>
      </c>
      <c r="X37" s="1">
        <f>[1]组合填表1!AL39</f>
        <v>30001</v>
      </c>
      <c r="Y37" s="1">
        <f>[1]组合填表1!AM39</f>
        <v>0</v>
      </c>
      <c r="Z37" s="1">
        <f>[1]组合填表1!AN39</f>
        <v>0</v>
      </c>
      <c r="AA37" s="1">
        <f>[1]组合填表1!AO39</f>
        <v>0</v>
      </c>
      <c r="AB37" s="1">
        <f>[1]组合填表1!AP39</f>
        <v>0</v>
      </c>
      <c r="AC37" s="1">
        <f>[1]组合填表1!AQ39</f>
        <v>2</v>
      </c>
      <c r="AD37" s="1">
        <f>[1]组合填表1!AR39</f>
        <v>240</v>
      </c>
      <c r="AE37" s="1">
        <f>[1]组合填表1!AS39</f>
        <v>0</v>
      </c>
      <c r="AF37" s="1">
        <f>[1]组合填表1!AT39</f>
        <v>0</v>
      </c>
      <c r="AG37" s="1" t="str">
        <f>[1]组合填表1!AU39</f>
        <v>与孙坚一起上阵，攻击提高24%</v>
      </c>
      <c r="AH37" s="1" t="str">
        <f t="shared" si="2"/>
        <v>勇不可挡01300010000224000与孙坚一起上阵，攻击提高24%</v>
      </c>
      <c r="AI37" s="10">
        <f t="shared" ca="1" si="3"/>
        <v>1</v>
      </c>
      <c r="AK37" s="10">
        <f t="shared" ca="1" si="4"/>
        <v>0</v>
      </c>
    </row>
    <row r="38" spans="1:37">
      <c r="A38" s="19">
        <f>Sheet1!A38</f>
        <v>2007822</v>
      </c>
      <c r="B38" s="19" t="str">
        <f>Sheet1!B38</f>
        <v>肱骨之臣</v>
      </c>
      <c r="C38" s="19">
        <f>Sheet1!C38</f>
        <v>0</v>
      </c>
      <c r="D38" s="19">
        <f>Sheet1!D38</f>
        <v>1</v>
      </c>
      <c r="E38" s="19">
        <f>Sheet1!E38</f>
        <v>20078</v>
      </c>
      <c r="F38" s="19">
        <f>Sheet1!F38</f>
        <v>0</v>
      </c>
      <c r="G38" s="19">
        <f>Sheet1!G38</f>
        <v>0</v>
      </c>
      <c r="H38" s="19">
        <f>Sheet1!H38</f>
        <v>0</v>
      </c>
      <c r="I38" s="19">
        <f>Sheet1!I38</f>
        <v>0</v>
      </c>
      <c r="J38" s="19">
        <f>Sheet1!J38</f>
        <v>2</v>
      </c>
      <c r="K38" s="19">
        <f>Sheet1!K38</f>
        <v>240</v>
      </c>
      <c r="L38" s="19">
        <f>Sheet1!L38</f>
        <v>0</v>
      </c>
      <c r="M38" s="19">
        <f>Sheet1!M38</f>
        <v>0</v>
      </c>
      <c r="N38" s="1" t="str">
        <f>Sheet1!N38</f>
        <v>与诸葛亮一起上阵，攻击提高24%</v>
      </c>
      <c r="O38" s="1" t="str">
        <f t="shared" si="0"/>
        <v>肱骨之臣01200780000224000与诸葛亮一起上阵，攻击提高24%</v>
      </c>
      <c r="P38" s="10">
        <f t="shared" ca="1" si="1"/>
        <v>1</v>
      </c>
      <c r="Q38" s="28" t="str">
        <f>IFERROR(INDEX(武将映射!$A$2:$A$185,MATCH(检查数据!A38,武将映射!$C$2:$C$185,0),1),
IFERROR(INDEX(武将映射!$A$2:$A$185,MATCH(检查数据!A38,武将映射!$D$2:$D$185,0),1),
IFERROR(INDEX(武将映射!$A$2:$A$185,MATCH(检查数据!A38,武将映射!$E$2:$E$185,0),1),
IFERROR(INDEX(武将映射!$A$2:$A$185,MATCH(检查数据!A38,武将映射!$F$2:$F$185,0),1),
IFERROR(INDEX(武将映射!$A$2:$A$185,MATCH(检查数据!A38,武将映射!$G$2:$G$185,0),1),
IFERROR(INDEX(武将映射!$A$2:$A$185,MATCH(检查数据!A38,武将映射!$H$2:$H$185,0),1),
))))))</f>
        <v>刘备</v>
      </c>
      <c r="T38" s="1">
        <f>[1]组合填表1!AH40</f>
        <v>3000121</v>
      </c>
      <c r="U38" s="1" t="str">
        <f>[1]组合填表1!AI40</f>
        <v>将星陨落</v>
      </c>
      <c r="V38" s="1">
        <f>[1]组合填表1!AJ40</f>
        <v>0</v>
      </c>
      <c r="W38" s="1">
        <f>[1]组合填表1!AK40</f>
        <v>1</v>
      </c>
      <c r="X38" s="1">
        <f>[1]组合填表1!AL40</f>
        <v>30045</v>
      </c>
      <c r="Y38" s="1">
        <f>[1]组合填表1!AM40</f>
        <v>0</v>
      </c>
      <c r="Z38" s="1">
        <f>[1]组合填表1!AN40</f>
        <v>0</v>
      </c>
      <c r="AA38" s="1">
        <f>[1]组合填表1!AO40</f>
        <v>0</v>
      </c>
      <c r="AB38" s="1">
        <f>[1]组合填表1!AP40</f>
        <v>0</v>
      </c>
      <c r="AC38" s="1">
        <f>[1]组合填表1!AQ40</f>
        <v>1</v>
      </c>
      <c r="AD38" s="1">
        <f>[1]组合填表1!AR40</f>
        <v>240</v>
      </c>
      <c r="AE38" s="1">
        <f>[1]组合填表1!AS40</f>
        <v>0</v>
      </c>
      <c r="AF38" s="1">
        <f>[1]组合填表1!AT40</f>
        <v>0</v>
      </c>
      <c r="AG38" s="1" t="str">
        <f>[1]组合填表1!AU40</f>
        <v>与周瑜一起上阵，生命提高24%</v>
      </c>
      <c r="AH38" s="1" t="str">
        <f t="shared" si="2"/>
        <v>将星陨落01300450000124000与周瑜一起上阵，生命提高24%</v>
      </c>
      <c r="AI38" s="10">
        <f t="shared" ca="1" si="3"/>
        <v>1</v>
      </c>
      <c r="AK38" s="10">
        <f t="shared" ca="1" si="4"/>
        <v>0</v>
      </c>
    </row>
    <row r="39" spans="1:37">
      <c r="A39" s="19">
        <f>Sheet1!A39</f>
        <v>2007823</v>
      </c>
      <c r="B39" s="19" t="str">
        <f>Sheet1!B39</f>
        <v>肱骨之臣</v>
      </c>
      <c r="C39" s="19">
        <f>Sheet1!C39</f>
        <v>0</v>
      </c>
      <c r="D39" s="19">
        <f>Sheet1!D39</f>
        <v>1</v>
      </c>
      <c r="E39" s="19">
        <f>Sheet1!E39</f>
        <v>20078</v>
      </c>
      <c r="F39" s="19">
        <f>Sheet1!F39</f>
        <v>20067</v>
      </c>
      <c r="G39" s="19">
        <f>Sheet1!G39</f>
        <v>0</v>
      </c>
      <c r="H39" s="19">
        <f>Sheet1!H39</f>
        <v>0</v>
      </c>
      <c r="I39" s="19">
        <f>Sheet1!I39</f>
        <v>0</v>
      </c>
      <c r="J39" s="19">
        <f>Sheet1!J39</f>
        <v>1</v>
      </c>
      <c r="K39" s="19">
        <f>Sheet1!K39</f>
        <v>240</v>
      </c>
      <c r="L39" s="19">
        <f>Sheet1!L39</f>
        <v>2</v>
      </c>
      <c r="M39" s="19">
        <f>Sheet1!M39</f>
        <v>240</v>
      </c>
      <c r="N39" s="1" t="str">
        <f>Sheet1!N39</f>
        <v>与诸葛亮、刘备一起上阵，生命提高24%，攻击提高24%</v>
      </c>
      <c r="O39" s="1" t="str">
        <f t="shared" si="0"/>
        <v>肱骨之臣01200782006700012402240与诸葛亮、刘备一起上阵，生命提高24%，攻击提高24%</v>
      </c>
      <c r="P39" s="10">
        <f t="shared" ca="1" si="1"/>
        <v>1</v>
      </c>
      <c r="Q39" s="28" t="str">
        <f>IFERROR(INDEX(武将映射!$A$2:$A$185,MATCH(检查数据!A39,武将映射!$C$2:$C$185,0),1),
IFERROR(INDEX(武将映射!$A$2:$A$185,MATCH(检查数据!A39,武将映射!$D$2:$D$185,0),1),
IFERROR(INDEX(武将映射!$A$2:$A$185,MATCH(检查数据!A39,武将映射!$E$2:$E$185,0),1),
IFERROR(INDEX(武将映射!$A$2:$A$185,MATCH(检查数据!A39,武将映射!$F$2:$F$185,0),1),
IFERROR(INDEX(武将映射!$A$2:$A$185,MATCH(检查数据!A39,武将映射!$G$2:$G$185,0),1),
IFERROR(INDEX(武将映射!$A$2:$A$185,MATCH(检查数据!A39,武将映射!$H$2:$H$185,0),1),
))))))</f>
        <v>法正</v>
      </c>
      <c r="T39" s="1">
        <f>[1]组合填表1!AH41</f>
        <v>3000122</v>
      </c>
      <c r="U39" s="1" t="str">
        <f>[1]组合填表1!AI41</f>
        <v>将星陨落</v>
      </c>
      <c r="V39" s="1">
        <f>[1]组合填表1!AJ41</f>
        <v>0</v>
      </c>
      <c r="W39" s="1">
        <f>[1]组合填表1!AK41</f>
        <v>1</v>
      </c>
      <c r="X39" s="1">
        <f>[1]组合填表1!AL41</f>
        <v>30001</v>
      </c>
      <c r="Y39" s="1">
        <f>[1]组合填表1!AM41</f>
        <v>0</v>
      </c>
      <c r="Z39" s="1">
        <f>[1]组合填表1!AN41</f>
        <v>0</v>
      </c>
      <c r="AA39" s="1">
        <f>[1]组合填表1!AO41</f>
        <v>0</v>
      </c>
      <c r="AB39" s="1">
        <f>[1]组合填表1!AP41</f>
        <v>0</v>
      </c>
      <c r="AC39" s="1">
        <f>[1]组合填表1!AQ41</f>
        <v>1</v>
      </c>
      <c r="AD39" s="1">
        <f>[1]组合填表1!AR41</f>
        <v>240</v>
      </c>
      <c r="AE39" s="1">
        <f>[1]组合填表1!AS41</f>
        <v>0</v>
      </c>
      <c r="AF39" s="1">
        <f>[1]组合填表1!AT41</f>
        <v>0</v>
      </c>
      <c r="AG39" s="1" t="str">
        <f>[1]组合填表1!AU41</f>
        <v>与孙坚一起上阵，生命提高24%</v>
      </c>
      <c r="AH39" s="1" t="str">
        <f t="shared" si="2"/>
        <v>将星陨落01300010000124000与孙坚一起上阵，生命提高24%</v>
      </c>
      <c r="AI39" s="10">
        <f t="shared" ca="1" si="3"/>
        <v>1</v>
      </c>
      <c r="AK39" s="10">
        <f t="shared" ca="1" si="4"/>
        <v>0</v>
      </c>
    </row>
    <row r="40" spans="1:37">
      <c r="A40" s="19">
        <f>Sheet1!A40</f>
        <v>2007831</v>
      </c>
      <c r="B40" s="19" t="str">
        <f>Sheet1!B40</f>
        <v>伯仲之间</v>
      </c>
      <c r="C40" s="19">
        <f>Sheet1!C40</f>
        <v>0</v>
      </c>
      <c r="D40" s="19">
        <f>Sheet1!D40</f>
        <v>1</v>
      </c>
      <c r="E40" s="19">
        <f>Sheet1!E40</f>
        <v>10067</v>
      </c>
      <c r="F40" s="19">
        <f>Sheet1!F40</f>
        <v>0</v>
      </c>
      <c r="G40" s="19">
        <f>Sheet1!G40</f>
        <v>0</v>
      </c>
      <c r="H40" s="19">
        <f>Sheet1!H40</f>
        <v>0</v>
      </c>
      <c r="I40" s="19">
        <f>Sheet1!I40</f>
        <v>0</v>
      </c>
      <c r="J40" s="19">
        <f>Sheet1!J40</f>
        <v>1</v>
      </c>
      <c r="K40" s="19">
        <f>Sheet1!K40</f>
        <v>240</v>
      </c>
      <c r="L40" s="19">
        <f>Sheet1!L40</f>
        <v>0</v>
      </c>
      <c r="M40" s="19">
        <f>Sheet1!M40</f>
        <v>0</v>
      </c>
      <c r="N40" s="1" t="str">
        <f>Sheet1!N40</f>
        <v>与郭嘉一起上阵，生命提高24%</v>
      </c>
      <c r="O40" s="1" t="str">
        <f t="shared" si="0"/>
        <v>伯仲之间01100670000124000与郭嘉一起上阵，生命提高24%</v>
      </c>
      <c r="P40" s="10">
        <f t="shared" ca="1" si="1"/>
        <v>1</v>
      </c>
      <c r="Q40" s="28" t="str">
        <f>IFERROR(INDEX(武将映射!$A$2:$A$185,MATCH(检查数据!A40,武将映射!$C$2:$C$185,0),1),
IFERROR(INDEX(武将映射!$A$2:$A$185,MATCH(检查数据!A40,武将映射!$D$2:$D$185,0),1),
IFERROR(INDEX(武将映射!$A$2:$A$185,MATCH(检查数据!A40,武将映射!$E$2:$E$185,0),1),
IFERROR(INDEX(武将映射!$A$2:$A$185,MATCH(检查数据!A40,武将映射!$F$2:$F$185,0),1),
IFERROR(INDEX(武将映射!$A$2:$A$185,MATCH(检查数据!A40,武将映射!$G$2:$G$185,0),1),
IFERROR(INDEX(武将映射!$A$2:$A$185,MATCH(检查数据!A40,武将映射!$H$2:$H$185,0),1),
))))))</f>
        <v>诸葛亮</v>
      </c>
      <c r="T40" s="1">
        <f>[1]组合填表1!AH42</f>
        <v>3000131</v>
      </c>
      <c r="U40" s="1" t="str">
        <f>[1]组合填表1!AI42</f>
        <v>霸王血脉</v>
      </c>
      <c r="V40" s="1">
        <f>[1]组合填表1!AJ42</f>
        <v>0</v>
      </c>
      <c r="W40" s="1">
        <f>[1]组合填表1!AK42</f>
        <v>1</v>
      </c>
      <c r="X40" s="1">
        <f>[1]组合填表1!AL42</f>
        <v>30012</v>
      </c>
      <c r="Y40" s="1">
        <f>[1]组合填表1!AM42</f>
        <v>0</v>
      </c>
      <c r="Z40" s="1">
        <f>[1]组合填表1!AN42</f>
        <v>0</v>
      </c>
      <c r="AA40" s="1">
        <f>[1]组合填表1!AO42</f>
        <v>0</v>
      </c>
      <c r="AB40" s="1">
        <f>[1]组合填表1!AP42</f>
        <v>0</v>
      </c>
      <c r="AC40" s="1">
        <f>[1]组合填表1!AQ42</f>
        <v>2</v>
      </c>
      <c r="AD40" s="1">
        <f>[1]组合填表1!AR42</f>
        <v>240</v>
      </c>
      <c r="AE40" s="1">
        <f>[1]组合填表1!AS42</f>
        <v>0</v>
      </c>
      <c r="AF40" s="1">
        <f>[1]组合填表1!AT42</f>
        <v>0</v>
      </c>
      <c r="AG40" s="1" t="str">
        <f>[1]组合填表1!AU42</f>
        <v>与孙策一起上阵，攻击提高24%</v>
      </c>
      <c r="AH40" s="1" t="str">
        <f t="shared" si="2"/>
        <v>霸王血脉01300120000224000与孙策一起上阵，攻击提高24%</v>
      </c>
      <c r="AI40" s="10">
        <f t="shared" ca="1" si="3"/>
        <v>1</v>
      </c>
      <c r="AK40" s="10">
        <f t="shared" ca="1" si="4"/>
        <v>0</v>
      </c>
    </row>
    <row r="41" spans="1:37">
      <c r="A41" s="19">
        <f>Sheet1!A41</f>
        <v>2007832</v>
      </c>
      <c r="B41" s="19" t="str">
        <f>Sheet1!B41</f>
        <v>子午奇谋</v>
      </c>
      <c r="C41" s="19">
        <f>Sheet1!C41</f>
        <v>0</v>
      </c>
      <c r="D41" s="19">
        <f>Sheet1!D41</f>
        <v>1</v>
      </c>
      <c r="E41" s="19">
        <f>Sheet1!E41</f>
        <v>20078</v>
      </c>
      <c r="F41" s="19">
        <f>Sheet1!F41</f>
        <v>0</v>
      </c>
      <c r="G41" s="19">
        <f>Sheet1!G41</f>
        <v>0</v>
      </c>
      <c r="H41" s="19">
        <f>Sheet1!H41</f>
        <v>0</v>
      </c>
      <c r="I41" s="19">
        <f>Sheet1!I41</f>
        <v>0</v>
      </c>
      <c r="J41" s="19">
        <f>Sheet1!J41</f>
        <v>1</v>
      </c>
      <c r="K41" s="19">
        <f>Sheet1!K41</f>
        <v>240</v>
      </c>
      <c r="L41" s="19">
        <f>Sheet1!L41</f>
        <v>0</v>
      </c>
      <c r="M41" s="19">
        <f>Sheet1!M41</f>
        <v>0</v>
      </c>
      <c r="N41" s="1" t="str">
        <f>Sheet1!N41</f>
        <v>与诸葛亮一起上阵，生命提高24%</v>
      </c>
      <c r="O41" s="1" t="str">
        <f t="shared" si="0"/>
        <v>子午奇谋01200780000124000与诸葛亮一起上阵，生命提高24%</v>
      </c>
      <c r="P41" s="10">
        <f t="shared" ca="1" si="1"/>
        <v>1</v>
      </c>
      <c r="Q41" s="28" t="str">
        <f>IFERROR(INDEX(武将映射!$A$2:$A$185,MATCH(检查数据!A41,武将映射!$C$2:$C$185,0),1),
IFERROR(INDEX(武将映射!$A$2:$A$185,MATCH(检查数据!A41,武将映射!$D$2:$D$185,0),1),
IFERROR(INDEX(武将映射!$A$2:$A$185,MATCH(检查数据!A41,武将映射!$E$2:$E$185,0),1),
IFERROR(INDEX(武将映射!$A$2:$A$185,MATCH(检查数据!A41,武将映射!$F$2:$F$185,0),1),
IFERROR(INDEX(武将映射!$A$2:$A$185,MATCH(检查数据!A41,武将映射!$G$2:$G$185,0),1),
IFERROR(INDEX(武将映射!$A$2:$A$185,MATCH(检查数据!A41,武将映射!$H$2:$H$185,0),1),
))))))</f>
        <v>魏延</v>
      </c>
      <c r="T41" s="1">
        <f>[1]组合填表1!AH43</f>
        <v>3000132</v>
      </c>
      <c r="U41" s="1" t="str">
        <f>[1]组合填表1!AI43</f>
        <v>霸王血脉</v>
      </c>
      <c r="V41" s="1">
        <f>[1]组合填表1!AJ43</f>
        <v>0</v>
      </c>
      <c r="W41" s="1">
        <f>[1]组合填表1!AK43</f>
        <v>1</v>
      </c>
      <c r="X41" s="1">
        <f>[1]组合填表1!AL43</f>
        <v>30001</v>
      </c>
      <c r="Y41" s="1">
        <f>[1]组合填表1!AM43</f>
        <v>0</v>
      </c>
      <c r="Z41" s="1">
        <f>[1]组合填表1!AN43</f>
        <v>0</v>
      </c>
      <c r="AA41" s="1">
        <f>[1]组合填表1!AO43</f>
        <v>0</v>
      </c>
      <c r="AB41" s="1">
        <f>[1]组合填表1!AP43</f>
        <v>0</v>
      </c>
      <c r="AC41" s="1">
        <f>[1]组合填表1!AQ43</f>
        <v>2</v>
      </c>
      <c r="AD41" s="1">
        <f>[1]组合填表1!AR43</f>
        <v>240</v>
      </c>
      <c r="AE41" s="1">
        <f>[1]组合填表1!AS43</f>
        <v>0</v>
      </c>
      <c r="AF41" s="1">
        <f>[1]组合填表1!AT43</f>
        <v>0</v>
      </c>
      <c r="AG41" s="1" t="str">
        <f>[1]组合填表1!AU43</f>
        <v>与孙坚一起上阵，攻击提高24%</v>
      </c>
      <c r="AH41" s="1" t="str">
        <f t="shared" si="2"/>
        <v>霸王血脉01300010000224000与孙坚一起上阵，攻击提高24%</v>
      </c>
      <c r="AI41" s="10">
        <f t="shared" ca="1" si="3"/>
        <v>1</v>
      </c>
      <c r="AK41" s="10">
        <f t="shared" ca="1" si="4"/>
        <v>0</v>
      </c>
    </row>
    <row r="42" spans="1:37">
      <c r="A42" s="19">
        <f>Sheet1!A42</f>
        <v>3000111</v>
      </c>
      <c r="B42" s="19" t="str">
        <f>Sheet1!B42</f>
        <v>勇不可挡</v>
      </c>
      <c r="C42" s="19">
        <f>Sheet1!C42</f>
        <v>0</v>
      </c>
      <c r="D42" s="19">
        <f>Sheet1!D42</f>
        <v>1</v>
      </c>
      <c r="E42" s="19">
        <f>Sheet1!E42</f>
        <v>30089</v>
      </c>
      <c r="F42" s="19">
        <f>Sheet1!F42</f>
        <v>0</v>
      </c>
      <c r="G42" s="19">
        <f>Sheet1!G42</f>
        <v>0</v>
      </c>
      <c r="H42" s="19">
        <f>Sheet1!H42</f>
        <v>0</v>
      </c>
      <c r="I42" s="19">
        <f>Sheet1!I42</f>
        <v>0</v>
      </c>
      <c r="J42" s="19">
        <f>Sheet1!J42</f>
        <v>2</v>
      </c>
      <c r="K42" s="19">
        <f>Sheet1!K42</f>
        <v>240</v>
      </c>
      <c r="L42" s="19">
        <f>Sheet1!L42</f>
        <v>0</v>
      </c>
      <c r="M42" s="19">
        <f>Sheet1!M42</f>
        <v>0</v>
      </c>
      <c r="N42" s="1" t="str">
        <f>Sheet1!N42</f>
        <v>与甘宁一起上阵，攻击提高24%</v>
      </c>
      <c r="O42" s="1" t="str">
        <f t="shared" si="0"/>
        <v>勇不可挡01300890000224000与甘宁一起上阵，攻击提高24%</v>
      </c>
      <c r="P42" s="10">
        <f t="shared" ca="1" si="1"/>
        <v>1</v>
      </c>
      <c r="Q42" s="28" t="str">
        <f>IFERROR(INDEX(武将映射!$A$2:$A$185,MATCH(检查数据!A42,武将映射!$C$2:$C$185,0),1),
IFERROR(INDEX(武将映射!$A$2:$A$185,MATCH(检查数据!A42,武将映射!$D$2:$D$185,0),1),
IFERROR(INDEX(武将映射!$A$2:$A$185,MATCH(检查数据!A42,武将映射!$E$2:$E$185,0),1),
IFERROR(INDEX(武将映射!$A$2:$A$185,MATCH(检查数据!A42,武将映射!$F$2:$F$185,0),1),
IFERROR(INDEX(武将映射!$A$2:$A$185,MATCH(检查数据!A42,武将映射!$G$2:$G$185,0),1),
IFERROR(INDEX(武将映射!$A$2:$A$185,MATCH(检查数据!A42,武将映射!$H$2:$H$185,0),1),
))))))</f>
        <v>孙坚</v>
      </c>
      <c r="T42" s="1">
        <f>[1]组合填表1!AH44</f>
        <v>3000141</v>
      </c>
      <c r="U42" s="1" t="str">
        <f>[1]组合填表1!AI44</f>
        <v>求救无门</v>
      </c>
      <c r="V42" s="1">
        <f>[1]组合填表1!AJ44</f>
        <v>0</v>
      </c>
      <c r="W42" s="1">
        <f>[1]组合填表1!AK44</f>
        <v>1</v>
      </c>
      <c r="X42" s="1">
        <f>[1]组合填表1!AL44</f>
        <v>40177</v>
      </c>
      <c r="Y42" s="1">
        <f>[1]组合填表1!AM44</f>
        <v>0</v>
      </c>
      <c r="Z42" s="1">
        <f>[1]组合填表1!AN44</f>
        <v>0</v>
      </c>
      <c r="AA42" s="1">
        <f>[1]组合填表1!AO44</f>
        <v>0</v>
      </c>
      <c r="AB42" s="1">
        <f>[1]组合填表1!AP44</f>
        <v>0</v>
      </c>
      <c r="AC42" s="1">
        <f>[1]组合填表1!AQ44</f>
        <v>1</v>
      </c>
      <c r="AD42" s="1">
        <f>[1]组合填表1!AR44</f>
        <v>240</v>
      </c>
      <c r="AE42" s="1">
        <f>[1]组合填表1!AS44</f>
        <v>0</v>
      </c>
      <c r="AF42" s="1">
        <f>[1]组合填表1!AT44</f>
        <v>0</v>
      </c>
      <c r="AG42" s="1" t="str">
        <f>[1]组合填表1!AU44</f>
        <v>与华佗一起上阵，生命提高24%</v>
      </c>
      <c r="AH42" s="1" t="str">
        <f t="shared" si="2"/>
        <v>求救无门01401770000124000与华佗一起上阵，生命提高24%</v>
      </c>
      <c r="AI42" s="10">
        <f t="shared" ca="1" si="3"/>
        <v>1</v>
      </c>
      <c r="AK42" s="10">
        <f t="shared" ca="1" si="4"/>
        <v>0</v>
      </c>
    </row>
    <row r="43" spans="1:37">
      <c r="A43" s="19">
        <f>Sheet1!A43</f>
        <v>3000112</v>
      </c>
      <c r="B43" s="19" t="str">
        <f>Sheet1!B43</f>
        <v>勇不可挡</v>
      </c>
      <c r="C43" s="19">
        <f>Sheet1!C43</f>
        <v>0</v>
      </c>
      <c r="D43" s="19">
        <f>Sheet1!D43</f>
        <v>1</v>
      </c>
      <c r="E43" s="19">
        <f>Sheet1!E43</f>
        <v>30001</v>
      </c>
      <c r="F43" s="19">
        <f>Sheet1!F43</f>
        <v>0</v>
      </c>
      <c r="G43" s="19">
        <f>Sheet1!G43</f>
        <v>0</v>
      </c>
      <c r="H43" s="19">
        <f>Sheet1!H43</f>
        <v>0</v>
      </c>
      <c r="I43" s="19">
        <f>Sheet1!I43</f>
        <v>0</v>
      </c>
      <c r="J43" s="19">
        <f>Sheet1!J43</f>
        <v>2</v>
      </c>
      <c r="K43" s="19">
        <f>Sheet1!K43</f>
        <v>240</v>
      </c>
      <c r="L43" s="19">
        <f>Sheet1!L43</f>
        <v>0</v>
      </c>
      <c r="M43" s="19">
        <f>Sheet1!M43</f>
        <v>0</v>
      </c>
      <c r="N43" s="1" t="str">
        <f>Sheet1!N43</f>
        <v>与孙坚一起上阵，攻击提高24%</v>
      </c>
      <c r="O43" s="1" t="str">
        <f t="shared" si="0"/>
        <v>勇不可挡01300010000224000与孙坚一起上阵，攻击提高24%</v>
      </c>
      <c r="P43" s="10">
        <f t="shared" ca="1" si="1"/>
        <v>1</v>
      </c>
      <c r="Q43" s="28" t="str">
        <f>IFERROR(INDEX(武将映射!$A$2:$A$185,MATCH(检查数据!A43,武将映射!$C$2:$C$185,0),1),
IFERROR(INDEX(武将映射!$A$2:$A$185,MATCH(检查数据!A43,武将映射!$D$2:$D$185,0),1),
IFERROR(INDEX(武将映射!$A$2:$A$185,MATCH(检查数据!A43,武将映射!$E$2:$E$185,0),1),
IFERROR(INDEX(武将映射!$A$2:$A$185,MATCH(检查数据!A43,武将映射!$F$2:$F$185,0),1),
IFERROR(INDEX(武将映射!$A$2:$A$185,MATCH(检查数据!A43,武将映射!$G$2:$G$185,0),1),
IFERROR(INDEX(武将映射!$A$2:$A$185,MATCH(检查数据!A43,武将映射!$H$2:$H$185,0),1),
))))))</f>
        <v>甘宁</v>
      </c>
      <c r="T43" s="1">
        <f>[1]组合填表1!AH45</f>
        <v>3004511</v>
      </c>
      <c r="U43" s="1" t="str">
        <f>[1]组合填表1!AI45</f>
        <v>郎情妾意</v>
      </c>
      <c r="V43" s="1">
        <f>[1]组合填表1!AJ45</f>
        <v>0</v>
      </c>
      <c r="W43" s="1">
        <f>[1]组合填表1!AK45</f>
        <v>1</v>
      </c>
      <c r="X43" s="1">
        <f>[1]组合填表1!AL45</f>
        <v>30144</v>
      </c>
      <c r="Y43" s="1">
        <f>[1]组合填表1!AM45</f>
        <v>0</v>
      </c>
      <c r="Z43" s="1">
        <f>[1]组合填表1!AN45</f>
        <v>0</v>
      </c>
      <c r="AA43" s="1">
        <f>[1]组合填表1!AO45</f>
        <v>0</v>
      </c>
      <c r="AB43" s="1">
        <f>[1]组合填表1!AP45</f>
        <v>0</v>
      </c>
      <c r="AC43" s="1">
        <f>[1]组合填表1!AQ45</f>
        <v>2</v>
      </c>
      <c r="AD43" s="1">
        <f>[1]组合填表1!AR45</f>
        <v>240</v>
      </c>
      <c r="AE43" s="1">
        <f>[1]组合填表1!AS45</f>
        <v>0</v>
      </c>
      <c r="AF43" s="1">
        <f>[1]组合填表1!AT45</f>
        <v>0</v>
      </c>
      <c r="AG43" s="1" t="str">
        <f>[1]组合填表1!AU45</f>
        <v>与小乔一起上阵，攻击提高24%</v>
      </c>
      <c r="AH43" s="1" t="str">
        <f t="shared" si="2"/>
        <v>郎情妾意01301440000224000与小乔一起上阵，攻击提高24%</v>
      </c>
      <c r="AI43" s="10">
        <f t="shared" ca="1" si="3"/>
        <v>1</v>
      </c>
      <c r="AK43" s="10">
        <f t="shared" ca="1" si="4"/>
        <v>0</v>
      </c>
    </row>
    <row r="44" spans="1:37">
      <c r="A44" s="19">
        <f>Sheet1!A44</f>
        <v>3000121</v>
      </c>
      <c r="B44" s="19" t="str">
        <f>Sheet1!B44</f>
        <v>将星陨落</v>
      </c>
      <c r="C44" s="19">
        <f>Sheet1!C44</f>
        <v>0</v>
      </c>
      <c r="D44" s="19">
        <f>Sheet1!D44</f>
        <v>1</v>
      </c>
      <c r="E44" s="19">
        <f>Sheet1!E44</f>
        <v>30045</v>
      </c>
      <c r="F44" s="19">
        <f>Sheet1!F44</f>
        <v>0</v>
      </c>
      <c r="G44" s="19">
        <f>Sheet1!G44</f>
        <v>0</v>
      </c>
      <c r="H44" s="19">
        <f>Sheet1!H44</f>
        <v>0</v>
      </c>
      <c r="I44" s="19">
        <f>Sheet1!I44</f>
        <v>0</v>
      </c>
      <c r="J44" s="19">
        <f>Sheet1!J44</f>
        <v>1</v>
      </c>
      <c r="K44" s="19">
        <f>Sheet1!K44</f>
        <v>240</v>
      </c>
      <c r="L44" s="19">
        <f>Sheet1!L44</f>
        <v>0</v>
      </c>
      <c r="M44" s="19">
        <f>Sheet1!M44</f>
        <v>0</v>
      </c>
      <c r="N44" s="1" t="str">
        <f>Sheet1!N44</f>
        <v>与周瑜一起上阵，生命提高24%</v>
      </c>
      <c r="O44" s="1" t="str">
        <f t="shared" si="0"/>
        <v>将星陨落01300450000124000与周瑜一起上阵，生命提高24%</v>
      </c>
      <c r="P44" s="10">
        <f t="shared" ca="1" si="1"/>
        <v>1</v>
      </c>
      <c r="Q44" s="28" t="str">
        <f>IFERROR(INDEX(武将映射!$A$2:$A$185,MATCH(检查数据!A44,武将映射!$C$2:$C$185,0),1),
IFERROR(INDEX(武将映射!$A$2:$A$185,MATCH(检查数据!A44,武将映射!$D$2:$D$185,0),1),
IFERROR(INDEX(武将映射!$A$2:$A$185,MATCH(检查数据!A44,武将映射!$E$2:$E$185,0),1),
IFERROR(INDEX(武将映射!$A$2:$A$185,MATCH(检查数据!A44,武将映射!$F$2:$F$185,0),1),
IFERROR(INDEX(武将映射!$A$2:$A$185,MATCH(检查数据!A44,武将映射!$G$2:$G$185,0),1),
IFERROR(INDEX(武将映射!$A$2:$A$185,MATCH(检查数据!A44,武将映射!$H$2:$H$185,0),1),
))))))</f>
        <v>孙坚</v>
      </c>
      <c r="T44" s="1">
        <f>[1]组合填表1!AH46</f>
        <v>3004512</v>
      </c>
      <c r="U44" s="1" t="str">
        <f>[1]组合填表1!AI46</f>
        <v>郎情妾意</v>
      </c>
      <c r="V44" s="1">
        <f>[1]组合填表1!AJ46</f>
        <v>0</v>
      </c>
      <c r="W44" s="1">
        <f>[1]组合填表1!AK46</f>
        <v>1</v>
      </c>
      <c r="X44" s="1">
        <f>[1]组合填表1!AL46</f>
        <v>30045</v>
      </c>
      <c r="Y44" s="1">
        <f>[1]组合填表1!AM46</f>
        <v>0</v>
      </c>
      <c r="Z44" s="1">
        <f>[1]组合填表1!AN46</f>
        <v>0</v>
      </c>
      <c r="AA44" s="1">
        <f>[1]组合填表1!AO46</f>
        <v>0</v>
      </c>
      <c r="AB44" s="1">
        <f>[1]组合填表1!AP46</f>
        <v>0</v>
      </c>
      <c r="AC44" s="1">
        <f>[1]组合填表1!AQ46</f>
        <v>2</v>
      </c>
      <c r="AD44" s="1">
        <f>[1]组合填表1!AR46</f>
        <v>240</v>
      </c>
      <c r="AE44" s="1">
        <f>[1]组合填表1!AS46</f>
        <v>0</v>
      </c>
      <c r="AF44" s="1">
        <f>[1]组合填表1!AT46</f>
        <v>0</v>
      </c>
      <c r="AG44" s="1" t="str">
        <f>[1]组合填表1!AU46</f>
        <v>与周瑜一起上阵，攻击提高24%</v>
      </c>
      <c r="AH44" s="1" t="str">
        <f t="shared" si="2"/>
        <v>郎情妾意01300450000224000与周瑜一起上阵，攻击提高24%</v>
      </c>
      <c r="AI44" s="10">
        <f t="shared" ca="1" si="3"/>
        <v>1</v>
      </c>
      <c r="AK44" s="10">
        <f t="shared" ca="1" si="4"/>
        <v>0</v>
      </c>
    </row>
    <row r="45" spans="1:37">
      <c r="A45" s="19">
        <f>Sheet1!A45</f>
        <v>3000122</v>
      </c>
      <c r="B45" s="19" t="str">
        <f>Sheet1!B45</f>
        <v>将星陨落</v>
      </c>
      <c r="C45" s="19">
        <f>Sheet1!C45</f>
        <v>0</v>
      </c>
      <c r="D45" s="19">
        <f>Sheet1!D45</f>
        <v>1</v>
      </c>
      <c r="E45" s="19">
        <f>Sheet1!E45</f>
        <v>30001</v>
      </c>
      <c r="F45" s="19">
        <f>Sheet1!F45</f>
        <v>0</v>
      </c>
      <c r="G45" s="19">
        <f>Sheet1!G45</f>
        <v>0</v>
      </c>
      <c r="H45" s="19">
        <f>Sheet1!H45</f>
        <v>0</v>
      </c>
      <c r="I45" s="19">
        <f>Sheet1!I45</f>
        <v>0</v>
      </c>
      <c r="J45" s="19">
        <f>Sheet1!J45</f>
        <v>1</v>
      </c>
      <c r="K45" s="19">
        <f>Sheet1!K45</f>
        <v>240</v>
      </c>
      <c r="L45" s="19">
        <f>Sheet1!L45</f>
        <v>0</v>
      </c>
      <c r="M45" s="19">
        <f>Sheet1!M45</f>
        <v>0</v>
      </c>
      <c r="N45" s="1" t="str">
        <f>Sheet1!N45</f>
        <v>与孙坚一起上阵，生命提高24%</v>
      </c>
      <c r="O45" s="1" t="str">
        <f t="shared" si="0"/>
        <v>将星陨落01300010000124000与孙坚一起上阵，生命提高24%</v>
      </c>
      <c r="P45" s="10">
        <f t="shared" ca="1" si="1"/>
        <v>1</v>
      </c>
      <c r="Q45" s="28" t="str">
        <f>IFERROR(INDEX(武将映射!$A$2:$A$185,MATCH(检查数据!A45,武将映射!$C$2:$C$185,0),1),
IFERROR(INDEX(武将映射!$A$2:$A$185,MATCH(检查数据!A45,武将映射!$D$2:$D$185,0),1),
IFERROR(INDEX(武将映射!$A$2:$A$185,MATCH(检查数据!A45,武将映射!$E$2:$E$185,0),1),
IFERROR(INDEX(武将映射!$A$2:$A$185,MATCH(检查数据!A45,武将映射!$F$2:$F$185,0),1),
IFERROR(INDEX(武将映射!$A$2:$A$185,MATCH(检查数据!A45,武将映射!$G$2:$G$185,0),1),
IFERROR(INDEX(武将映射!$A$2:$A$185,MATCH(检查数据!A45,武将映射!$H$2:$H$185,0),1),
))))))</f>
        <v>周瑜</v>
      </c>
      <c r="T45" s="1">
        <f>[1]组合填表1!AH47</f>
        <v>3004521</v>
      </c>
      <c r="U45" s="1" t="str">
        <f>[1]组合填表1!AI47</f>
        <v>托付江东</v>
      </c>
      <c r="V45" s="1">
        <f>[1]组合填表1!AJ47</f>
        <v>0</v>
      </c>
      <c r="W45" s="1">
        <f>[1]组合填表1!AK47</f>
        <v>1</v>
      </c>
      <c r="X45" s="1">
        <f>[1]组合填表1!AL47</f>
        <v>30012</v>
      </c>
      <c r="Y45" s="1">
        <f>[1]组合填表1!AM47</f>
        <v>0</v>
      </c>
      <c r="Z45" s="1">
        <f>[1]组合填表1!AN47</f>
        <v>0</v>
      </c>
      <c r="AA45" s="1">
        <f>[1]组合填表1!AO47</f>
        <v>0</v>
      </c>
      <c r="AB45" s="1">
        <f>[1]组合填表1!AP47</f>
        <v>0</v>
      </c>
      <c r="AC45" s="1">
        <f>[1]组合填表1!AQ47</f>
        <v>1</v>
      </c>
      <c r="AD45" s="1">
        <f>[1]组合填表1!AR47</f>
        <v>240</v>
      </c>
      <c r="AE45" s="1">
        <f>[1]组合填表1!AS47</f>
        <v>0</v>
      </c>
      <c r="AF45" s="1">
        <f>[1]组合填表1!AT47</f>
        <v>0</v>
      </c>
      <c r="AG45" s="1" t="str">
        <f>[1]组合填表1!AU47</f>
        <v>与孙策一起上阵，生命提高24%</v>
      </c>
      <c r="AH45" s="1" t="str">
        <f t="shared" si="2"/>
        <v>托付江东01300120000124000与孙策一起上阵，生命提高24%</v>
      </c>
      <c r="AI45" s="10">
        <f t="shared" ca="1" si="3"/>
        <v>1</v>
      </c>
      <c r="AK45" s="10">
        <f t="shared" ca="1" si="4"/>
        <v>0</v>
      </c>
    </row>
    <row r="46" spans="1:37">
      <c r="A46" s="19">
        <f>Sheet1!A46</f>
        <v>3000131</v>
      </c>
      <c r="B46" s="19" t="str">
        <f>Sheet1!B46</f>
        <v>霸王血脉</v>
      </c>
      <c r="C46" s="19">
        <f>Sheet1!C46</f>
        <v>0</v>
      </c>
      <c r="D46" s="19">
        <f>Sheet1!D46</f>
        <v>1</v>
      </c>
      <c r="E46" s="19">
        <f>Sheet1!E46</f>
        <v>30012</v>
      </c>
      <c r="F46" s="19">
        <f>Sheet1!F46</f>
        <v>0</v>
      </c>
      <c r="G46" s="19">
        <f>Sheet1!G46</f>
        <v>0</v>
      </c>
      <c r="H46" s="19">
        <f>Sheet1!H46</f>
        <v>0</v>
      </c>
      <c r="I46" s="19">
        <f>Sheet1!I46</f>
        <v>0</v>
      </c>
      <c r="J46" s="19">
        <f>Sheet1!J46</f>
        <v>2</v>
      </c>
      <c r="K46" s="19">
        <f>Sheet1!K46</f>
        <v>240</v>
      </c>
      <c r="L46" s="19">
        <f>Sheet1!L46</f>
        <v>0</v>
      </c>
      <c r="M46" s="19">
        <f>Sheet1!M46</f>
        <v>0</v>
      </c>
      <c r="N46" s="1" t="str">
        <f>Sheet1!N46</f>
        <v>与孙策一起上阵，攻击提高24%</v>
      </c>
      <c r="O46" s="1" t="str">
        <f t="shared" si="0"/>
        <v>霸王血脉01300120000224000与孙策一起上阵，攻击提高24%</v>
      </c>
      <c r="P46" s="10">
        <f t="shared" ca="1" si="1"/>
        <v>1</v>
      </c>
      <c r="Q46" s="28" t="str">
        <f>IFERROR(INDEX(武将映射!$A$2:$A$185,MATCH(检查数据!A46,武将映射!$C$2:$C$185,0),1),
IFERROR(INDEX(武将映射!$A$2:$A$185,MATCH(检查数据!A46,武将映射!$D$2:$D$185,0),1),
IFERROR(INDEX(武将映射!$A$2:$A$185,MATCH(检查数据!A46,武将映射!$E$2:$E$185,0),1),
IFERROR(INDEX(武将映射!$A$2:$A$185,MATCH(检查数据!A46,武将映射!$F$2:$F$185,0),1),
IFERROR(INDEX(武将映射!$A$2:$A$185,MATCH(检查数据!A46,武将映射!$G$2:$G$185,0),1),
IFERROR(INDEX(武将映射!$A$2:$A$185,MATCH(检查数据!A46,武将映射!$H$2:$H$185,0),1),
))))))</f>
        <v>孙坚</v>
      </c>
      <c r="T46" s="1">
        <f>[1]组合填表1!AH48</f>
        <v>3004522</v>
      </c>
      <c r="U46" s="1" t="str">
        <f>[1]组合填表1!AI48</f>
        <v>托付江东</v>
      </c>
      <c r="V46" s="1">
        <f>[1]组合填表1!AJ48</f>
        <v>0</v>
      </c>
      <c r="W46" s="1">
        <f>[1]组合填表1!AK48</f>
        <v>1</v>
      </c>
      <c r="X46" s="1">
        <f>[1]组合填表1!AL48</f>
        <v>30045</v>
      </c>
      <c r="Y46" s="1">
        <f>[1]组合填表1!AM48</f>
        <v>0</v>
      </c>
      <c r="Z46" s="1">
        <f>[1]组合填表1!AN48</f>
        <v>0</v>
      </c>
      <c r="AA46" s="1">
        <f>[1]组合填表1!AO48</f>
        <v>0</v>
      </c>
      <c r="AB46" s="1">
        <f>[1]组合填表1!AP48</f>
        <v>0</v>
      </c>
      <c r="AC46" s="1">
        <f>[1]组合填表1!AQ48</f>
        <v>1</v>
      </c>
      <c r="AD46" s="1">
        <f>[1]组合填表1!AR48</f>
        <v>240</v>
      </c>
      <c r="AE46" s="1">
        <f>[1]组合填表1!AS48</f>
        <v>0</v>
      </c>
      <c r="AF46" s="1">
        <f>[1]组合填表1!AT48</f>
        <v>0</v>
      </c>
      <c r="AG46" s="1" t="str">
        <f>[1]组合填表1!AU48</f>
        <v>与周瑜一起上阵，生命提高24%</v>
      </c>
      <c r="AH46" s="1" t="str">
        <f t="shared" si="2"/>
        <v>托付江东01300450000124000与周瑜一起上阵，生命提高24%</v>
      </c>
      <c r="AI46" s="10">
        <f t="shared" ca="1" si="3"/>
        <v>1</v>
      </c>
      <c r="AK46" s="10">
        <f t="shared" ca="1" si="4"/>
        <v>0</v>
      </c>
    </row>
    <row r="47" spans="1:37">
      <c r="A47" s="19">
        <f>Sheet1!A47</f>
        <v>3000132</v>
      </c>
      <c r="B47" s="19" t="str">
        <f>Sheet1!B47</f>
        <v>霸王血脉</v>
      </c>
      <c r="C47" s="19">
        <f>Sheet1!C47</f>
        <v>0</v>
      </c>
      <c r="D47" s="19">
        <f>Sheet1!D47</f>
        <v>1</v>
      </c>
      <c r="E47" s="19">
        <f>Sheet1!E47</f>
        <v>30001</v>
      </c>
      <c r="F47" s="19">
        <f>Sheet1!F47</f>
        <v>0</v>
      </c>
      <c r="G47" s="19">
        <f>Sheet1!G47</f>
        <v>0</v>
      </c>
      <c r="H47" s="19">
        <f>Sheet1!H47</f>
        <v>0</v>
      </c>
      <c r="I47" s="19">
        <f>Sheet1!I47</f>
        <v>0</v>
      </c>
      <c r="J47" s="19">
        <f>Sheet1!J47</f>
        <v>2</v>
      </c>
      <c r="K47" s="19">
        <f>Sheet1!K47</f>
        <v>240</v>
      </c>
      <c r="L47" s="19">
        <f>Sheet1!L47</f>
        <v>0</v>
      </c>
      <c r="M47" s="19">
        <f>Sheet1!M47</f>
        <v>0</v>
      </c>
      <c r="N47" s="1" t="str">
        <f>Sheet1!N47</f>
        <v>与孙坚一起上阵，攻击提高24%</v>
      </c>
      <c r="O47" s="1" t="str">
        <f t="shared" si="0"/>
        <v>霸王血脉01300010000224000与孙坚一起上阵，攻击提高24%</v>
      </c>
      <c r="P47" s="10">
        <f t="shared" ca="1" si="1"/>
        <v>1</v>
      </c>
      <c r="Q47" s="28" t="str">
        <f>IFERROR(INDEX(武将映射!$A$2:$A$185,MATCH(检查数据!A47,武将映射!$C$2:$C$185,0),1),
IFERROR(INDEX(武将映射!$A$2:$A$185,MATCH(检查数据!A47,武将映射!$D$2:$D$185,0),1),
IFERROR(INDEX(武将映射!$A$2:$A$185,MATCH(检查数据!A47,武将映射!$E$2:$E$185,0),1),
IFERROR(INDEX(武将映射!$A$2:$A$185,MATCH(检查数据!A47,武将映射!$F$2:$F$185,0),1),
IFERROR(INDEX(武将映射!$A$2:$A$185,MATCH(检查数据!A47,武将映射!$G$2:$G$185,0),1),
IFERROR(INDEX(武将映射!$A$2:$A$185,MATCH(检查数据!A47,武将映射!$H$2:$H$185,0),1),
))))))</f>
        <v>孙策</v>
      </c>
      <c r="T47" s="1">
        <f>[1]组合填表1!AH49</f>
        <v>3004531</v>
      </c>
      <c r="U47" s="1" t="str">
        <f>[1]组合填表1!AI49</f>
        <v>东吴之柱</v>
      </c>
      <c r="V47" s="1">
        <f>[1]组合填表1!AJ49</f>
        <v>0</v>
      </c>
      <c r="W47" s="1">
        <f>[1]组合填表1!AK49</f>
        <v>1</v>
      </c>
      <c r="X47" s="1">
        <f>[1]组合填表1!AL49</f>
        <v>30056</v>
      </c>
      <c r="Y47" s="1">
        <f>[1]组合填表1!AM49</f>
        <v>30089</v>
      </c>
      <c r="Z47" s="1">
        <f>[1]组合填表1!AN49</f>
        <v>30078</v>
      </c>
      <c r="AA47" s="1">
        <f>[1]组合填表1!AO49</f>
        <v>0</v>
      </c>
      <c r="AB47" s="1">
        <f>[1]组合填表1!AP49</f>
        <v>0</v>
      </c>
      <c r="AC47" s="1">
        <f>[1]组合填表1!AQ49</f>
        <v>1</v>
      </c>
      <c r="AD47" s="1">
        <f>[1]组合填表1!AR49</f>
        <v>280</v>
      </c>
      <c r="AE47" s="1">
        <f>[1]组合填表1!AS49</f>
        <v>2</v>
      </c>
      <c r="AF47" s="1">
        <f>[1]组合填表1!AT49</f>
        <v>280</v>
      </c>
      <c r="AG47" s="1" t="str">
        <f>[1]组合填表1!AU49</f>
        <v>与鲁肃、甘宁、陆逊一起上阵，生命提高28%，攻击提高28%</v>
      </c>
      <c r="AH47" s="1" t="str">
        <f t="shared" si="2"/>
        <v>东吴之柱013005630089300780012802280与鲁肃、甘宁、陆逊一起上阵，生命提高28%，攻击提高28%</v>
      </c>
      <c r="AI47" s="10">
        <f t="shared" ca="1" si="3"/>
        <v>1</v>
      </c>
      <c r="AK47" s="10">
        <f t="shared" ca="1" si="4"/>
        <v>0</v>
      </c>
    </row>
    <row r="48" spans="1:37">
      <c r="A48" s="19">
        <f>Sheet1!A48</f>
        <v>3000141</v>
      </c>
      <c r="B48" s="19" t="str">
        <f>Sheet1!B48</f>
        <v>求救无门</v>
      </c>
      <c r="C48" s="19">
        <f>Sheet1!C48</f>
        <v>0</v>
      </c>
      <c r="D48" s="19">
        <f>Sheet1!D48</f>
        <v>1</v>
      </c>
      <c r="E48" s="19">
        <f>Sheet1!E48</f>
        <v>40177</v>
      </c>
      <c r="F48" s="19">
        <f>Sheet1!F48</f>
        <v>0</v>
      </c>
      <c r="G48" s="19">
        <f>Sheet1!G48</f>
        <v>0</v>
      </c>
      <c r="H48" s="19">
        <f>Sheet1!H48</f>
        <v>0</v>
      </c>
      <c r="I48" s="19">
        <f>Sheet1!I48</f>
        <v>0</v>
      </c>
      <c r="J48" s="19">
        <f>Sheet1!J48</f>
        <v>1</v>
      </c>
      <c r="K48" s="19">
        <f>Sheet1!K48</f>
        <v>240</v>
      </c>
      <c r="L48" s="19">
        <f>Sheet1!L48</f>
        <v>0</v>
      </c>
      <c r="M48" s="19">
        <f>Sheet1!M48</f>
        <v>0</v>
      </c>
      <c r="N48" s="1" t="str">
        <f>Sheet1!N48</f>
        <v>与华佗一起上阵，生命提高24%</v>
      </c>
      <c r="O48" s="1" t="str">
        <f t="shared" si="0"/>
        <v>求救无门01401770000124000与华佗一起上阵，生命提高24%</v>
      </c>
      <c r="P48" s="10">
        <f t="shared" ca="1" si="1"/>
        <v>1</v>
      </c>
      <c r="Q48" s="28" t="str">
        <f>IFERROR(INDEX(武将映射!$A$2:$A$185,MATCH(检查数据!A48,武将映射!$C$2:$C$185,0),1),
IFERROR(INDEX(武将映射!$A$2:$A$185,MATCH(检查数据!A48,武将映射!$D$2:$D$185,0),1),
IFERROR(INDEX(武将映射!$A$2:$A$185,MATCH(检查数据!A48,武将映射!$E$2:$E$185,0),1),
IFERROR(INDEX(武将映射!$A$2:$A$185,MATCH(检查数据!A48,武将映射!$F$2:$F$185,0),1),
IFERROR(INDEX(武将映射!$A$2:$A$185,MATCH(检查数据!A48,武将映射!$G$2:$G$185,0),1),
IFERROR(INDEX(武将映射!$A$2:$A$185,MATCH(检查数据!A48,武将映射!$H$2:$H$185,0),1),
))))))</f>
        <v>孙坚</v>
      </c>
      <c r="T48" s="1">
        <f>[1]组合填表1!AH50</f>
        <v>3004532</v>
      </c>
      <c r="U48" s="1" t="str">
        <f>[1]组合填表1!AI50</f>
        <v>东吴之柱</v>
      </c>
      <c r="V48" s="1">
        <f>[1]组合填表1!AJ50</f>
        <v>0</v>
      </c>
      <c r="W48" s="1">
        <f>[1]组合填表1!AK50</f>
        <v>1</v>
      </c>
      <c r="X48" s="1">
        <f>[1]组合填表1!AL50</f>
        <v>30045</v>
      </c>
      <c r="Y48" s="1">
        <f>[1]组合填表1!AM50</f>
        <v>30089</v>
      </c>
      <c r="Z48" s="1">
        <f>[1]组合填表1!AN50</f>
        <v>30078</v>
      </c>
      <c r="AA48" s="1">
        <f>[1]组合填表1!AO50</f>
        <v>0</v>
      </c>
      <c r="AB48" s="1">
        <f>[1]组合填表1!AP50</f>
        <v>0</v>
      </c>
      <c r="AC48" s="1">
        <f>[1]组合填表1!AQ50</f>
        <v>1</v>
      </c>
      <c r="AD48" s="1">
        <f>[1]组合填表1!AR50</f>
        <v>280</v>
      </c>
      <c r="AE48" s="1">
        <f>[1]组合填表1!AS50</f>
        <v>2</v>
      </c>
      <c r="AF48" s="1">
        <f>[1]组合填表1!AT50</f>
        <v>280</v>
      </c>
      <c r="AG48" s="1" t="str">
        <f>[1]组合填表1!AU50</f>
        <v>与周瑜、甘宁、陆逊一起上阵，生命提高28%，攻击提高28%</v>
      </c>
      <c r="AH48" s="1" t="str">
        <f t="shared" si="2"/>
        <v>东吴之柱013004530089300780012802280与周瑜、甘宁、陆逊一起上阵，生命提高28%，攻击提高28%</v>
      </c>
      <c r="AI48" s="10">
        <f t="shared" ca="1" si="3"/>
        <v>1</v>
      </c>
      <c r="AK48" s="10">
        <f t="shared" ca="1" si="4"/>
        <v>0</v>
      </c>
    </row>
    <row r="49" spans="1:37">
      <c r="A49" s="19">
        <f>Sheet1!A49</f>
        <v>3000142</v>
      </c>
      <c r="B49" s="19" t="str">
        <f>Sheet1!B49</f>
        <v>乱世豪强</v>
      </c>
      <c r="C49" s="19">
        <f>Sheet1!C49</f>
        <v>0</v>
      </c>
      <c r="D49" s="19">
        <f>Sheet1!D49</f>
        <v>1</v>
      </c>
      <c r="E49" s="20">
        <f>Sheet1!E49</f>
        <v>40012</v>
      </c>
      <c r="F49" s="20">
        <f>Sheet1!F49</f>
        <v>30001</v>
      </c>
      <c r="G49" s="20">
        <f>Sheet1!G49</f>
        <v>0</v>
      </c>
      <c r="H49" s="20">
        <f>Sheet1!H49</f>
        <v>0</v>
      </c>
      <c r="I49" s="20">
        <f>Sheet1!I49</f>
        <v>0</v>
      </c>
      <c r="J49" s="20">
        <f>Sheet1!J49</f>
        <v>1</v>
      </c>
      <c r="K49" s="20">
        <f>Sheet1!K49</f>
        <v>240</v>
      </c>
      <c r="L49" s="20">
        <f>Sheet1!L49</f>
        <v>2</v>
      </c>
      <c r="M49" s="20">
        <f>Sheet1!M49</f>
        <v>240</v>
      </c>
      <c r="N49" s="20" t="str">
        <f>Sheet1!N49</f>
        <v>与袁绍、孙坚一起上阵，生命提高24%，攻击提高24%</v>
      </c>
      <c r="O49" s="1" t="str">
        <f t="shared" si="0"/>
        <v>乱世豪强01400123000100012402240与袁绍、孙坚一起上阵，生命提高24%，攻击提高24%</v>
      </c>
      <c r="P49" s="10">
        <f t="shared" ca="1" si="1"/>
        <v>1</v>
      </c>
      <c r="Q49" s="28" t="str">
        <f>IFERROR(INDEX(武将映射!$A$2:$A$185,MATCH(检查数据!A49,武将映射!$C$2:$C$185,0),1),
IFERROR(INDEX(武将映射!$A$2:$A$185,MATCH(检查数据!A49,武将映射!$D$2:$D$185,0),1),
IFERROR(INDEX(武将映射!$A$2:$A$185,MATCH(检查数据!A49,武将映射!$E$2:$E$185,0),1),
IFERROR(INDEX(武将映射!$A$2:$A$185,MATCH(检查数据!A49,武将映射!$F$2:$F$185,0),1),
IFERROR(INDEX(武将映射!$A$2:$A$185,MATCH(检查数据!A49,武将映射!$G$2:$G$185,0),1),
IFERROR(INDEX(武将映射!$A$2:$A$185,MATCH(检查数据!A49,武将映射!$H$2:$H$185,0),1),
))))))</f>
        <v>董卓</v>
      </c>
      <c r="R49" s="18" t="s">
        <v>1090</v>
      </c>
      <c r="T49" s="1">
        <f>[1]组合填表1!AH51</f>
        <v>3004534</v>
      </c>
      <c r="U49" s="1" t="str">
        <f>[1]组合填表1!AI51</f>
        <v>东吴之柱</v>
      </c>
      <c r="V49" s="1">
        <f>[1]组合填表1!AJ51</f>
        <v>0</v>
      </c>
      <c r="W49" s="1">
        <f>[1]组合填表1!AK51</f>
        <v>1</v>
      </c>
      <c r="X49" s="1">
        <f>[1]组合填表1!AL51</f>
        <v>30045</v>
      </c>
      <c r="Y49" s="1">
        <f>[1]组合填表1!AM51</f>
        <v>30056</v>
      </c>
      <c r="Z49" s="1">
        <f>[1]组合填表1!AN51</f>
        <v>30089</v>
      </c>
      <c r="AA49" s="1">
        <f>[1]组合填表1!AO51</f>
        <v>0</v>
      </c>
      <c r="AB49" s="1">
        <f>[1]组合填表1!AP51</f>
        <v>0</v>
      </c>
      <c r="AC49" s="1">
        <f>[1]组合填表1!AQ51</f>
        <v>1</v>
      </c>
      <c r="AD49" s="1">
        <f>[1]组合填表1!AR51</f>
        <v>280</v>
      </c>
      <c r="AE49" s="1">
        <f>[1]组合填表1!AS51</f>
        <v>2</v>
      </c>
      <c r="AF49" s="1">
        <f>[1]组合填表1!AT51</f>
        <v>280</v>
      </c>
      <c r="AG49" s="1" t="str">
        <f>[1]组合填表1!AU51</f>
        <v>与周瑜、鲁肃、甘宁一起上阵，生命提高28%，攻击提高28%</v>
      </c>
      <c r="AH49" s="1" t="str">
        <f t="shared" si="2"/>
        <v>东吴之柱013004530056300890012802280与周瑜、鲁肃、甘宁一起上阵，生命提高28%，攻击提高28%</v>
      </c>
      <c r="AI49" s="10">
        <f t="shared" ca="1" si="3"/>
        <v>1</v>
      </c>
      <c r="AK49" s="10">
        <f t="shared" ca="1" si="4"/>
        <v>0</v>
      </c>
    </row>
    <row r="50" spans="1:37">
      <c r="A50" s="19">
        <f>Sheet1!A50</f>
        <v>3000143</v>
      </c>
      <c r="B50" s="19" t="str">
        <f>Sheet1!B50</f>
        <v>乱世豪强</v>
      </c>
      <c r="C50" s="19">
        <f>Sheet1!C50</f>
        <v>0</v>
      </c>
      <c r="D50" s="19">
        <f>Sheet1!D50</f>
        <v>1</v>
      </c>
      <c r="E50" s="19">
        <f>Sheet1!E50</f>
        <v>30001</v>
      </c>
      <c r="F50" s="19">
        <f>Sheet1!F50</f>
        <v>40144</v>
      </c>
      <c r="G50" s="19">
        <f>Sheet1!G50</f>
        <v>0</v>
      </c>
      <c r="H50" s="19">
        <f>Sheet1!H50</f>
        <v>0</v>
      </c>
      <c r="I50" s="19">
        <f>Sheet1!I50</f>
        <v>0</v>
      </c>
      <c r="J50" s="19">
        <f>Sheet1!J50</f>
        <v>1</v>
      </c>
      <c r="K50" s="19">
        <f>Sheet1!K50</f>
        <v>240</v>
      </c>
      <c r="L50" s="19">
        <f>Sheet1!L50</f>
        <v>2</v>
      </c>
      <c r="M50" s="19">
        <f>Sheet1!M50</f>
        <v>240</v>
      </c>
      <c r="N50" s="1" t="str">
        <f>Sheet1!N50</f>
        <v>与孙坚、董卓一起上阵，生命提高24%，攻击提高24%</v>
      </c>
      <c r="O50" s="1" t="str">
        <f t="shared" si="0"/>
        <v>乱世豪强01300014014400012402240与孙坚、董卓一起上阵，生命提高24%，攻击提高24%</v>
      </c>
      <c r="P50" s="10">
        <f t="shared" ca="1" si="1"/>
        <v>0</v>
      </c>
      <c r="Q50" s="28">
        <f>IFERROR(INDEX(武将映射!$A$2:$A$185,MATCH(检查数据!A50,武将映射!$C$2:$C$185,0),1),
IFERROR(INDEX(武将映射!$A$2:$A$185,MATCH(检查数据!A50,武将映射!$D$2:$D$185,0),1),
IFERROR(INDEX(武将映射!$A$2:$A$185,MATCH(检查数据!A50,武将映射!$E$2:$E$185,0),1),
IFERROR(INDEX(武将映射!$A$2:$A$185,MATCH(检查数据!A50,武将映射!$F$2:$F$185,0),1),
IFERROR(INDEX(武将映射!$A$2:$A$185,MATCH(检查数据!A50,武将映射!$G$2:$G$185,0),1),
IFERROR(INDEX(武将映射!$A$2:$A$185,MATCH(检查数据!A50,武将映射!$H$2:$H$185,0),1),
))))))</f>
        <v>0</v>
      </c>
      <c r="R50" s="18" t="s">
        <v>1088</v>
      </c>
      <c r="T50" s="1">
        <f>[1]组合填表1!AH52</f>
        <v>4000111</v>
      </c>
      <c r="U50" s="1" t="str">
        <f>[1]组合填表1!AI52</f>
        <v>英雄美人</v>
      </c>
      <c r="V50" s="1">
        <f>[1]组合填表1!AJ52</f>
        <v>0</v>
      </c>
      <c r="W50" s="1">
        <f>[1]组合填表1!AK52</f>
        <v>1</v>
      </c>
      <c r="X50" s="1">
        <f>[1]组合填表1!AL52</f>
        <v>40023</v>
      </c>
      <c r="Y50" s="1">
        <f>[1]组合填表1!AM52</f>
        <v>0</v>
      </c>
      <c r="Z50" s="1">
        <f>[1]组合填表1!AN52</f>
        <v>0</v>
      </c>
      <c r="AA50" s="1">
        <f>[1]组合填表1!AO52</f>
        <v>0</v>
      </c>
      <c r="AB50" s="1">
        <f>[1]组合填表1!AP52</f>
        <v>0</v>
      </c>
      <c r="AC50" s="1">
        <f>[1]组合填表1!AQ52</f>
        <v>2</v>
      </c>
      <c r="AD50" s="1">
        <f>[1]组合填表1!AR52</f>
        <v>240</v>
      </c>
      <c r="AE50" s="1">
        <f>[1]组合填表1!AS52</f>
        <v>0</v>
      </c>
      <c r="AF50" s="1">
        <f>[1]组合填表1!AT52</f>
        <v>0</v>
      </c>
      <c r="AG50" s="1" t="str">
        <f>[1]组合填表1!AU52</f>
        <v>与貂蝉一起上阵，攻击提高24%</v>
      </c>
      <c r="AH50" s="1" t="str">
        <f t="shared" si="2"/>
        <v>英雄美人01400230000224000与貂蝉一起上阵，攻击提高24%</v>
      </c>
      <c r="AI50" s="10">
        <f t="shared" ca="1" si="3"/>
        <v>1</v>
      </c>
      <c r="AK50" s="10">
        <f t="shared" ca="1" si="4"/>
        <v>0</v>
      </c>
    </row>
    <row r="51" spans="1:37">
      <c r="A51" s="19">
        <f>Sheet1!A51</f>
        <v>3004511</v>
      </c>
      <c r="B51" s="19" t="str">
        <f>Sheet1!B51</f>
        <v>郎情妾意</v>
      </c>
      <c r="C51" s="19">
        <f>Sheet1!C51</f>
        <v>0</v>
      </c>
      <c r="D51" s="19">
        <f>Sheet1!D51</f>
        <v>1</v>
      </c>
      <c r="E51" s="19">
        <f>Sheet1!E51</f>
        <v>30144</v>
      </c>
      <c r="F51" s="19">
        <f>Sheet1!F51</f>
        <v>0</v>
      </c>
      <c r="G51" s="19">
        <f>Sheet1!G51</f>
        <v>0</v>
      </c>
      <c r="H51" s="19">
        <f>Sheet1!H51</f>
        <v>0</v>
      </c>
      <c r="I51" s="19">
        <f>Sheet1!I51</f>
        <v>0</v>
      </c>
      <c r="J51" s="19">
        <f>Sheet1!J51</f>
        <v>2</v>
      </c>
      <c r="K51" s="19">
        <f>Sheet1!K51</f>
        <v>240</v>
      </c>
      <c r="L51" s="19">
        <f>Sheet1!L51</f>
        <v>0</v>
      </c>
      <c r="M51" s="19">
        <f>Sheet1!M51</f>
        <v>0</v>
      </c>
      <c r="N51" s="1" t="str">
        <f>Sheet1!N51</f>
        <v>与小乔一起上阵，攻击提高24%</v>
      </c>
      <c r="O51" s="1" t="str">
        <f t="shared" si="0"/>
        <v>郎情妾意01301440000224000与小乔一起上阵，攻击提高24%</v>
      </c>
      <c r="P51" s="10">
        <f t="shared" ca="1" si="1"/>
        <v>1</v>
      </c>
      <c r="Q51" s="28" t="str">
        <f>IFERROR(INDEX(武将映射!$A$2:$A$185,MATCH(检查数据!A51,武将映射!$C$2:$C$185,0),1),
IFERROR(INDEX(武将映射!$A$2:$A$185,MATCH(检查数据!A51,武将映射!$D$2:$D$185,0),1),
IFERROR(INDEX(武将映射!$A$2:$A$185,MATCH(检查数据!A51,武将映射!$E$2:$E$185,0),1),
IFERROR(INDEX(武将映射!$A$2:$A$185,MATCH(检查数据!A51,武将映射!$F$2:$F$185,0),1),
IFERROR(INDEX(武将映射!$A$2:$A$185,MATCH(检查数据!A51,武将映射!$G$2:$G$185,0),1),
IFERROR(INDEX(武将映射!$A$2:$A$185,MATCH(检查数据!A51,武将映射!$H$2:$H$185,0),1),
))))))</f>
        <v>周瑜</v>
      </c>
      <c r="T51" s="1">
        <f>[1]组合填表1!AH53</f>
        <v>4000112</v>
      </c>
      <c r="U51" s="1" t="str">
        <f>[1]组合填表1!AI53</f>
        <v>英雄美人</v>
      </c>
      <c r="V51" s="1">
        <f>[1]组合填表1!AJ53</f>
        <v>0</v>
      </c>
      <c r="W51" s="1">
        <f>[1]组合填表1!AK53</f>
        <v>1</v>
      </c>
      <c r="X51" s="1">
        <f>[1]组合填表1!AL53</f>
        <v>40001</v>
      </c>
      <c r="Y51" s="1">
        <f>[1]组合填表1!AM53</f>
        <v>0</v>
      </c>
      <c r="Z51" s="1">
        <f>[1]组合填表1!AN53</f>
        <v>0</v>
      </c>
      <c r="AA51" s="1">
        <f>[1]组合填表1!AO53</f>
        <v>0</v>
      </c>
      <c r="AB51" s="1">
        <f>[1]组合填表1!AP53</f>
        <v>0</v>
      </c>
      <c r="AC51" s="1">
        <f>[1]组合填表1!AQ53</f>
        <v>2</v>
      </c>
      <c r="AD51" s="1">
        <f>[1]组合填表1!AR53</f>
        <v>240</v>
      </c>
      <c r="AE51" s="1">
        <f>[1]组合填表1!AS53</f>
        <v>0</v>
      </c>
      <c r="AF51" s="1">
        <f>[1]组合填表1!AT53</f>
        <v>0</v>
      </c>
      <c r="AG51" s="1" t="str">
        <f>[1]组合填表1!AU53</f>
        <v>与吕布一起上阵，攻击提高24%</v>
      </c>
      <c r="AH51" s="1" t="str">
        <f t="shared" si="2"/>
        <v>英雄美人01400010000224000与吕布一起上阵，攻击提高24%</v>
      </c>
      <c r="AI51" s="10">
        <f t="shared" ca="1" si="3"/>
        <v>1</v>
      </c>
      <c r="AK51" s="10">
        <f t="shared" ca="1" si="4"/>
        <v>0</v>
      </c>
    </row>
    <row r="52" spans="1:37">
      <c r="A52" s="19">
        <f>Sheet1!A52</f>
        <v>3004512</v>
      </c>
      <c r="B52" s="19" t="str">
        <f>Sheet1!B52</f>
        <v>郎情妾意</v>
      </c>
      <c r="C52" s="19">
        <f>Sheet1!C52</f>
        <v>0</v>
      </c>
      <c r="D52" s="19">
        <f>Sheet1!D52</f>
        <v>1</v>
      </c>
      <c r="E52" s="19">
        <f>Sheet1!E52</f>
        <v>30045</v>
      </c>
      <c r="F52" s="19">
        <f>Sheet1!F52</f>
        <v>0</v>
      </c>
      <c r="G52" s="19">
        <f>Sheet1!G52</f>
        <v>0</v>
      </c>
      <c r="H52" s="19">
        <f>Sheet1!H52</f>
        <v>0</v>
      </c>
      <c r="I52" s="19">
        <f>Sheet1!I52</f>
        <v>0</v>
      </c>
      <c r="J52" s="19">
        <f>Sheet1!J52</f>
        <v>2</v>
      </c>
      <c r="K52" s="19">
        <f>Sheet1!K52</f>
        <v>240</v>
      </c>
      <c r="L52" s="19">
        <f>Sheet1!L52</f>
        <v>0</v>
      </c>
      <c r="M52" s="19">
        <f>Sheet1!M52</f>
        <v>0</v>
      </c>
      <c r="N52" s="1" t="str">
        <f>Sheet1!N52</f>
        <v>与周瑜一起上阵，攻击提高24%</v>
      </c>
      <c r="O52" s="1" t="str">
        <f t="shared" si="0"/>
        <v>郎情妾意01300450000224000与周瑜一起上阵，攻击提高24%</v>
      </c>
      <c r="P52" s="10">
        <f t="shared" ca="1" si="1"/>
        <v>1</v>
      </c>
      <c r="Q52" s="28" t="str">
        <f>IFERROR(INDEX(武将映射!$A$2:$A$185,MATCH(检查数据!A52,武将映射!$C$2:$C$185,0),1),
IFERROR(INDEX(武将映射!$A$2:$A$185,MATCH(检查数据!A52,武将映射!$D$2:$D$185,0),1),
IFERROR(INDEX(武将映射!$A$2:$A$185,MATCH(检查数据!A52,武将映射!$E$2:$E$185,0),1),
IFERROR(INDEX(武将映射!$A$2:$A$185,MATCH(检查数据!A52,武将映射!$F$2:$F$185,0),1),
IFERROR(INDEX(武将映射!$A$2:$A$185,MATCH(检查数据!A52,武将映射!$G$2:$G$185,0),1),
IFERROR(INDEX(武将映射!$A$2:$A$185,MATCH(检查数据!A52,武将映射!$H$2:$H$185,0),1),
))))))</f>
        <v>小乔</v>
      </c>
      <c r="T52" s="1">
        <f>[1]组合填表1!AH54</f>
        <v>4000121</v>
      </c>
      <c r="U52" s="1" t="str">
        <f>[1]组合填表1!AI54</f>
        <v>色心贼胆</v>
      </c>
      <c r="V52" s="1">
        <f>[1]组合填表1!AJ54</f>
        <v>0</v>
      </c>
      <c r="W52" s="1">
        <f>[1]组合填表1!AK54</f>
        <v>1</v>
      </c>
      <c r="X52" s="1">
        <f>[1]组合填表1!AL54</f>
        <v>30144</v>
      </c>
      <c r="Y52" s="1">
        <f>[1]组合填表1!AM54</f>
        <v>0</v>
      </c>
      <c r="Z52" s="1">
        <f>[1]组合填表1!AN54</f>
        <v>0</v>
      </c>
      <c r="AA52" s="1">
        <f>[1]组合填表1!AO54</f>
        <v>0</v>
      </c>
      <c r="AB52" s="1">
        <f>[1]组合填表1!AP54</f>
        <v>0</v>
      </c>
      <c r="AC52" s="1">
        <f>[1]组合填表1!AQ54</f>
        <v>1</v>
      </c>
      <c r="AD52" s="1">
        <f>[1]组合填表1!AR54</f>
        <v>240</v>
      </c>
      <c r="AE52" s="1">
        <f>[1]组合填表1!AS54</f>
        <v>0</v>
      </c>
      <c r="AF52" s="1">
        <f>[1]组合填表1!AT54</f>
        <v>0</v>
      </c>
      <c r="AG52" s="1" t="str">
        <f>[1]组合填表1!AU54</f>
        <v>与小乔一起上阵，生命提高24%</v>
      </c>
      <c r="AH52" s="1" t="str">
        <f t="shared" si="2"/>
        <v>色心贼胆01301440000124000与小乔一起上阵，生命提高24%</v>
      </c>
      <c r="AI52" s="10">
        <f t="shared" ca="1" si="3"/>
        <v>1</v>
      </c>
      <c r="AK52" s="10">
        <f t="shared" ca="1" si="4"/>
        <v>0</v>
      </c>
    </row>
    <row r="53" spans="1:37">
      <c r="A53" s="19">
        <f>Sheet1!A53</f>
        <v>3004521</v>
      </c>
      <c r="B53" s="19" t="str">
        <f>Sheet1!B53</f>
        <v>托付江东</v>
      </c>
      <c r="C53" s="19">
        <f>Sheet1!C53</f>
        <v>0</v>
      </c>
      <c r="D53" s="19">
        <f>Sheet1!D53</f>
        <v>1</v>
      </c>
      <c r="E53" s="19">
        <f>Sheet1!E53</f>
        <v>30012</v>
      </c>
      <c r="F53" s="19">
        <f>Sheet1!F53</f>
        <v>0</v>
      </c>
      <c r="G53" s="19">
        <f>Sheet1!G53</f>
        <v>0</v>
      </c>
      <c r="H53" s="19">
        <f>Sheet1!H53</f>
        <v>0</v>
      </c>
      <c r="I53" s="19">
        <f>Sheet1!I53</f>
        <v>0</v>
      </c>
      <c r="J53" s="19">
        <f>Sheet1!J53</f>
        <v>1</v>
      </c>
      <c r="K53" s="19">
        <f>Sheet1!K53</f>
        <v>240</v>
      </c>
      <c r="L53" s="19">
        <f>Sheet1!L53</f>
        <v>0</v>
      </c>
      <c r="M53" s="19">
        <f>Sheet1!M53</f>
        <v>0</v>
      </c>
      <c r="N53" s="1" t="str">
        <f>Sheet1!N53</f>
        <v>与孙策一起上阵，生命提高24%</v>
      </c>
      <c r="O53" s="1" t="str">
        <f t="shared" si="0"/>
        <v>托付江东01300120000124000与孙策一起上阵，生命提高24%</v>
      </c>
      <c r="P53" s="10">
        <f t="shared" ca="1" si="1"/>
        <v>1</v>
      </c>
      <c r="Q53" s="28" t="str">
        <f>IFERROR(INDEX(武将映射!$A$2:$A$185,MATCH(检查数据!A53,武将映射!$C$2:$C$185,0),1),
IFERROR(INDEX(武将映射!$A$2:$A$185,MATCH(检查数据!A53,武将映射!$D$2:$D$185,0),1),
IFERROR(INDEX(武将映射!$A$2:$A$185,MATCH(检查数据!A53,武将映射!$E$2:$E$185,0),1),
IFERROR(INDEX(武将映射!$A$2:$A$185,MATCH(检查数据!A53,武将映射!$F$2:$F$185,0),1),
IFERROR(INDEX(武将映射!$A$2:$A$185,MATCH(检查数据!A53,武将映射!$G$2:$G$185,0),1),
IFERROR(INDEX(武将映射!$A$2:$A$185,MATCH(检查数据!A53,武将映射!$H$2:$H$185,0),1),
))))))</f>
        <v>周瑜</v>
      </c>
      <c r="T53" s="1">
        <f>[1]组合填表1!AH55</f>
        <v>4000131</v>
      </c>
      <c r="U53" s="1" t="str">
        <f>[1]组合填表1!AI55</f>
        <v>情场父子</v>
      </c>
      <c r="V53" s="1">
        <f>[1]组合填表1!AJ55</f>
        <v>0</v>
      </c>
      <c r="W53" s="1">
        <f>[1]组合填表1!AK55</f>
        <v>1</v>
      </c>
      <c r="X53" s="1">
        <f>[1]组合填表1!AL55</f>
        <v>40144</v>
      </c>
      <c r="Y53" s="1">
        <f>[1]组合填表1!AM55</f>
        <v>0</v>
      </c>
      <c r="Z53" s="1">
        <f>[1]组合填表1!AN55</f>
        <v>0</v>
      </c>
      <c r="AA53" s="1">
        <f>[1]组合填表1!AO55</f>
        <v>0</v>
      </c>
      <c r="AB53" s="1">
        <f>[1]组合填表1!AP55</f>
        <v>0</v>
      </c>
      <c r="AC53" s="1">
        <f>[1]组合填表1!AQ55</f>
        <v>1</v>
      </c>
      <c r="AD53" s="1">
        <f>[1]组合填表1!AR55</f>
        <v>240</v>
      </c>
      <c r="AE53" s="1">
        <f>[1]组合填表1!AS55</f>
        <v>0</v>
      </c>
      <c r="AF53" s="1">
        <f>[1]组合填表1!AT55</f>
        <v>0</v>
      </c>
      <c r="AG53" s="1" t="str">
        <f>[1]组合填表1!AU55</f>
        <v>与董卓一起上阵，生命提高24%</v>
      </c>
      <c r="AH53" s="1" t="str">
        <f t="shared" si="2"/>
        <v>情场父子01401440000124000与董卓一起上阵，生命提高24%</v>
      </c>
      <c r="AI53" s="10">
        <f t="shared" ca="1" si="3"/>
        <v>0</v>
      </c>
      <c r="AK53" s="10">
        <f t="shared" ca="1" si="4"/>
        <v>0</v>
      </c>
    </row>
    <row r="54" spans="1:37">
      <c r="A54" s="19">
        <f>Sheet1!A54</f>
        <v>3004522</v>
      </c>
      <c r="B54" s="19" t="str">
        <f>Sheet1!B54</f>
        <v>托付江东</v>
      </c>
      <c r="C54" s="19">
        <f>Sheet1!C54</f>
        <v>0</v>
      </c>
      <c r="D54" s="19">
        <f>Sheet1!D54</f>
        <v>1</v>
      </c>
      <c r="E54" s="19">
        <f>Sheet1!E54</f>
        <v>30045</v>
      </c>
      <c r="F54" s="19">
        <f>Sheet1!F54</f>
        <v>0</v>
      </c>
      <c r="G54" s="19">
        <f>Sheet1!G54</f>
        <v>0</v>
      </c>
      <c r="H54" s="19">
        <f>Sheet1!H54</f>
        <v>0</v>
      </c>
      <c r="I54" s="19">
        <f>Sheet1!I54</f>
        <v>0</v>
      </c>
      <c r="J54" s="19">
        <f>Sheet1!J54</f>
        <v>1</v>
      </c>
      <c r="K54" s="19">
        <f>Sheet1!K54</f>
        <v>240</v>
      </c>
      <c r="L54" s="19">
        <f>Sheet1!L54</f>
        <v>0</v>
      </c>
      <c r="M54" s="19">
        <f>Sheet1!M54</f>
        <v>0</v>
      </c>
      <c r="N54" s="1" t="str">
        <f>Sheet1!N54</f>
        <v>与周瑜一起上阵，生命提高24%</v>
      </c>
      <c r="O54" s="1" t="str">
        <f t="shared" si="0"/>
        <v>托付江东01300450000124000与周瑜一起上阵，生命提高24%</v>
      </c>
      <c r="P54" s="10">
        <f t="shared" ca="1" si="1"/>
        <v>1</v>
      </c>
      <c r="Q54" s="28" t="str">
        <f>IFERROR(INDEX(武将映射!$A$2:$A$185,MATCH(检查数据!A54,武将映射!$C$2:$C$185,0),1),
IFERROR(INDEX(武将映射!$A$2:$A$185,MATCH(检查数据!A54,武将映射!$D$2:$D$185,0),1),
IFERROR(INDEX(武将映射!$A$2:$A$185,MATCH(检查数据!A54,武将映射!$E$2:$E$185,0),1),
IFERROR(INDEX(武将映射!$A$2:$A$185,MATCH(检查数据!A54,武将映射!$F$2:$F$185,0),1),
IFERROR(INDEX(武将映射!$A$2:$A$185,MATCH(检查数据!A54,武将映射!$G$2:$G$185,0),1),
IFERROR(INDEX(武将映射!$A$2:$A$185,MATCH(检查数据!A54,武将映射!$H$2:$H$185,0),1),
))))))</f>
        <v>孙策</v>
      </c>
      <c r="T54" s="1">
        <f>[1]组合填表1!AH56</f>
        <v>4000141</v>
      </c>
      <c r="U54" s="1" t="str">
        <f>[1]组合填表1!AI56</f>
        <v>飞将奇门</v>
      </c>
      <c r="V54" s="1">
        <f>[1]组合填表1!AJ56</f>
        <v>0</v>
      </c>
      <c r="W54" s="1">
        <f>[1]组合填表1!AK56</f>
        <v>1</v>
      </c>
      <c r="X54" s="1">
        <f>[1]组合填表1!AL56</f>
        <v>40045</v>
      </c>
      <c r="Y54" s="1">
        <f>[1]组合填表1!AM56</f>
        <v>0</v>
      </c>
      <c r="Z54" s="1">
        <f>[1]组合填表1!AN56</f>
        <v>0</v>
      </c>
      <c r="AA54" s="1">
        <f>[1]组合填表1!AO56</f>
        <v>0</v>
      </c>
      <c r="AB54" s="1">
        <f>[1]组合填表1!AP56</f>
        <v>0</v>
      </c>
      <c r="AC54" s="1">
        <f>[1]组合填表1!AQ56</f>
        <v>2</v>
      </c>
      <c r="AD54" s="1">
        <f>[1]组合填表1!AR56</f>
        <v>240</v>
      </c>
      <c r="AE54" s="1">
        <f>[1]组合填表1!AS56</f>
        <v>0</v>
      </c>
      <c r="AF54" s="1">
        <f>[1]组合填表1!AT56</f>
        <v>0</v>
      </c>
      <c r="AG54" s="1" t="str">
        <f>[1]组合填表1!AU56</f>
        <v>与左慈一起上阵，攻击提高24%</v>
      </c>
      <c r="AH54" s="1" t="str">
        <f t="shared" si="2"/>
        <v>飞将奇门01400450000224000与左慈一起上阵，攻击提高24%</v>
      </c>
      <c r="AI54" s="10">
        <f t="shared" ca="1" si="3"/>
        <v>1</v>
      </c>
      <c r="AK54" s="10">
        <f t="shared" ca="1" si="4"/>
        <v>0</v>
      </c>
    </row>
    <row r="55" spans="1:37">
      <c r="A55" s="19">
        <f>Sheet1!A55</f>
        <v>3004531</v>
      </c>
      <c r="B55" s="19" t="str">
        <f>Sheet1!B55</f>
        <v>东吴之柱</v>
      </c>
      <c r="C55" s="19">
        <f>Sheet1!C55</f>
        <v>0</v>
      </c>
      <c r="D55" s="19">
        <f>Sheet1!D55</f>
        <v>1</v>
      </c>
      <c r="E55" s="19">
        <f>Sheet1!E55</f>
        <v>30056</v>
      </c>
      <c r="F55" s="19">
        <f>Sheet1!F55</f>
        <v>30089</v>
      </c>
      <c r="G55" s="19">
        <f>Sheet1!G55</f>
        <v>30078</v>
      </c>
      <c r="H55" s="19">
        <f>Sheet1!H55</f>
        <v>0</v>
      </c>
      <c r="I55" s="19">
        <f>Sheet1!I55</f>
        <v>0</v>
      </c>
      <c r="J55" s="19">
        <f>Sheet1!J55</f>
        <v>1</v>
      </c>
      <c r="K55" s="19">
        <f>Sheet1!K55</f>
        <v>280</v>
      </c>
      <c r="L55" s="19">
        <f>Sheet1!L55</f>
        <v>2</v>
      </c>
      <c r="M55" s="19">
        <f>Sheet1!M55</f>
        <v>280</v>
      </c>
      <c r="N55" s="1" t="str">
        <f>Sheet1!N55</f>
        <v>与鲁肃、甘宁、陆逊一起上阵，生命提高28%，攻击提高28%</v>
      </c>
      <c r="O55" s="1" t="str">
        <f t="shared" si="0"/>
        <v>东吴之柱013005630089300780012802280与鲁肃、甘宁、陆逊一起上阵，生命提高28%，攻击提高28%</v>
      </c>
      <c r="P55" s="10">
        <f t="shared" ca="1" si="1"/>
        <v>1</v>
      </c>
      <c r="Q55" s="28" t="str">
        <f>IFERROR(INDEX(武将映射!$A$2:$A$185,MATCH(检查数据!A55,武将映射!$C$2:$C$185,0),1),
IFERROR(INDEX(武将映射!$A$2:$A$185,MATCH(检查数据!A55,武将映射!$D$2:$D$185,0),1),
IFERROR(INDEX(武将映射!$A$2:$A$185,MATCH(检查数据!A55,武将映射!$E$2:$E$185,0),1),
IFERROR(INDEX(武将映射!$A$2:$A$185,MATCH(检查数据!A55,武将映射!$F$2:$F$185,0),1),
IFERROR(INDEX(武将映射!$A$2:$A$185,MATCH(检查数据!A55,武将映射!$G$2:$G$185,0),1),
IFERROR(INDEX(武将映射!$A$2:$A$185,MATCH(检查数据!A55,武将映射!$H$2:$H$185,0),1),
))))))</f>
        <v>周瑜</v>
      </c>
      <c r="T55" s="1">
        <f>[1]组合填表1!AH57</f>
        <v>4000142</v>
      </c>
      <c r="U55" s="1" t="str">
        <f>[1]组合填表1!AI57</f>
        <v>飞将奇门</v>
      </c>
      <c r="V55" s="1">
        <f>[1]组合填表1!AJ57</f>
        <v>0</v>
      </c>
      <c r="W55" s="1">
        <f>[1]组合填表1!AK57</f>
        <v>1</v>
      </c>
      <c r="X55" s="1">
        <f>[1]组合填表1!AL57</f>
        <v>40001</v>
      </c>
      <c r="Y55" s="1">
        <f>[1]组合填表1!AM57</f>
        <v>0</v>
      </c>
      <c r="Z55" s="1">
        <f>[1]组合填表1!AN57</f>
        <v>0</v>
      </c>
      <c r="AA55" s="1">
        <f>[1]组合填表1!AO57</f>
        <v>0</v>
      </c>
      <c r="AB55" s="1">
        <f>[1]组合填表1!AP57</f>
        <v>0</v>
      </c>
      <c r="AC55" s="1">
        <f>[1]组合填表1!AQ57</f>
        <v>2</v>
      </c>
      <c r="AD55" s="1">
        <f>[1]组合填表1!AR57</f>
        <v>240</v>
      </c>
      <c r="AE55" s="1">
        <f>[1]组合填表1!AS57</f>
        <v>0</v>
      </c>
      <c r="AF55" s="1">
        <f>[1]组合填表1!AT57</f>
        <v>0</v>
      </c>
      <c r="AG55" s="1" t="str">
        <f>[1]组合填表1!AU57</f>
        <v>与吕布一起上阵，攻击提高24%</v>
      </c>
      <c r="AH55" s="1" t="str">
        <f t="shared" si="2"/>
        <v>飞将奇门01400010000224000与吕布一起上阵，攻击提高24%</v>
      </c>
      <c r="AI55" s="10">
        <f t="shared" ca="1" si="3"/>
        <v>1</v>
      </c>
      <c r="AK55" s="10">
        <f t="shared" ca="1" si="4"/>
        <v>0</v>
      </c>
    </row>
    <row r="56" spans="1:37">
      <c r="A56" s="19">
        <f>Sheet1!A56</f>
        <v>3004532</v>
      </c>
      <c r="B56" s="19" t="str">
        <f>Sheet1!B56</f>
        <v>东吴之柱</v>
      </c>
      <c r="C56" s="19">
        <f>Sheet1!C56</f>
        <v>0</v>
      </c>
      <c r="D56" s="19">
        <f>Sheet1!D56</f>
        <v>1</v>
      </c>
      <c r="E56" s="19">
        <f>Sheet1!E56</f>
        <v>30045</v>
      </c>
      <c r="F56" s="19">
        <f>Sheet1!F56</f>
        <v>30089</v>
      </c>
      <c r="G56" s="19">
        <f>Sheet1!G56</f>
        <v>30078</v>
      </c>
      <c r="H56" s="19">
        <f>Sheet1!H56</f>
        <v>0</v>
      </c>
      <c r="I56" s="19">
        <f>Sheet1!I56</f>
        <v>0</v>
      </c>
      <c r="J56" s="19">
        <f>Sheet1!J56</f>
        <v>1</v>
      </c>
      <c r="K56" s="19">
        <f>Sheet1!K56</f>
        <v>280</v>
      </c>
      <c r="L56" s="19">
        <f>Sheet1!L56</f>
        <v>2</v>
      </c>
      <c r="M56" s="19">
        <f>Sheet1!M56</f>
        <v>280</v>
      </c>
      <c r="N56" s="1" t="str">
        <f>Sheet1!N56</f>
        <v>与周瑜、甘宁、陆逊一起上阵，生命提高28%，攻击提高28%</v>
      </c>
      <c r="O56" s="1" t="str">
        <f t="shared" si="0"/>
        <v>东吴之柱013004530089300780012802280与周瑜、甘宁、陆逊一起上阵，生命提高28%，攻击提高28%</v>
      </c>
      <c r="P56" s="10">
        <f t="shared" ca="1" si="1"/>
        <v>1</v>
      </c>
      <c r="Q56" s="28" t="str">
        <f>IFERROR(INDEX(武将映射!$A$2:$A$185,MATCH(检查数据!A56,武将映射!$C$2:$C$185,0),1),
IFERROR(INDEX(武将映射!$A$2:$A$185,MATCH(检查数据!A56,武将映射!$D$2:$D$185,0),1),
IFERROR(INDEX(武将映射!$A$2:$A$185,MATCH(检查数据!A56,武将映射!$E$2:$E$185,0),1),
IFERROR(INDEX(武将映射!$A$2:$A$185,MATCH(检查数据!A56,武将映射!$F$2:$F$185,0),1),
IFERROR(INDEX(武将映射!$A$2:$A$185,MATCH(检查数据!A56,武将映射!$G$2:$G$185,0),1),
IFERROR(INDEX(武将映射!$A$2:$A$185,MATCH(检查数据!A56,武将映射!$H$2:$H$185,0),1),
))))))</f>
        <v>鲁肃</v>
      </c>
      <c r="T56" s="1">
        <f>[1]组合填表1!AH58</f>
        <v>4004511</v>
      </c>
      <c r="U56" s="1" t="str">
        <f>[1]组合填表1!AI58</f>
        <v>医道同归</v>
      </c>
      <c r="V56" s="1">
        <f>[1]组合填表1!AJ58</f>
        <v>0</v>
      </c>
      <c r="W56" s="1">
        <f>[1]组合填表1!AK58</f>
        <v>1</v>
      </c>
      <c r="X56" s="1">
        <f>[1]组合填表1!AL58</f>
        <v>40177</v>
      </c>
      <c r="Y56" s="1">
        <f>[1]组合填表1!AM58</f>
        <v>0</v>
      </c>
      <c r="Z56" s="1">
        <f>[1]组合填表1!AN58</f>
        <v>0</v>
      </c>
      <c r="AA56" s="1">
        <f>[1]组合填表1!AO58</f>
        <v>0</v>
      </c>
      <c r="AB56" s="1">
        <f>[1]组合填表1!AP58</f>
        <v>0</v>
      </c>
      <c r="AC56" s="1">
        <f>[1]组合填表1!AQ58</f>
        <v>2</v>
      </c>
      <c r="AD56" s="1">
        <f>[1]组合填表1!AR58</f>
        <v>240</v>
      </c>
      <c r="AE56" s="1">
        <f>[1]组合填表1!AS58</f>
        <v>0</v>
      </c>
      <c r="AF56" s="1">
        <f>[1]组合填表1!AT58</f>
        <v>0</v>
      </c>
      <c r="AG56" s="1" t="str">
        <f>[1]组合填表1!AU58</f>
        <v>与华佗一起上阵，攻击提高24%</v>
      </c>
      <c r="AH56" s="1" t="str">
        <f t="shared" si="2"/>
        <v>医道同归01401770000224000与华佗一起上阵，攻击提高24%</v>
      </c>
      <c r="AI56" s="10">
        <f t="shared" ca="1" si="3"/>
        <v>1</v>
      </c>
      <c r="AK56" s="10">
        <f t="shared" ca="1" si="4"/>
        <v>0</v>
      </c>
    </row>
    <row r="57" spans="1:37">
      <c r="A57" s="19">
        <f>Sheet1!A57</f>
        <v>3004533</v>
      </c>
      <c r="B57" s="19" t="str">
        <f>Sheet1!B57</f>
        <v>东吴良将</v>
      </c>
      <c r="C57" s="20">
        <f>Sheet1!C57</f>
        <v>0</v>
      </c>
      <c r="D57" s="20">
        <f>Sheet1!D57</f>
        <v>1</v>
      </c>
      <c r="E57" s="19">
        <f>Sheet1!E57</f>
        <v>30045</v>
      </c>
      <c r="F57" s="19">
        <f>Sheet1!F57</f>
        <v>30056</v>
      </c>
      <c r="G57" s="19">
        <f>Sheet1!G57</f>
        <v>30078</v>
      </c>
      <c r="H57" s="19">
        <f>Sheet1!H57</f>
        <v>0</v>
      </c>
      <c r="I57" s="19">
        <f>Sheet1!I57</f>
        <v>0</v>
      </c>
      <c r="J57" s="19">
        <f>Sheet1!J57</f>
        <v>1</v>
      </c>
      <c r="K57" s="19">
        <f>Sheet1!K57</f>
        <v>280</v>
      </c>
      <c r="L57" s="19">
        <f>Sheet1!L57</f>
        <v>2</v>
      </c>
      <c r="M57" s="19">
        <f>Sheet1!M57</f>
        <v>280</v>
      </c>
      <c r="N57" s="19" t="str">
        <f>Sheet1!N57</f>
        <v>与周瑜、鲁肃、陆逊一起上阵，生命提高28%，攻击提高28%</v>
      </c>
      <c r="O57" s="20" t="str">
        <f t="shared" si="0"/>
        <v>东吴良将013004530056300780012802280与周瑜、鲁肃、陆逊一起上阵，生命提高28%，攻击提高28%</v>
      </c>
      <c r="P57" s="17">
        <f t="shared" ca="1" si="1"/>
        <v>1</v>
      </c>
      <c r="Q57" s="28" t="str">
        <f>IFERROR(INDEX(武将映射!$A$2:$A$185,MATCH(检查数据!A57,武将映射!$C$2:$C$185,0),1),
IFERROR(INDEX(武将映射!$A$2:$A$185,MATCH(检查数据!A57,武将映射!$D$2:$D$185,0),1),
IFERROR(INDEX(武将映射!$A$2:$A$185,MATCH(检查数据!A57,武将映射!$E$2:$E$185,0),1),
IFERROR(INDEX(武将映射!$A$2:$A$185,MATCH(检查数据!A57,武将映射!$F$2:$F$185,0),1),
IFERROR(INDEX(武将映射!$A$2:$A$185,MATCH(检查数据!A57,武将映射!$G$2:$G$185,0),1),
IFERROR(INDEX(武将映射!$A$2:$A$185,MATCH(检查数据!A57,武将映射!$H$2:$H$185,0),1),
))))))</f>
        <v>张昭</v>
      </c>
      <c r="R57" s="18" t="s">
        <v>1085</v>
      </c>
      <c r="T57" s="1">
        <f>[1]组合填表1!AH59</f>
        <v>4004512</v>
      </c>
      <c r="U57" s="1" t="str">
        <f>[1]组合填表1!AI59</f>
        <v>医道同归</v>
      </c>
      <c r="V57" s="1">
        <f>[1]组合填表1!AJ59</f>
        <v>0</v>
      </c>
      <c r="W57" s="1">
        <f>[1]组合填表1!AK59</f>
        <v>1</v>
      </c>
      <c r="X57" s="1">
        <f>[1]组合填表1!AL59</f>
        <v>40045</v>
      </c>
      <c r="Y57" s="1">
        <f>[1]组合填表1!AM59</f>
        <v>0</v>
      </c>
      <c r="Z57" s="1">
        <f>[1]组合填表1!AN59</f>
        <v>0</v>
      </c>
      <c r="AA57" s="1">
        <f>[1]组合填表1!AO59</f>
        <v>0</v>
      </c>
      <c r="AB57" s="1">
        <f>[1]组合填表1!AP59</f>
        <v>0</v>
      </c>
      <c r="AC57" s="1">
        <f>[1]组合填表1!AQ59</f>
        <v>2</v>
      </c>
      <c r="AD57" s="1">
        <f>[1]组合填表1!AR59</f>
        <v>240</v>
      </c>
      <c r="AE57" s="1">
        <f>[1]组合填表1!AS59</f>
        <v>0</v>
      </c>
      <c r="AF57" s="1">
        <f>[1]组合填表1!AT59</f>
        <v>0</v>
      </c>
      <c r="AG57" s="1" t="str">
        <f>[1]组合填表1!AU59</f>
        <v>与左慈一起上阵，攻击提高24%</v>
      </c>
      <c r="AH57" s="1" t="str">
        <f t="shared" si="2"/>
        <v>医道同归01400450000224000与左慈一起上阵，攻击提高24%</v>
      </c>
      <c r="AI57" s="10">
        <f t="shared" ca="1" si="3"/>
        <v>1</v>
      </c>
      <c r="AK57" s="10">
        <f t="shared" ca="1" si="4"/>
        <v>0</v>
      </c>
    </row>
    <row r="58" spans="1:37">
      <c r="A58" s="19">
        <f>Sheet1!A58</f>
        <v>3004534</v>
      </c>
      <c r="B58" s="19" t="str">
        <f>Sheet1!B58</f>
        <v>东吴之柱</v>
      </c>
      <c r="C58" s="19">
        <f>Sheet1!C58</f>
        <v>0</v>
      </c>
      <c r="D58" s="19">
        <f>Sheet1!D58</f>
        <v>1</v>
      </c>
      <c r="E58" s="19">
        <f>Sheet1!E58</f>
        <v>30045</v>
      </c>
      <c r="F58" s="19">
        <f>Sheet1!F58</f>
        <v>30056</v>
      </c>
      <c r="G58" s="19">
        <f>Sheet1!G58</f>
        <v>30089</v>
      </c>
      <c r="H58" s="19">
        <f>Sheet1!H58</f>
        <v>0</v>
      </c>
      <c r="I58" s="19">
        <f>Sheet1!I58</f>
        <v>0</v>
      </c>
      <c r="J58" s="19">
        <f>Sheet1!J58</f>
        <v>1</v>
      </c>
      <c r="K58" s="19">
        <f>Sheet1!K58</f>
        <v>280</v>
      </c>
      <c r="L58" s="19">
        <f>Sheet1!L58</f>
        <v>2</v>
      </c>
      <c r="M58" s="19">
        <f>Sheet1!M58</f>
        <v>280</v>
      </c>
      <c r="N58" s="1" t="str">
        <f>Sheet1!N58</f>
        <v>与周瑜、鲁肃、甘宁一起上阵，生命提高28%，攻击提高28%</v>
      </c>
      <c r="O58" s="1" t="str">
        <f t="shared" si="0"/>
        <v>东吴之柱013004530056300890012802280与周瑜、鲁肃、甘宁一起上阵，生命提高28%，攻击提高28%</v>
      </c>
      <c r="P58" s="10">
        <f t="shared" ca="1" si="1"/>
        <v>1</v>
      </c>
      <c r="Q58" s="28" t="str">
        <f>IFERROR(INDEX(武将映射!$A$2:$A$185,MATCH(检查数据!A58,武将映射!$C$2:$C$185,0),1),
IFERROR(INDEX(武将映射!$A$2:$A$185,MATCH(检查数据!A58,武将映射!$D$2:$D$185,0),1),
IFERROR(INDEX(武将映射!$A$2:$A$185,MATCH(检查数据!A58,武将映射!$E$2:$E$185,0),1),
IFERROR(INDEX(武将映射!$A$2:$A$185,MATCH(检查数据!A58,武将映射!$F$2:$F$185,0),1),
IFERROR(INDEX(武将映射!$A$2:$A$185,MATCH(检查数据!A58,武将映射!$G$2:$G$185,0),1),
IFERROR(INDEX(武将映射!$A$2:$A$185,MATCH(检查数据!A58,武将映射!$H$2:$H$185,0),1),
))))))</f>
        <v>陆逊</v>
      </c>
      <c r="T58" s="1">
        <f>[1]组合填表1!AH60</f>
        <v>4004521</v>
      </c>
      <c r="U58" s="1" t="str">
        <f>[1]组合填表1!AI60</f>
        <v>逆天改命</v>
      </c>
      <c r="V58" s="1">
        <f>[1]组合填表1!AJ60</f>
        <v>0</v>
      </c>
      <c r="W58" s="1">
        <f>[1]组合填表1!AK60</f>
        <v>1</v>
      </c>
      <c r="X58" s="1">
        <f>[1]组合填表1!AL60</f>
        <v>40133</v>
      </c>
      <c r="Y58" s="1">
        <f>[1]组合填表1!AM60</f>
        <v>40056</v>
      </c>
      <c r="Z58" s="1">
        <f>[1]组合填表1!AN60</f>
        <v>40188</v>
      </c>
      <c r="AA58" s="1">
        <f>[1]组合填表1!AO60</f>
        <v>0</v>
      </c>
      <c r="AB58" s="1">
        <f>[1]组合填表1!AP60</f>
        <v>0</v>
      </c>
      <c r="AC58" s="1">
        <f>[1]组合填表1!AQ60</f>
        <v>1</v>
      </c>
      <c r="AD58" s="1">
        <f>[1]组合填表1!AR60</f>
        <v>280</v>
      </c>
      <c r="AE58" s="1">
        <f>[1]组合填表1!AS60</f>
        <v>2</v>
      </c>
      <c r="AF58" s="1">
        <f>[1]组合填表1!AT60</f>
        <v>280</v>
      </c>
      <c r="AG58" s="1" t="str">
        <f>[1]组合填表1!AU60</f>
        <v>与卢植、于吉、张角一起上阵，生命提高28%，攻击提高28%</v>
      </c>
      <c r="AH58" s="1" t="str">
        <f t="shared" si="2"/>
        <v>逆天改命014013340056401880012802280与卢植、于吉、张角一起上阵，生命提高28%，攻击提高28%</v>
      </c>
      <c r="AI58" s="10">
        <f t="shared" ca="1" si="3"/>
        <v>1</v>
      </c>
      <c r="AK58" s="10">
        <f t="shared" ca="1" si="4"/>
        <v>0</v>
      </c>
    </row>
    <row r="59" spans="1:37">
      <c r="A59" s="19">
        <f>Sheet1!A59</f>
        <v>4000111</v>
      </c>
      <c r="B59" s="19" t="str">
        <f>Sheet1!B59</f>
        <v>英雄美人</v>
      </c>
      <c r="C59" s="19">
        <f>Sheet1!C59</f>
        <v>0</v>
      </c>
      <c r="D59" s="19">
        <f>Sheet1!D59</f>
        <v>1</v>
      </c>
      <c r="E59" s="19">
        <f>Sheet1!E59</f>
        <v>40023</v>
      </c>
      <c r="F59" s="19">
        <f>Sheet1!F59</f>
        <v>0</v>
      </c>
      <c r="G59" s="19">
        <f>Sheet1!G59</f>
        <v>0</v>
      </c>
      <c r="H59" s="19">
        <f>Sheet1!H59</f>
        <v>0</v>
      </c>
      <c r="I59" s="19">
        <f>Sheet1!I59</f>
        <v>0</v>
      </c>
      <c r="J59" s="19">
        <f>Sheet1!J59</f>
        <v>2</v>
      </c>
      <c r="K59" s="19">
        <f>Sheet1!K59</f>
        <v>240</v>
      </c>
      <c r="L59" s="19">
        <f>Sheet1!L59</f>
        <v>0</v>
      </c>
      <c r="M59" s="19">
        <f>Sheet1!M59</f>
        <v>0</v>
      </c>
      <c r="N59" s="1" t="str">
        <f>Sheet1!N59</f>
        <v>与貂蝉一起上阵，攻击提高24%</v>
      </c>
      <c r="O59" s="1" t="str">
        <f t="shared" si="0"/>
        <v>英雄美人01400230000224000与貂蝉一起上阵，攻击提高24%</v>
      </c>
      <c r="P59" s="10">
        <f t="shared" ca="1" si="1"/>
        <v>1</v>
      </c>
      <c r="Q59" s="28" t="str">
        <f>IFERROR(INDEX(武将映射!$A$2:$A$185,MATCH(检查数据!A59,武将映射!$C$2:$C$185,0),1),
IFERROR(INDEX(武将映射!$A$2:$A$185,MATCH(检查数据!A59,武将映射!$D$2:$D$185,0),1),
IFERROR(INDEX(武将映射!$A$2:$A$185,MATCH(检查数据!A59,武将映射!$E$2:$E$185,0),1),
IFERROR(INDEX(武将映射!$A$2:$A$185,MATCH(检查数据!A59,武将映射!$F$2:$F$185,0),1),
IFERROR(INDEX(武将映射!$A$2:$A$185,MATCH(检查数据!A59,武将映射!$G$2:$G$185,0),1),
IFERROR(INDEX(武将映射!$A$2:$A$185,MATCH(检查数据!A59,武将映射!$H$2:$H$185,0),1),
))))))</f>
        <v>吕布</v>
      </c>
      <c r="T59" s="1">
        <f>[1]组合填表1!AH61</f>
        <v>4004523</v>
      </c>
      <c r="U59" s="1" t="str">
        <f>[1]组合填表1!AI61</f>
        <v>逆天改命</v>
      </c>
      <c r="V59" s="1">
        <f>[1]组合填表1!AJ61</f>
        <v>0</v>
      </c>
      <c r="W59" s="1">
        <f>[1]组合填表1!AK61</f>
        <v>1</v>
      </c>
      <c r="X59" s="1">
        <f>[1]组合填表1!AL61</f>
        <v>40045</v>
      </c>
      <c r="Y59" s="1">
        <f>[1]组合填表1!AM61</f>
        <v>40133</v>
      </c>
      <c r="Z59" s="1">
        <f>[1]组合填表1!AN61</f>
        <v>40188</v>
      </c>
      <c r="AA59" s="1">
        <f>[1]组合填表1!AO61</f>
        <v>0</v>
      </c>
      <c r="AB59" s="1">
        <f>[1]组合填表1!AP61</f>
        <v>0</v>
      </c>
      <c r="AC59" s="1">
        <f>[1]组合填表1!AQ61</f>
        <v>1</v>
      </c>
      <c r="AD59" s="1">
        <f>[1]组合填表1!AR61</f>
        <v>280</v>
      </c>
      <c r="AE59" s="1">
        <f>[1]组合填表1!AS61</f>
        <v>2</v>
      </c>
      <c r="AF59" s="1">
        <f>[1]组合填表1!AT61</f>
        <v>280</v>
      </c>
      <c r="AG59" s="1" t="str">
        <f>[1]组合填表1!AU61</f>
        <v>与左慈、卢植、张角一起上阵，生命提高28%，攻击提高28%</v>
      </c>
      <c r="AH59" s="1" t="str">
        <f t="shared" si="2"/>
        <v>逆天改命014004540133401880012802280与左慈、卢植、张角一起上阵，生命提高28%，攻击提高28%</v>
      </c>
      <c r="AI59" s="10">
        <f t="shared" ca="1" si="3"/>
        <v>1</v>
      </c>
      <c r="AK59" s="10">
        <f t="shared" ca="1" si="4"/>
        <v>0</v>
      </c>
    </row>
    <row r="60" spans="1:37">
      <c r="A60" s="19">
        <f>Sheet1!A60</f>
        <v>4000112</v>
      </c>
      <c r="B60" s="19" t="str">
        <f>Sheet1!B60</f>
        <v>英雄美人</v>
      </c>
      <c r="C60" s="19">
        <f>Sheet1!C60</f>
        <v>0</v>
      </c>
      <c r="D60" s="19">
        <f>Sheet1!D60</f>
        <v>1</v>
      </c>
      <c r="E60" s="19">
        <f>Sheet1!E60</f>
        <v>40001</v>
      </c>
      <c r="F60" s="19">
        <f>Sheet1!F60</f>
        <v>0</v>
      </c>
      <c r="G60" s="19">
        <f>Sheet1!G60</f>
        <v>0</v>
      </c>
      <c r="H60" s="19">
        <f>Sheet1!H60</f>
        <v>0</v>
      </c>
      <c r="I60" s="19">
        <f>Sheet1!I60</f>
        <v>0</v>
      </c>
      <c r="J60" s="19">
        <f>Sheet1!J60</f>
        <v>2</v>
      </c>
      <c r="K60" s="19">
        <f>Sheet1!K60</f>
        <v>240</v>
      </c>
      <c r="L60" s="19">
        <f>Sheet1!L60</f>
        <v>0</v>
      </c>
      <c r="M60" s="19">
        <f>Sheet1!M60</f>
        <v>0</v>
      </c>
      <c r="N60" s="1" t="str">
        <f>Sheet1!N60</f>
        <v>与吕布一起上阵，攻击提高24%</v>
      </c>
      <c r="O60" s="1" t="str">
        <f t="shared" si="0"/>
        <v>英雄美人01400010000224000与吕布一起上阵，攻击提高24%</v>
      </c>
      <c r="P60" s="10">
        <f t="shared" ca="1" si="1"/>
        <v>1</v>
      </c>
      <c r="Q60" s="28" t="str">
        <f>IFERROR(INDEX(武将映射!$A$2:$A$185,MATCH(检查数据!A60,武将映射!$C$2:$C$185,0),1),
IFERROR(INDEX(武将映射!$A$2:$A$185,MATCH(检查数据!A60,武将映射!$D$2:$D$185,0),1),
IFERROR(INDEX(武将映射!$A$2:$A$185,MATCH(检查数据!A60,武将映射!$E$2:$E$185,0),1),
IFERROR(INDEX(武将映射!$A$2:$A$185,MATCH(检查数据!A60,武将映射!$F$2:$F$185,0),1),
IFERROR(INDEX(武将映射!$A$2:$A$185,MATCH(检查数据!A60,武将映射!$G$2:$G$185,0),1),
IFERROR(INDEX(武将映射!$A$2:$A$185,MATCH(检查数据!A60,武将映射!$H$2:$H$185,0),1),
))))))</f>
        <v>貂蝉</v>
      </c>
      <c r="T60" s="1">
        <f>[1]组合填表1!AH62</f>
        <v>4004531</v>
      </c>
      <c r="U60" s="1" t="str">
        <f>[1]组合填表1!AI62</f>
        <v>邪魔外道</v>
      </c>
      <c r="V60" s="1">
        <f>[1]组合填表1!AJ62</f>
        <v>0</v>
      </c>
      <c r="W60" s="1">
        <f>[1]组合填表1!AK62</f>
        <v>1</v>
      </c>
      <c r="X60" s="1">
        <f>[1]组合填表1!AL62</f>
        <v>40144</v>
      </c>
      <c r="Y60" s="1">
        <f>[1]组合填表1!AM62</f>
        <v>0</v>
      </c>
      <c r="Z60" s="1">
        <f>[1]组合填表1!AN62</f>
        <v>0</v>
      </c>
      <c r="AA60" s="1">
        <f>[1]组合填表1!AO62</f>
        <v>0</v>
      </c>
      <c r="AB60" s="1">
        <f>[1]组合填表1!AP62</f>
        <v>0</v>
      </c>
      <c r="AC60" s="1">
        <f>[1]组合填表1!AQ62</f>
        <v>1</v>
      </c>
      <c r="AD60" s="1">
        <f>[1]组合填表1!AR62</f>
        <v>240</v>
      </c>
      <c r="AE60" s="1">
        <f>[1]组合填表1!AS62</f>
        <v>0</v>
      </c>
      <c r="AF60" s="1">
        <f>[1]组合填表1!AT62</f>
        <v>0</v>
      </c>
      <c r="AG60" s="1" t="str">
        <f>[1]组合填表1!AU62</f>
        <v>与董卓一起上阵，生命提高24%</v>
      </c>
      <c r="AH60" s="1" t="str">
        <f t="shared" si="2"/>
        <v>邪魔外道01401440000124000与董卓一起上阵，生命提高24%</v>
      </c>
      <c r="AI60" s="10">
        <f t="shared" ca="1" si="3"/>
        <v>1</v>
      </c>
      <c r="AK60" s="10">
        <f t="shared" ca="1" si="4"/>
        <v>0</v>
      </c>
    </row>
    <row r="61" spans="1:37">
      <c r="A61" s="19">
        <f>Sheet1!A61</f>
        <v>4000121</v>
      </c>
      <c r="B61" s="19" t="str">
        <f>Sheet1!B61</f>
        <v>色心贼胆</v>
      </c>
      <c r="C61" s="19">
        <f>Sheet1!C61</f>
        <v>0</v>
      </c>
      <c r="D61" s="19">
        <f>Sheet1!D61</f>
        <v>1</v>
      </c>
      <c r="E61" s="19">
        <f>Sheet1!E61</f>
        <v>30144</v>
      </c>
      <c r="F61" s="19">
        <f>Sheet1!F61</f>
        <v>0</v>
      </c>
      <c r="G61" s="19">
        <f>Sheet1!G61</f>
        <v>0</v>
      </c>
      <c r="H61" s="19">
        <f>Sheet1!H61</f>
        <v>0</v>
      </c>
      <c r="I61" s="19">
        <f>Sheet1!I61</f>
        <v>0</v>
      </c>
      <c r="J61" s="19">
        <f>Sheet1!J61</f>
        <v>1</v>
      </c>
      <c r="K61" s="19">
        <f>Sheet1!K61</f>
        <v>240</v>
      </c>
      <c r="L61" s="19">
        <f>Sheet1!L61</f>
        <v>0</v>
      </c>
      <c r="M61" s="19">
        <f>Sheet1!M61</f>
        <v>0</v>
      </c>
      <c r="N61" s="1" t="str">
        <f>Sheet1!N61</f>
        <v>与小乔一起上阵，生命提高24%</v>
      </c>
      <c r="O61" s="1" t="str">
        <f t="shared" si="0"/>
        <v>色心贼胆01301440000124000与小乔一起上阵，生命提高24%</v>
      </c>
      <c r="P61" s="12">
        <f t="shared" ca="1" si="1"/>
        <v>1</v>
      </c>
      <c r="Q61" s="28" t="str">
        <f>IFERROR(INDEX(武将映射!$A$2:$A$185,MATCH(检查数据!A61,武将映射!$C$2:$C$185,0),1),
IFERROR(INDEX(武将映射!$A$2:$A$185,MATCH(检查数据!A61,武将映射!$D$2:$D$185,0),1),
IFERROR(INDEX(武将映射!$A$2:$A$185,MATCH(检查数据!A61,武将映射!$E$2:$E$185,0),1),
IFERROR(INDEX(武将映射!$A$2:$A$185,MATCH(检查数据!A61,武将映射!$F$2:$F$185,0),1),
IFERROR(INDEX(武将映射!$A$2:$A$185,MATCH(检查数据!A61,武将映射!$G$2:$G$185,0),1),
IFERROR(INDEX(武将映射!$A$2:$A$185,MATCH(检查数据!A61,武将映射!$H$2:$H$185,0),1),
))))))</f>
        <v>吕布</v>
      </c>
      <c r="T61" s="1">
        <f>[1]组合填表1!AH63</f>
        <v>1001211</v>
      </c>
      <c r="U61" s="1" t="str">
        <f>[1]组合填表1!AI63</f>
        <v>铜墙铁壁</v>
      </c>
      <c r="V61" s="1">
        <f>[1]组合填表1!AJ63</f>
        <v>0</v>
      </c>
      <c r="W61" s="1">
        <f>[1]组合填表1!AK63</f>
        <v>1</v>
      </c>
      <c r="X61" s="1">
        <f>[1]组合填表1!AL63</f>
        <v>10144</v>
      </c>
      <c r="Y61" s="1">
        <f>[1]组合填表1!AM63</f>
        <v>0</v>
      </c>
      <c r="Z61" s="1">
        <f>[1]组合填表1!AN63</f>
        <v>0</v>
      </c>
      <c r="AA61" s="1">
        <f>[1]组合填表1!AO63</f>
        <v>0</v>
      </c>
      <c r="AB61" s="1">
        <f>[1]组合填表1!AP63</f>
        <v>0</v>
      </c>
      <c r="AC61" s="1">
        <f>[1]组合填表1!AQ63</f>
        <v>3</v>
      </c>
      <c r="AD61" s="1">
        <f>[1]组合填表1!AR63</f>
        <v>180</v>
      </c>
      <c r="AE61" s="1">
        <f>[1]组合填表1!AS63</f>
        <v>0</v>
      </c>
      <c r="AF61" s="1">
        <f>[1]组合填表1!AT63</f>
        <v>0</v>
      </c>
      <c r="AG61" s="1" t="str">
        <f>[1]组合填表1!AU63</f>
        <v>与乐进一起上阵，防御提高18%</v>
      </c>
      <c r="AH61" s="1" t="str">
        <f t="shared" si="2"/>
        <v>铜墙铁壁01101440000318000与乐进一起上阵，防御提高18%</v>
      </c>
      <c r="AI61" s="10">
        <f t="shared" ca="1" si="3"/>
        <v>1</v>
      </c>
      <c r="AK61" s="10">
        <f t="shared" ca="1" si="4"/>
        <v>0</v>
      </c>
    </row>
    <row r="62" spans="1:37">
      <c r="A62" s="19">
        <f>Sheet1!A62</f>
        <v>4000122</v>
      </c>
      <c r="B62" s="19" t="str">
        <f>Sheet1!B62</f>
        <v>乱世枭雄</v>
      </c>
      <c r="C62" s="19">
        <f>Sheet1!C62</f>
        <v>0</v>
      </c>
      <c r="D62" s="19">
        <f>Sheet1!D62</f>
        <v>1</v>
      </c>
      <c r="E62" s="19">
        <f>Sheet1!E62</f>
        <v>40012</v>
      </c>
      <c r="F62" s="19">
        <f>Sheet1!F62</f>
        <v>40001</v>
      </c>
      <c r="G62" s="19">
        <f>Sheet1!G62</f>
        <v>40166</v>
      </c>
      <c r="H62" s="19">
        <f>Sheet1!H62</f>
        <v>0</v>
      </c>
      <c r="I62" s="19">
        <f>Sheet1!I62</f>
        <v>0</v>
      </c>
      <c r="J62" s="19">
        <f>Sheet1!J62</f>
        <v>1</v>
      </c>
      <c r="K62" s="19">
        <f>Sheet1!K62</f>
        <v>280</v>
      </c>
      <c r="L62" s="19">
        <f>Sheet1!L62</f>
        <v>2</v>
      </c>
      <c r="M62" s="19">
        <f>Sheet1!M62</f>
        <v>280</v>
      </c>
      <c r="N62" s="1" t="str">
        <f>Sheet1!N62</f>
        <v>与袁绍、吕布、公孙瓒一起上阵，生命提高28%，攻击提高28%</v>
      </c>
      <c r="O62" s="1" t="str">
        <f t="shared" si="0"/>
        <v>乱世枭雄014001240001401660012802280与袁绍、吕布、公孙瓒一起上阵，生命提高28%，攻击提高28%</v>
      </c>
      <c r="P62" s="12">
        <f t="shared" ca="1" si="1"/>
        <v>1</v>
      </c>
      <c r="Q62" s="28" t="str">
        <f>IFERROR(INDEX(武将映射!$A$2:$A$185,MATCH(检查数据!A62,武将映射!$C$2:$C$185,0),1),
IFERROR(INDEX(武将映射!$A$2:$A$185,MATCH(检查数据!A62,武将映射!$D$2:$D$185,0),1),
IFERROR(INDEX(武将映射!$A$2:$A$185,MATCH(检查数据!A62,武将映射!$E$2:$E$185,0),1),
IFERROR(INDEX(武将映射!$A$2:$A$185,MATCH(检查数据!A62,武将映射!$F$2:$F$185,0),1),
IFERROR(INDEX(武将映射!$A$2:$A$185,MATCH(检查数据!A62,武将映射!$G$2:$G$185,0),1),
IFERROR(INDEX(武将映射!$A$2:$A$185,MATCH(检查数据!A62,武将映射!$H$2:$H$185,0),1),
))))))</f>
        <v>董卓</v>
      </c>
      <c r="T62" s="1">
        <f>[1]组合填表1!AH64</f>
        <v>1001212</v>
      </c>
      <c r="U62" s="1" t="str">
        <f>[1]组合填表1!AI64</f>
        <v>铜墙铁壁</v>
      </c>
      <c r="V62" s="1">
        <f>[1]组合填表1!AJ64</f>
        <v>0</v>
      </c>
      <c r="W62" s="1">
        <f>[1]组合填表1!AK64</f>
        <v>1</v>
      </c>
      <c r="X62" s="1">
        <f>[1]组合填表1!AL64</f>
        <v>10012</v>
      </c>
      <c r="Y62" s="1">
        <f>[1]组合填表1!AM64</f>
        <v>0</v>
      </c>
      <c r="Z62" s="1">
        <f>[1]组合填表1!AN64</f>
        <v>0</v>
      </c>
      <c r="AA62" s="1">
        <f>[1]组合填表1!AO64</f>
        <v>0</v>
      </c>
      <c r="AB62" s="1">
        <f>[1]组合填表1!AP64</f>
        <v>0</v>
      </c>
      <c r="AC62" s="1">
        <f>[1]组合填表1!AQ64</f>
        <v>3</v>
      </c>
      <c r="AD62" s="1">
        <f>[1]组合填表1!AR64</f>
        <v>180</v>
      </c>
      <c r="AE62" s="1">
        <f>[1]组合填表1!AS64</f>
        <v>0</v>
      </c>
      <c r="AF62" s="1">
        <f>[1]组合填表1!AT64</f>
        <v>0</v>
      </c>
      <c r="AG62" s="1" t="str">
        <f>[1]组合填表1!AU64</f>
        <v>与曹仁一起上阵，防御提高18%</v>
      </c>
      <c r="AH62" s="1" t="str">
        <f t="shared" si="2"/>
        <v>铜墙铁壁01100120000318000与曹仁一起上阵，防御提高18%</v>
      </c>
      <c r="AI62" s="10">
        <f t="shared" ca="1" si="3"/>
        <v>1</v>
      </c>
      <c r="AK62" s="10">
        <f t="shared" ca="1" si="4"/>
        <v>0</v>
      </c>
    </row>
    <row r="63" spans="1:37">
      <c r="A63" s="19">
        <f>Sheet1!A63</f>
        <v>4000123</v>
      </c>
      <c r="B63" s="19" t="str">
        <f>Sheet1!B63</f>
        <v>乱世枭雄</v>
      </c>
      <c r="C63" s="19">
        <f>Sheet1!C63</f>
        <v>0</v>
      </c>
      <c r="D63" s="19">
        <f>Sheet1!D63</f>
        <v>1</v>
      </c>
      <c r="E63" s="19">
        <f>Sheet1!E63</f>
        <v>40001</v>
      </c>
      <c r="F63" s="19">
        <f>Sheet1!F63</f>
        <v>40144</v>
      </c>
      <c r="G63" s="19">
        <f>Sheet1!G63</f>
        <v>40166</v>
      </c>
      <c r="H63" s="19">
        <f>Sheet1!H63</f>
        <v>0</v>
      </c>
      <c r="I63" s="19">
        <f>Sheet1!I63</f>
        <v>0</v>
      </c>
      <c r="J63" s="19">
        <f>Sheet1!J63</f>
        <v>1</v>
      </c>
      <c r="K63" s="19">
        <f>Sheet1!K63</f>
        <v>280</v>
      </c>
      <c r="L63" s="19">
        <f>Sheet1!L63</f>
        <v>2</v>
      </c>
      <c r="M63" s="19">
        <f>Sheet1!M63</f>
        <v>280</v>
      </c>
      <c r="N63" s="1" t="str">
        <f>Sheet1!N63</f>
        <v>与吕布、董卓、公孙瓒一起上阵，生命提高28%，攻击提高28%</v>
      </c>
      <c r="O63" s="1" t="str">
        <f t="shared" si="0"/>
        <v>乱世枭雄014000140144401660012802280与吕布、董卓、公孙瓒一起上阵，生命提高28%，攻击提高28%</v>
      </c>
      <c r="P63" s="12">
        <f t="shared" ca="1" si="1"/>
        <v>0</v>
      </c>
      <c r="Q63" s="28">
        <f>IFERROR(INDEX(武将映射!$A$2:$A$185,MATCH(检查数据!A63,武将映射!$C$2:$C$185,0),1),
IFERROR(INDEX(武将映射!$A$2:$A$185,MATCH(检查数据!A63,武将映射!$D$2:$D$185,0),1),
IFERROR(INDEX(武将映射!$A$2:$A$185,MATCH(检查数据!A63,武将映射!$E$2:$E$185,0),1),
IFERROR(INDEX(武将映射!$A$2:$A$185,MATCH(检查数据!A63,武将映射!$F$2:$F$185,0),1),
IFERROR(INDEX(武将映射!$A$2:$A$185,MATCH(检查数据!A63,武将映射!$G$2:$G$185,0),1),
IFERROR(INDEX(武将映射!$A$2:$A$185,MATCH(检查数据!A63,武将映射!$H$2:$H$185,0),1),
))))))</f>
        <v>0</v>
      </c>
      <c r="R63" s="18" t="s">
        <v>1088</v>
      </c>
      <c r="T63" s="1">
        <f>[1]组合填表1!AH65</f>
        <v>1001221</v>
      </c>
      <c r="U63" s="1" t="str">
        <f>[1]组合填表1!AI65</f>
        <v>风云大将</v>
      </c>
      <c r="V63" s="1">
        <f>[1]组合填表1!AJ65</f>
        <v>0</v>
      </c>
      <c r="W63" s="1">
        <f>[1]组合填表1!AK65</f>
        <v>1</v>
      </c>
      <c r="X63" s="1">
        <f>[1]组合填表1!AL65</f>
        <v>30067</v>
      </c>
      <c r="Y63" s="1">
        <f>[1]组合填表1!AM65</f>
        <v>0</v>
      </c>
      <c r="Z63" s="1">
        <f>[1]组合填表1!AN65</f>
        <v>0</v>
      </c>
      <c r="AA63" s="1">
        <f>[1]组合填表1!AO65</f>
        <v>0</v>
      </c>
      <c r="AB63" s="1">
        <f>[1]组合填表1!AP65</f>
        <v>0</v>
      </c>
      <c r="AC63" s="1">
        <f>[1]组合填表1!AQ65</f>
        <v>1</v>
      </c>
      <c r="AD63" s="1">
        <f>[1]组合填表1!AR65</f>
        <v>180</v>
      </c>
      <c r="AE63" s="1">
        <f>[1]组合填表1!AS65</f>
        <v>0</v>
      </c>
      <c r="AF63" s="1">
        <f>[1]组合填表1!AT65</f>
        <v>0</v>
      </c>
      <c r="AG63" s="1" t="str">
        <f>[1]组合填表1!AU65</f>
        <v>与吕蒙一起上阵，生命提高18%</v>
      </c>
      <c r="AH63" s="1" t="str">
        <f t="shared" si="2"/>
        <v>风云大将01300670000118000与吕蒙一起上阵，生命提高18%</v>
      </c>
      <c r="AI63" s="10">
        <f t="shared" ca="1" si="3"/>
        <v>1</v>
      </c>
      <c r="AK63" s="10">
        <f t="shared" ca="1" si="4"/>
        <v>0</v>
      </c>
    </row>
    <row r="64" spans="1:37">
      <c r="A64" s="19">
        <f>Sheet1!A64</f>
        <v>4000124</v>
      </c>
      <c r="B64" s="19" t="str">
        <f>Sheet1!B64</f>
        <v>乱世枭雄</v>
      </c>
      <c r="C64" s="19">
        <f>Sheet1!C64</f>
        <v>0</v>
      </c>
      <c r="D64" s="19">
        <f>Sheet1!D64</f>
        <v>1</v>
      </c>
      <c r="E64" s="19">
        <f>Sheet1!E64</f>
        <v>40012</v>
      </c>
      <c r="F64" s="19">
        <f>Sheet1!F64</f>
        <v>40001</v>
      </c>
      <c r="G64" s="19">
        <f>Sheet1!G64</f>
        <v>40144</v>
      </c>
      <c r="H64" s="19">
        <f>Sheet1!H64</f>
        <v>0</v>
      </c>
      <c r="I64" s="19">
        <f>Sheet1!I64</f>
        <v>0</v>
      </c>
      <c r="J64" s="19">
        <f>Sheet1!J64</f>
        <v>1</v>
      </c>
      <c r="K64" s="19">
        <f>Sheet1!K64</f>
        <v>280</v>
      </c>
      <c r="L64" s="19">
        <f>Sheet1!L64</f>
        <v>2</v>
      </c>
      <c r="M64" s="19">
        <f>Sheet1!M64</f>
        <v>280</v>
      </c>
      <c r="N64" s="1" t="str">
        <f>Sheet1!N64</f>
        <v>与袁绍、吕布、董卓一起上阵，生命提高28%，攻击提高28%</v>
      </c>
      <c r="O64" s="1" t="str">
        <f t="shared" si="0"/>
        <v>乱世枭雄014001240001401440012802280与袁绍、吕布、董卓一起上阵，生命提高28%，攻击提高28%</v>
      </c>
      <c r="P64" s="12">
        <f t="shared" ca="1" si="1"/>
        <v>0</v>
      </c>
      <c r="Q64" s="28" t="str">
        <f>IFERROR(INDEX(武将映射!$A$2:$A$185,MATCH(检查数据!A64,武将映射!$C$2:$C$185,0),1),
IFERROR(INDEX(武将映射!$A$2:$A$185,MATCH(检查数据!A64,武将映射!$D$2:$D$185,0),1),
IFERROR(INDEX(武将映射!$A$2:$A$185,MATCH(检查数据!A64,武将映射!$E$2:$E$185,0),1),
IFERROR(INDEX(武将映射!$A$2:$A$185,MATCH(检查数据!A64,武将映射!$F$2:$F$185,0),1),
IFERROR(INDEX(武将映射!$A$2:$A$185,MATCH(检查数据!A64,武将映射!$G$2:$G$185,0),1),
IFERROR(INDEX(武将映射!$A$2:$A$185,MATCH(检查数据!A64,武将映射!$H$2:$H$185,0),1),
))))))</f>
        <v>公孙瓒</v>
      </c>
      <c r="T64" s="1">
        <f>[1]组合填表1!AH66</f>
        <v>1002311</v>
      </c>
      <c r="U64" s="1" t="str">
        <f>[1]组合填表1!AI66</f>
        <v>虎豹骑</v>
      </c>
      <c r="V64" s="1">
        <f>[1]组合填表1!AJ66</f>
        <v>0</v>
      </c>
      <c r="W64" s="1">
        <f>[1]组合填表1!AK66</f>
        <v>1</v>
      </c>
      <c r="X64" s="1">
        <f>[1]组合填表1!AL66</f>
        <v>10034</v>
      </c>
      <c r="Y64" s="1">
        <f>[1]组合填表1!AM66</f>
        <v>0</v>
      </c>
      <c r="Z64" s="1">
        <f>[1]组合填表1!AN66</f>
        <v>0</v>
      </c>
      <c r="AA64" s="1">
        <f>[1]组合填表1!AO66</f>
        <v>0</v>
      </c>
      <c r="AB64" s="1">
        <f>[1]组合填表1!AP66</f>
        <v>0</v>
      </c>
      <c r="AC64" s="1">
        <f>[1]组合填表1!AQ66</f>
        <v>2</v>
      </c>
      <c r="AD64" s="1">
        <f>[1]组合填表1!AR66</f>
        <v>180</v>
      </c>
      <c r="AE64" s="1">
        <f>[1]组合填表1!AS66</f>
        <v>0</v>
      </c>
      <c r="AF64" s="1">
        <f>[1]组合填表1!AT66</f>
        <v>0</v>
      </c>
      <c r="AG64" s="1" t="str">
        <f>[1]组合填表1!AU66</f>
        <v>与夏侯渊一起上阵，攻击提高18%</v>
      </c>
      <c r="AH64" s="1" t="str">
        <f t="shared" si="2"/>
        <v>虎豹骑01100340000218000与夏侯渊一起上阵，攻击提高18%</v>
      </c>
      <c r="AI64" s="10">
        <f t="shared" ca="1" si="3"/>
        <v>1</v>
      </c>
      <c r="AK64" s="10">
        <f t="shared" ca="1" si="4"/>
        <v>0</v>
      </c>
    </row>
    <row r="65" spans="1:37">
      <c r="A65" s="19">
        <f>Sheet1!A65</f>
        <v>4000131</v>
      </c>
      <c r="B65" s="19" t="str">
        <f>Sheet1!B65</f>
        <v>情场父子</v>
      </c>
      <c r="C65" s="19">
        <f>Sheet1!C65</f>
        <v>0</v>
      </c>
      <c r="D65" s="19">
        <f>Sheet1!D65</f>
        <v>1</v>
      </c>
      <c r="E65" s="19">
        <f>Sheet1!E65</f>
        <v>40144</v>
      </c>
      <c r="F65" s="19">
        <f>Sheet1!F65</f>
        <v>0</v>
      </c>
      <c r="G65" s="19">
        <f>Sheet1!G65</f>
        <v>0</v>
      </c>
      <c r="H65" s="19">
        <f>Sheet1!H65</f>
        <v>0</v>
      </c>
      <c r="I65" s="19">
        <f>Sheet1!I65</f>
        <v>0</v>
      </c>
      <c r="J65" s="19">
        <f>Sheet1!J65</f>
        <v>1</v>
      </c>
      <c r="K65" s="19">
        <f>Sheet1!K65</f>
        <v>240</v>
      </c>
      <c r="L65" s="19">
        <f>Sheet1!L65</f>
        <v>0</v>
      </c>
      <c r="M65" s="19">
        <f>Sheet1!M65</f>
        <v>0</v>
      </c>
      <c r="N65" s="1" t="str">
        <f>Sheet1!N65</f>
        <v>与董卓一起上阵，生命提高24%</v>
      </c>
      <c r="O65" s="1" t="str">
        <f t="shared" si="0"/>
        <v>情场父子01401440000124000与董卓一起上阵，生命提高24%</v>
      </c>
      <c r="P65" s="12">
        <f t="shared" ca="1" si="1"/>
        <v>0</v>
      </c>
      <c r="Q65" s="28" t="str">
        <f>IFERROR(INDEX(武将映射!$A$2:$A$185,MATCH(检查数据!A65,武将映射!$C$2:$C$185,0),1),
IFERROR(INDEX(武将映射!$A$2:$A$185,MATCH(检查数据!A65,武将映射!$D$2:$D$185,0),1),
IFERROR(INDEX(武将映射!$A$2:$A$185,MATCH(检查数据!A65,武将映射!$E$2:$E$185,0),1),
IFERROR(INDEX(武将映射!$A$2:$A$185,MATCH(检查数据!A65,武将映射!$F$2:$F$185,0),1),
IFERROR(INDEX(武将映射!$A$2:$A$185,MATCH(检查数据!A65,武将映射!$G$2:$G$185,0),1),
IFERROR(INDEX(武将映射!$A$2:$A$185,MATCH(检查数据!A65,武将映射!$H$2:$H$185,0),1),
))))))</f>
        <v>吕布</v>
      </c>
      <c r="T65" s="1">
        <f>[1]组合填表1!AH67</f>
        <v>1002312</v>
      </c>
      <c r="U65" s="1" t="str">
        <f>[1]组合填表1!AI67</f>
        <v>虎豹骑</v>
      </c>
      <c r="V65" s="1">
        <f>[1]组合填表1!AJ67</f>
        <v>0</v>
      </c>
      <c r="W65" s="1">
        <f>[1]组合填表1!AK67</f>
        <v>1</v>
      </c>
      <c r="X65" s="1">
        <f>[1]组合填表1!AL67</f>
        <v>10023</v>
      </c>
      <c r="Y65" s="1">
        <f>[1]组合填表1!AM67</f>
        <v>0</v>
      </c>
      <c r="Z65" s="1">
        <f>[1]组合填表1!AN67</f>
        <v>0</v>
      </c>
      <c r="AA65" s="1">
        <f>[1]组合填表1!AO67</f>
        <v>0</v>
      </c>
      <c r="AB65" s="1">
        <f>[1]组合填表1!AP67</f>
        <v>0</v>
      </c>
      <c r="AC65" s="1">
        <f>[1]组合填表1!AQ67</f>
        <v>2</v>
      </c>
      <c r="AD65" s="1">
        <f>[1]组合填表1!AR67</f>
        <v>180</v>
      </c>
      <c r="AE65" s="1">
        <f>[1]组合填表1!AS67</f>
        <v>0</v>
      </c>
      <c r="AF65" s="1">
        <f>[1]组合填表1!AT67</f>
        <v>0</v>
      </c>
      <c r="AG65" s="1" t="str">
        <f>[1]组合填表1!AU67</f>
        <v>与夏侯惇一起上阵，攻击提高18%</v>
      </c>
      <c r="AH65" s="1" t="str">
        <f t="shared" si="2"/>
        <v>虎豹骑01100230000218000与夏侯惇一起上阵，攻击提高18%</v>
      </c>
      <c r="AI65" s="10">
        <f t="shared" ca="1" si="3"/>
        <v>1</v>
      </c>
      <c r="AK65" s="10">
        <f t="shared" ca="1" si="4"/>
        <v>0</v>
      </c>
    </row>
    <row r="66" spans="1:37">
      <c r="A66" s="19">
        <f>Sheet1!A66</f>
        <v>4000132</v>
      </c>
      <c r="B66" s="19" t="str">
        <f>Sheet1!B66</f>
        <v>纵横天下</v>
      </c>
      <c r="C66" s="19">
        <f>Sheet1!C66</f>
        <v>0</v>
      </c>
      <c r="D66" s="19">
        <f>Sheet1!D66</f>
        <v>1</v>
      </c>
      <c r="E66" s="19">
        <f>Sheet1!E66</f>
        <v>40078</v>
      </c>
      <c r="F66" s="19">
        <f>Sheet1!F66</f>
        <v>40155</v>
      </c>
      <c r="G66" s="19">
        <f>Sheet1!G66</f>
        <v>0</v>
      </c>
      <c r="H66" s="19">
        <f>Sheet1!H66</f>
        <v>0</v>
      </c>
      <c r="I66" s="19">
        <f>Sheet1!I66</f>
        <v>0</v>
      </c>
      <c r="J66" s="19">
        <f>Sheet1!J66</f>
        <v>1</v>
      </c>
      <c r="K66" s="19">
        <f>Sheet1!K66</f>
        <v>180</v>
      </c>
      <c r="L66" s="19">
        <f>Sheet1!L66</f>
        <v>2</v>
      </c>
      <c r="M66" s="19">
        <f>Sheet1!M66</f>
        <v>180</v>
      </c>
      <c r="N66" s="19" t="str">
        <f>Sheet1!N66</f>
        <v>与陈宫、华雄一起上阵，生命提高18%，攻击提高18%</v>
      </c>
      <c r="O66" s="1" t="str">
        <f t="shared" si="0"/>
        <v>纵横天下01400784015500011802180与陈宫、华雄一起上阵，生命提高18%，攻击提高18%</v>
      </c>
      <c r="P66" s="12">
        <f t="shared" ca="1" si="1"/>
        <v>1</v>
      </c>
      <c r="Q66" s="28" t="str">
        <f>IFERROR(INDEX(武将映射!$A$2:$A$185,MATCH(检查数据!A66,武将映射!$C$2:$C$185,0),1),
IFERROR(INDEX(武将映射!$A$2:$A$185,MATCH(检查数据!A66,武将映射!$D$2:$D$185,0),1),
IFERROR(INDEX(武将映射!$A$2:$A$185,MATCH(检查数据!A66,武将映射!$E$2:$E$185,0),1),
IFERROR(INDEX(武将映射!$A$2:$A$185,MATCH(检查数据!A66,武将映射!$F$2:$F$185,0),1),
IFERROR(INDEX(武将映射!$A$2:$A$185,MATCH(检查数据!A66,武将映射!$G$2:$G$185,0),1),
IFERROR(INDEX(武将映射!$A$2:$A$185,MATCH(检查数据!A66,武将映射!$H$2:$H$185,0),1),
))))))</f>
        <v>高顺</v>
      </c>
      <c r="T66" s="1">
        <f>[1]组合填表1!AH68</f>
        <v>1002321</v>
      </c>
      <c r="U66" s="1" t="str">
        <f>[1]组合填表1!AI68</f>
        <v>并肩突击</v>
      </c>
      <c r="V66" s="1">
        <f>[1]组合填表1!AJ68</f>
        <v>0</v>
      </c>
      <c r="W66" s="1">
        <f>[1]组合填表1!AK68</f>
        <v>1</v>
      </c>
      <c r="X66" s="1">
        <f>[1]组合填表1!AL68</f>
        <v>10133</v>
      </c>
      <c r="Y66" s="1">
        <f>[1]组合填表1!AM68</f>
        <v>0</v>
      </c>
      <c r="Z66" s="1">
        <f>[1]组合填表1!AN68</f>
        <v>0</v>
      </c>
      <c r="AA66" s="1">
        <f>[1]组合填表1!AO68</f>
        <v>0</v>
      </c>
      <c r="AB66" s="1">
        <f>[1]组合填表1!AP68</f>
        <v>0</v>
      </c>
      <c r="AC66" s="1">
        <f>[1]组合填表1!AQ68</f>
        <v>1</v>
      </c>
      <c r="AD66" s="1">
        <f>[1]组合填表1!AR68</f>
        <v>170</v>
      </c>
      <c r="AE66" s="1">
        <f>[1]组合填表1!AS68</f>
        <v>0</v>
      </c>
      <c r="AF66" s="1">
        <f>[1]组合填表1!AT68</f>
        <v>0</v>
      </c>
      <c r="AG66" s="1" t="str">
        <f>[1]组合填表1!AU68</f>
        <v>与于禁一起上阵，生命提高17%</v>
      </c>
      <c r="AH66" s="1" t="str">
        <f t="shared" si="2"/>
        <v>并肩突击01101330000117000与于禁一起上阵，生命提高17%</v>
      </c>
      <c r="AI66" s="10">
        <f t="shared" ca="1" si="3"/>
        <v>1</v>
      </c>
      <c r="AK66" s="10">
        <f t="shared" ca="1" si="4"/>
        <v>0</v>
      </c>
    </row>
    <row r="67" spans="1:37">
      <c r="A67" s="19">
        <f>Sheet1!A67</f>
        <v>4000133</v>
      </c>
      <c r="B67" s="19" t="str">
        <f>Sheet1!B67</f>
        <v>纵横天下</v>
      </c>
      <c r="C67" s="19">
        <f>Sheet1!C67</f>
        <v>0</v>
      </c>
      <c r="D67" s="19">
        <f>Sheet1!D67</f>
        <v>1</v>
      </c>
      <c r="E67" s="19">
        <f>Sheet1!E67</f>
        <v>40067</v>
      </c>
      <c r="F67" s="19">
        <f>Sheet1!F67</f>
        <v>40155</v>
      </c>
      <c r="G67" s="19">
        <f>Sheet1!G67</f>
        <v>0</v>
      </c>
      <c r="H67" s="19">
        <f>Sheet1!H67</f>
        <v>0</v>
      </c>
      <c r="I67" s="19">
        <f>Sheet1!I67</f>
        <v>0</v>
      </c>
      <c r="J67" s="19">
        <f>Sheet1!J67</f>
        <v>1</v>
      </c>
      <c r="K67" s="19">
        <f>Sheet1!K67</f>
        <v>180</v>
      </c>
      <c r="L67" s="19">
        <f>Sheet1!L67</f>
        <v>2</v>
      </c>
      <c r="M67" s="19">
        <f>Sheet1!M67</f>
        <v>180</v>
      </c>
      <c r="N67" s="19" t="str">
        <f>Sheet1!N67</f>
        <v>与高顺、华雄一起上阵，生命提高18%，攻击提高18%</v>
      </c>
      <c r="O67" s="1" t="str">
        <f t="shared" si="0"/>
        <v>纵横天下01400674015500011802180与高顺、华雄一起上阵，生命提高18%，攻击提高18%</v>
      </c>
      <c r="P67" s="12">
        <f t="shared" ca="1" si="1"/>
        <v>1</v>
      </c>
      <c r="Q67" s="28" t="str">
        <f>IFERROR(INDEX(武将映射!$A$2:$A$185,MATCH(检查数据!A67,武将映射!$C$2:$C$185,0),1),
IFERROR(INDEX(武将映射!$A$2:$A$185,MATCH(检查数据!A67,武将映射!$D$2:$D$185,0),1),
IFERROR(INDEX(武将映射!$A$2:$A$185,MATCH(检查数据!A67,武将映射!$E$2:$E$185,0),1),
IFERROR(INDEX(武将映射!$A$2:$A$185,MATCH(检查数据!A67,武将映射!$F$2:$F$185,0),1),
IFERROR(INDEX(武将映射!$A$2:$A$185,MATCH(检查数据!A67,武将映射!$G$2:$G$185,0),1),
IFERROR(INDEX(武将映射!$A$2:$A$185,MATCH(检查数据!A67,武将映射!$H$2:$H$185,0),1),
))))))</f>
        <v>陈宫</v>
      </c>
      <c r="T67" s="1">
        <f>[1]组合填表1!AH69</f>
        <v>1002322</v>
      </c>
      <c r="U67" s="1" t="str">
        <f>[1]组合填表1!AI69</f>
        <v>并肩突击</v>
      </c>
      <c r="V67" s="1">
        <f>[1]组合填表1!AJ69</f>
        <v>0</v>
      </c>
      <c r="W67" s="1">
        <f>[1]组合填表1!AK69</f>
        <v>1</v>
      </c>
      <c r="X67" s="1">
        <f>[1]组合填表1!AL69</f>
        <v>10023</v>
      </c>
      <c r="Y67" s="1">
        <f>[1]组合填表1!AM69</f>
        <v>0</v>
      </c>
      <c r="Z67" s="1">
        <f>[1]组合填表1!AN69</f>
        <v>0</v>
      </c>
      <c r="AA67" s="1">
        <f>[1]组合填表1!AO69</f>
        <v>0</v>
      </c>
      <c r="AB67" s="1">
        <f>[1]组合填表1!AP69</f>
        <v>0</v>
      </c>
      <c r="AC67" s="1">
        <f>[1]组合填表1!AQ69</f>
        <v>1</v>
      </c>
      <c r="AD67" s="1">
        <f>[1]组合填表1!AR69</f>
        <v>170</v>
      </c>
      <c r="AE67" s="1">
        <f>[1]组合填表1!AS69</f>
        <v>0</v>
      </c>
      <c r="AF67" s="1">
        <f>[1]组合填表1!AT69</f>
        <v>0</v>
      </c>
      <c r="AG67" s="1" t="str">
        <f>[1]组合填表1!AU69</f>
        <v>与夏侯惇一起上阵，生命提高17%</v>
      </c>
      <c r="AH67" s="1" t="str">
        <f t="shared" si="2"/>
        <v>并肩突击01100230000117000与夏侯惇一起上阵，生命提高17%</v>
      </c>
      <c r="AI67" s="10">
        <f t="shared" ca="1" si="3"/>
        <v>1</v>
      </c>
      <c r="AK67" s="10">
        <f t="shared" ca="1" si="4"/>
        <v>0</v>
      </c>
    </row>
    <row r="68" spans="1:37">
      <c r="A68" s="19">
        <f>Sheet1!A68</f>
        <v>4000141</v>
      </c>
      <c r="B68" s="19" t="str">
        <f>Sheet1!B68</f>
        <v>飞将奇门</v>
      </c>
      <c r="C68" s="19">
        <f>Sheet1!C68</f>
        <v>0</v>
      </c>
      <c r="D68" s="19">
        <f>Sheet1!D68</f>
        <v>1</v>
      </c>
      <c r="E68" s="19">
        <f>Sheet1!E68</f>
        <v>40045</v>
      </c>
      <c r="F68" s="19">
        <f>Sheet1!F68</f>
        <v>0</v>
      </c>
      <c r="G68" s="19">
        <f>Sheet1!G68</f>
        <v>0</v>
      </c>
      <c r="H68" s="19">
        <f>Sheet1!H68</f>
        <v>0</v>
      </c>
      <c r="I68" s="19">
        <f>Sheet1!I68</f>
        <v>0</v>
      </c>
      <c r="J68" s="19">
        <f>Sheet1!J68</f>
        <v>2</v>
      </c>
      <c r="K68" s="19">
        <f>Sheet1!K68</f>
        <v>240</v>
      </c>
      <c r="L68" s="19">
        <f>Sheet1!L68</f>
        <v>0</v>
      </c>
      <c r="M68" s="19">
        <f>Sheet1!M68</f>
        <v>0</v>
      </c>
      <c r="N68" s="1" t="str">
        <f>Sheet1!N68</f>
        <v>与左慈一起上阵，攻击提高24%</v>
      </c>
      <c r="O68" s="1" t="str">
        <f t="shared" si="0"/>
        <v>飞将奇门01400450000224000与左慈一起上阵，攻击提高24%</v>
      </c>
      <c r="P68" s="10">
        <f t="shared" ca="1" si="1"/>
        <v>1</v>
      </c>
      <c r="Q68" s="28" t="str">
        <f>IFERROR(INDEX(武将映射!$A$2:$A$185,MATCH(检查数据!A68,武将映射!$C$2:$C$185,0),1),
IFERROR(INDEX(武将映射!$A$2:$A$185,MATCH(检查数据!A68,武将映射!$D$2:$D$185,0),1),
IFERROR(INDEX(武将映射!$A$2:$A$185,MATCH(检查数据!A68,武将映射!$E$2:$E$185,0),1),
IFERROR(INDEX(武将映射!$A$2:$A$185,MATCH(检查数据!A68,武将映射!$F$2:$F$185,0),1),
IFERROR(INDEX(武将映射!$A$2:$A$185,MATCH(检查数据!A68,武将映射!$G$2:$G$185,0),1),
IFERROR(INDEX(武将映射!$A$2:$A$185,MATCH(检查数据!A68,武将映射!$H$2:$H$185,0),1),
))))))</f>
        <v>吕布</v>
      </c>
      <c r="T68" s="1">
        <f>[1]组合填表1!AH70</f>
        <v>1002331</v>
      </c>
      <c r="U68" s="1" t="str">
        <f>[1]组合填表1!AI70</f>
        <v>犄角之势</v>
      </c>
      <c r="V68" s="1">
        <f>[1]组合填表1!AJ70</f>
        <v>0</v>
      </c>
      <c r="W68" s="1">
        <f>[1]组合填表1!AK70</f>
        <v>1</v>
      </c>
      <c r="X68" s="1">
        <f>[1]组合填表1!AL70</f>
        <v>10056</v>
      </c>
      <c r="Y68" s="1">
        <f>[1]组合填表1!AM70</f>
        <v>10100</v>
      </c>
      <c r="Z68" s="1">
        <f>[1]组合填表1!AN70</f>
        <v>0</v>
      </c>
      <c r="AA68" s="1">
        <f>[1]组合填表1!AO70</f>
        <v>0</v>
      </c>
      <c r="AB68" s="1">
        <f>[1]组合填表1!AP70</f>
        <v>0</v>
      </c>
      <c r="AC68" s="1">
        <f>[1]组合填表1!AQ70</f>
        <v>1</v>
      </c>
      <c r="AD68" s="1">
        <f>[1]组合填表1!AR70</f>
        <v>240</v>
      </c>
      <c r="AE68" s="1">
        <f>[1]组合填表1!AS70</f>
        <v>2</v>
      </c>
      <c r="AF68" s="1">
        <f>[1]组合填表1!AT70</f>
        <v>240</v>
      </c>
      <c r="AG68" s="1" t="str">
        <f>[1]组合填表1!AU70</f>
        <v>与荀彧、程昱一起上阵，生命提高24%，攻击提高24%</v>
      </c>
      <c r="AH68" s="1" t="str">
        <f t="shared" si="2"/>
        <v>犄角之势01100561010000012402240与荀彧、程昱一起上阵，生命提高24%，攻击提高24%</v>
      </c>
      <c r="AI68" s="10">
        <f t="shared" ca="1" si="3"/>
        <v>1</v>
      </c>
      <c r="AK68" s="10">
        <f t="shared" ca="1" si="4"/>
        <v>0</v>
      </c>
    </row>
    <row r="69" spans="1:37">
      <c r="A69" s="19">
        <f>Sheet1!A69</f>
        <v>4000142</v>
      </c>
      <c r="B69" s="19" t="str">
        <f>Sheet1!B69</f>
        <v>飞将奇门</v>
      </c>
      <c r="C69" s="19">
        <f>Sheet1!C69</f>
        <v>0</v>
      </c>
      <c r="D69" s="19">
        <f>Sheet1!D69</f>
        <v>1</v>
      </c>
      <c r="E69" s="19">
        <f>Sheet1!E69</f>
        <v>40001</v>
      </c>
      <c r="F69" s="19">
        <f>Sheet1!F69</f>
        <v>0</v>
      </c>
      <c r="G69" s="19">
        <f>Sheet1!G69</f>
        <v>0</v>
      </c>
      <c r="H69" s="19">
        <f>Sheet1!H69</f>
        <v>0</v>
      </c>
      <c r="I69" s="19">
        <f>Sheet1!I69</f>
        <v>0</v>
      </c>
      <c r="J69" s="19">
        <f>Sheet1!J69</f>
        <v>2</v>
      </c>
      <c r="K69" s="19">
        <f>Sheet1!K69</f>
        <v>240</v>
      </c>
      <c r="L69" s="19">
        <f>Sheet1!L69</f>
        <v>0</v>
      </c>
      <c r="M69" s="19">
        <f>Sheet1!M69</f>
        <v>0</v>
      </c>
      <c r="N69" s="1" t="str">
        <f>Sheet1!N69</f>
        <v>与吕布一起上阵，攻击提高24%</v>
      </c>
      <c r="O69" s="1" t="str">
        <f t="shared" si="0"/>
        <v>飞将奇门01400010000224000与吕布一起上阵，攻击提高24%</v>
      </c>
      <c r="P69" s="10">
        <f t="shared" ca="1" si="1"/>
        <v>1</v>
      </c>
      <c r="Q69" s="28" t="str">
        <f>IFERROR(INDEX(武将映射!$A$2:$A$185,MATCH(检查数据!A69,武将映射!$C$2:$C$185,0),1),
IFERROR(INDEX(武将映射!$A$2:$A$185,MATCH(检查数据!A69,武将映射!$D$2:$D$185,0),1),
IFERROR(INDEX(武将映射!$A$2:$A$185,MATCH(检查数据!A69,武将映射!$E$2:$E$185,0),1),
IFERROR(INDEX(武将映射!$A$2:$A$185,MATCH(检查数据!A69,武将映射!$F$2:$F$185,0),1),
IFERROR(INDEX(武将映射!$A$2:$A$185,MATCH(检查数据!A69,武将映射!$G$2:$G$185,0),1),
IFERROR(INDEX(武将映射!$A$2:$A$185,MATCH(检查数据!A69,武将映射!$H$2:$H$185,0),1),
))))))</f>
        <v>左慈</v>
      </c>
      <c r="T69" s="1">
        <f>[1]组合填表1!AH71</f>
        <v>1002333</v>
      </c>
      <c r="U69" s="1" t="str">
        <f>[1]组合填表1!AI71</f>
        <v>犄角之势</v>
      </c>
      <c r="V69" s="1">
        <f>[1]组合填表1!AJ71</f>
        <v>0</v>
      </c>
      <c r="W69" s="1">
        <f>[1]组合填表1!AK71</f>
        <v>1</v>
      </c>
      <c r="X69" s="1">
        <f>[1]组合填表1!AL71</f>
        <v>10023</v>
      </c>
      <c r="Y69" s="1">
        <f>[1]组合填表1!AM71</f>
        <v>10056</v>
      </c>
      <c r="Z69" s="1">
        <f>[1]组合填表1!AN71</f>
        <v>0</v>
      </c>
      <c r="AA69" s="1">
        <f>[1]组合填表1!AO71</f>
        <v>0</v>
      </c>
      <c r="AB69" s="1">
        <f>[1]组合填表1!AP71</f>
        <v>0</v>
      </c>
      <c r="AC69" s="1">
        <f>[1]组合填表1!AQ71</f>
        <v>1</v>
      </c>
      <c r="AD69" s="1">
        <f>[1]组合填表1!AR71</f>
        <v>240</v>
      </c>
      <c r="AE69" s="1">
        <f>[1]组合填表1!AS71</f>
        <v>2</v>
      </c>
      <c r="AF69" s="1">
        <f>[1]组合填表1!AT71</f>
        <v>240</v>
      </c>
      <c r="AG69" s="1" t="str">
        <f>[1]组合填表1!AU71</f>
        <v>与夏侯惇、荀彧一起上阵，生命提高24%，攻击提高24%</v>
      </c>
      <c r="AH69" s="1" t="str">
        <f t="shared" si="2"/>
        <v>犄角之势01100231005600012402240与夏侯惇、荀彧一起上阵，生命提高24%，攻击提高24%</v>
      </c>
      <c r="AI69" s="10">
        <f t="shared" ca="1" si="3"/>
        <v>1</v>
      </c>
      <c r="AK69" s="10">
        <f t="shared" ca="1" si="4"/>
        <v>0</v>
      </c>
    </row>
    <row r="70" spans="1:37">
      <c r="A70" s="19">
        <f>Sheet1!A70</f>
        <v>4004511</v>
      </c>
      <c r="B70" s="19" t="str">
        <f>Sheet1!B70</f>
        <v>医道同归</v>
      </c>
      <c r="C70" s="19">
        <f>Sheet1!C70</f>
        <v>0</v>
      </c>
      <c r="D70" s="19">
        <f>Sheet1!D70</f>
        <v>1</v>
      </c>
      <c r="E70" s="19">
        <f>Sheet1!E70</f>
        <v>40177</v>
      </c>
      <c r="F70" s="19">
        <f>Sheet1!F70</f>
        <v>0</v>
      </c>
      <c r="G70" s="19">
        <f>Sheet1!G70</f>
        <v>0</v>
      </c>
      <c r="H70" s="19">
        <f>Sheet1!H70</f>
        <v>0</v>
      </c>
      <c r="I70" s="19">
        <f>Sheet1!I70</f>
        <v>0</v>
      </c>
      <c r="J70" s="19">
        <f>Sheet1!J70</f>
        <v>2</v>
      </c>
      <c r="K70" s="19">
        <f>Sheet1!K70</f>
        <v>240</v>
      </c>
      <c r="L70" s="19">
        <f>Sheet1!L70</f>
        <v>0</v>
      </c>
      <c r="M70" s="19">
        <f>Sheet1!M70</f>
        <v>0</v>
      </c>
      <c r="N70" s="1" t="str">
        <f>Sheet1!N70</f>
        <v>与华佗一起上阵，攻击提高24%</v>
      </c>
      <c r="O70" s="1" t="str">
        <f t="shared" ref="O70:O133" si="5">B70&amp;C70&amp;D70&amp;E70&amp;F70&amp;G70&amp;H70&amp;I70&amp;J70&amp;K70&amp;L70&amp;M70&amp;N70</f>
        <v>医道同归01401770000224000与华佗一起上阵，攻击提高24%</v>
      </c>
      <c r="P70" s="10">
        <f t="shared" ref="P70:P133" ca="1" si="6">COUNTIF($AH$6:$AH$688,O70)</f>
        <v>1</v>
      </c>
      <c r="Q70" s="28" t="str">
        <f>IFERROR(INDEX(武将映射!$A$2:$A$185,MATCH(检查数据!A70,武将映射!$C$2:$C$185,0),1),
IFERROR(INDEX(武将映射!$A$2:$A$185,MATCH(检查数据!A70,武将映射!$D$2:$D$185,0),1),
IFERROR(INDEX(武将映射!$A$2:$A$185,MATCH(检查数据!A70,武将映射!$E$2:$E$185,0),1),
IFERROR(INDEX(武将映射!$A$2:$A$185,MATCH(检查数据!A70,武将映射!$F$2:$F$185,0),1),
IFERROR(INDEX(武将映射!$A$2:$A$185,MATCH(检查数据!A70,武将映射!$G$2:$G$185,0),1),
IFERROR(INDEX(武将映射!$A$2:$A$185,MATCH(检查数据!A70,武将映射!$H$2:$H$185,0),1),
))))))</f>
        <v>左慈</v>
      </c>
      <c r="T70" s="1">
        <f>[1]组合填表1!AH72</f>
        <v>1004511</v>
      </c>
      <c r="U70" s="1" t="str">
        <f>[1]组合填表1!AI72</f>
        <v>良禽择木</v>
      </c>
      <c r="V70" s="1">
        <f>[1]组合填表1!AJ72</f>
        <v>0</v>
      </c>
      <c r="W70" s="1">
        <f>[1]组合填表1!AK72</f>
        <v>1</v>
      </c>
      <c r="X70" s="1">
        <f>[1]组合填表1!AL72</f>
        <v>10122</v>
      </c>
      <c r="Y70" s="1">
        <f>[1]组合填表1!AM72</f>
        <v>0</v>
      </c>
      <c r="Z70" s="1">
        <f>[1]组合填表1!AN72</f>
        <v>0</v>
      </c>
      <c r="AA70" s="1">
        <f>[1]组合填表1!AO72</f>
        <v>0</v>
      </c>
      <c r="AB70" s="1">
        <f>[1]组合填表1!AP72</f>
        <v>0</v>
      </c>
      <c r="AC70" s="1">
        <f>[1]组合填表1!AQ72</f>
        <v>2</v>
      </c>
      <c r="AD70" s="1">
        <f>[1]组合填表1!AR72</f>
        <v>180</v>
      </c>
      <c r="AE70" s="1">
        <f>[1]组合填表1!AS72</f>
        <v>0</v>
      </c>
      <c r="AF70" s="1">
        <f>[1]组合填表1!AT72</f>
        <v>0</v>
      </c>
      <c r="AG70" s="1" t="str">
        <f>[1]组合填表1!AU72</f>
        <v>与张郃一起上阵，攻击提高18%</v>
      </c>
      <c r="AH70" s="1" t="str">
        <f t="shared" ref="AH70:AH133" si="7">U70&amp;V70&amp;W70&amp;X70&amp;Y70&amp;Z70&amp;AA70&amp;AB70&amp;AC70&amp;AD70&amp;AE70&amp;AF70&amp;AG70</f>
        <v>良禽择木01101220000218000与张郃一起上阵，攻击提高18%</v>
      </c>
      <c r="AI70" s="10">
        <f t="shared" ref="AI70:AI133" ca="1" si="8">COUNTIF($O$6:$O$688,AH70)</f>
        <v>1</v>
      </c>
      <c r="AK70" s="10">
        <f t="shared" ref="AK70:AK133" ca="1" si="9">IF(O70=AH70,1,0)</f>
        <v>0</v>
      </c>
    </row>
    <row r="71" spans="1:37">
      <c r="A71" s="19">
        <f>Sheet1!A71</f>
        <v>4004512</v>
      </c>
      <c r="B71" s="19" t="str">
        <f>Sheet1!B71</f>
        <v>医道同归</v>
      </c>
      <c r="C71" s="19">
        <f>Sheet1!C71</f>
        <v>0</v>
      </c>
      <c r="D71" s="19">
        <f>Sheet1!D71</f>
        <v>1</v>
      </c>
      <c r="E71" s="19">
        <f>Sheet1!E71</f>
        <v>40045</v>
      </c>
      <c r="F71" s="19">
        <f>Sheet1!F71</f>
        <v>0</v>
      </c>
      <c r="G71" s="19">
        <f>Sheet1!G71</f>
        <v>0</v>
      </c>
      <c r="H71" s="19">
        <f>Sheet1!H71</f>
        <v>0</v>
      </c>
      <c r="I71" s="19">
        <f>Sheet1!I71</f>
        <v>0</v>
      </c>
      <c r="J71" s="19">
        <f>Sheet1!J71</f>
        <v>2</v>
      </c>
      <c r="K71" s="19">
        <f>Sheet1!K71</f>
        <v>240</v>
      </c>
      <c r="L71" s="19">
        <f>Sheet1!L71</f>
        <v>0</v>
      </c>
      <c r="M71" s="19">
        <f>Sheet1!M71</f>
        <v>0</v>
      </c>
      <c r="N71" s="1" t="str">
        <f>Sheet1!N71</f>
        <v>与左慈一起上阵，攻击提高24%</v>
      </c>
      <c r="O71" s="1" t="str">
        <f t="shared" si="5"/>
        <v>医道同归01400450000224000与左慈一起上阵，攻击提高24%</v>
      </c>
      <c r="P71" s="10">
        <f t="shared" ca="1" si="6"/>
        <v>1</v>
      </c>
      <c r="Q71" s="28" t="str">
        <f>IFERROR(INDEX(武将映射!$A$2:$A$185,MATCH(检查数据!A71,武将映射!$C$2:$C$185,0),1),
IFERROR(INDEX(武将映射!$A$2:$A$185,MATCH(检查数据!A71,武将映射!$D$2:$D$185,0),1),
IFERROR(INDEX(武将映射!$A$2:$A$185,MATCH(检查数据!A71,武将映射!$E$2:$E$185,0),1),
IFERROR(INDEX(武将映射!$A$2:$A$185,MATCH(检查数据!A71,武将映射!$F$2:$F$185,0),1),
IFERROR(INDEX(武将映射!$A$2:$A$185,MATCH(检查数据!A71,武将映射!$G$2:$G$185,0),1),
IFERROR(INDEX(武将映射!$A$2:$A$185,MATCH(检查数据!A71,武将映射!$H$2:$H$185,0),1),
))))))</f>
        <v>华佗</v>
      </c>
      <c r="T71" s="1">
        <f>[1]组合填表1!AH73</f>
        <v>1004512</v>
      </c>
      <c r="U71" s="1" t="str">
        <f>[1]组合填表1!AI73</f>
        <v>良禽择木</v>
      </c>
      <c r="V71" s="1">
        <f>[1]组合填表1!AJ73</f>
        <v>0</v>
      </c>
      <c r="W71" s="1">
        <f>[1]组合填表1!AK73</f>
        <v>1</v>
      </c>
      <c r="X71" s="1">
        <f>[1]组合填表1!AL73</f>
        <v>10045</v>
      </c>
      <c r="Y71" s="1">
        <f>[1]组合填表1!AM73</f>
        <v>0</v>
      </c>
      <c r="Z71" s="1">
        <f>[1]组合填表1!AN73</f>
        <v>0</v>
      </c>
      <c r="AA71" s="1">
        <f>[1]组合填表1!AO73</f>
        <v>0</v>
      </c>
      <c r="AB71" s="1">
        <f>[1]组合填表1!AP73</f>
        <v>0</v>
      </c>
      <c r="AC71" s="1">
        <f>[1]组合填表1!AQ73</f>
        <v>2</v>
      </c>
      <c r="AD71" s="1">
        <f>[1]组合填表1!AR73</f>
        <v>180</v>
      </c>
      <c r="AE71" s="1">
        <f>[1]组合填表1!AS73</f>
        <v>0</v>
      </c>
      <c r="AF71" s="1">
        <f>[1]组合填表1!AT73</f>
        <v>0</v>
      </c>
      <c r="AG71" s="1" t="str">
        <f>[1]组合填表1!AU73</f>
        <v>与张辽一起上阵，攻击提高18%</v>
      </c>
      <c r="AH71" s="1" t="str">
        <f t="shared" si="7"/>
        <v>良禽择木01100450000218000与张辽一起上阵，攻击提高18%</v>
      </c>
      <c r="AI71" s="10">
        <f t="shared" ca="1" si="8"/>
        <v>1</v>
      </c>
      <c r="AK71" s="10">
        <f t="shared" ca="1" si="9"/>
        <v>0</v>
      </c>
    </row>
    <row r="72" spans="1:37">
      <c r="A72" s="19">
        <f>Sheet1!A72</f>
        <v>4004521</v>
      </c>
      <c r="B72" s="19" t="str">
        <f>Sheet1!B72</f>
        <v>逆天改命</v>
      </c>
      <c r="C72" s="19">
        <f>Sheet1!C72</f>
        <v>0</v>
      </c>
      <c r="D72" s="19">
        <f>Sheet1!D72</f>
        <v>1</v>
      </c>
      <c r="E72" s="19">
        <f>Sheet1!E72</f>
        <v>40133</v>
      </c>
      <c r="F72" s="19">
        <f>Sheet1!F72</f>
        <v>40056</v>
      </c>
      <c r="G72" s="19">
        <f>Sheet1!G72</f>
        <v>40188</v>
      </c>
      <c r="H72" s="19">
        <f>Sheet1!H72</f>
        <v>0</v>
      </c>
      <c r="I72" s="19">
        <f>Sheet1!I72</f>
        <v>0</v>
      </c>
      <c r="J72" s="19">
        <f>Sheet1!J72</f>
        <v>1</v>
      </c>
      <c r="K72" s="19">
        <f>Sheet1!K72</f>
        <v>280</v>
      </c>
      <c r="L72" s="19">
        <f>Sheet1!L72</f>
        <v>2</v>
      </c>
      <c r="M72" s="19">
        <f>Sheet1!M72</f>
        <v>280</v>
      </c>
      <c r="N72" s="1" t="str">
        <f>Sheet1!N72</f>
        <v>与卢植、于吉、张角一起上阵，生命提高28%，攻击提高28%</v>
      </c>
      <c r="O72" s="1" t="str">
        <f t="shared" si="5"/>
        <v>逆天改命014013340056401880012802280与卢植、于吉、张角一起上阵，生命提高28%，攻击提高28%</v>
      </c>
      <c r="P72" s="10">
        <f t="shared" ca="1" si="6"/>
        <v>1</v>
      </c>
      <c r="Q72" s="28" t="str">
        <f>IFERROR(INDEX(武将映射!$A$2:$A$185,MATCH(检查数据!A72,武将映射!$C$2:$C$185,0),1),
IFERROR(INDEX(武将映射!$A$2:$A$185,MATCH(检查数据!A72,武将映射!$D$2:$D$185,0),1),
IFERROR(INDEX(武将映射!$A$2:$A$185,MATCH(检查数据!A72,武将映射!$E$2:$E$185,0),1),
IFERROR(INDEX(武将映射!$A$2:$A$185,MATCH(检查数据!A72,武将映射!$F$2:$F$185,0),1),
IFERROR(INDEX(武将映射!$A$2:$A$185,MATCH(检查数据!A72,武将映射!$G$2:$G$185,0),1),
IFERROR(INDEX(武将映射!$A$2:$A$185,MATCH(检查数据!A72,武将映射!$H$2:$H$185,0),1),
))))))</f>
        <v>左慈</v>
      </c>
      <c r="T72" s="1">
        <f>[1]组合填表1!AH74</f>
        <v>1004521</v>
      </c>
      <c r="U72" s="1" t="str">
        <f>[1]组合填表1!AI74</f>
        <v>合围东海</v>
      </c>
      <c r="V72" s="1">
        <f>[1]组合填表1!AJ74</f>
        <v>0</v>
      </c>
      <c r="W72" s="1">
        <f>[1]组合填表1!AK74</f>
        <v>1</v>
      </c>
      <c r="X72" s="1">
        <f>[1]组合填表1!AL74</f>
        <v>10034</v>
      </c>
      <c r="Y72" s="1">
        <f>[1]组合填表1!AM74</f>
        <v>10144</v>
      </c>
      <c r="Z72" s="1">
        <f>[1]组合填表1!AN74</f>
        <v>0</v>
      </c>
      <c r="AA72" s="1">
        <f>[1]组合填表1!AO74</f>
        <v>0</v>
      </c>
      <c r="AB72" s="1">
        <f>[1]组合填表1!AP74</f>
        <v>0</v>
      </c>
      <c r="AC72" s="1">
        <f>[1]组合填表1!AQ74</f>
        <v>1</v>
      </c>
      <c r="AD72" s="1">
        <f>[1]组合填表1!AR74</f>
        <v>200</v>
      </c>
      <c r="AE72" s="1">
        <f>[1]组合填表1!AS74</f>
        <v>2</v>
      </c>
      <c r="AF72" s="1">
        <f>[1]组合填表1!AT74</f>
        <v>200</v>
      </c>
      <c r="AG72" s="1" t="str">
        <f>[1]组合填表1!AU74</f>
        <v>与夏侯渊、乐进一起上阵，生命提高20%，攻击提高20%</v>
      </c>
      <c r="AH72" s="1" t="str">
        <f t="shared" si="7"/>
        <v>合围东海01100341014400012002200与夏侯渊、乐进一起上阵，生命提高20%，攻击提高20%</v>
      </c>
      <c r="AI72" s="10">
        <f t="shared" ca="1" si="8"/>
        <v>1</v>
      </c>
      <c r="AK72" s="10">
        <f t="shared" ca="1" si="9"/>
        <v>0</v>
      </c>
    </row>
    <row r="73" spans="1:37">
      <c r="A73" s="19">
        <f>Sheet1!A73</f>
        <v>4004522</v>
      </c>
      <c r="B73" s="19" t="str">
        <f>Sheet1!B73</f>
        <v>妖术惑世</v>
      </c>
      <c r="C73" s="19">
        <f>Sheet1!C73</f>
        <v>0</v>
      </c>
      <c r="D73" s="19">
        <f>Sheet1!D73</f>
        <v>1</v>
      </c>
      <c r="E73" s="19">
        <f>Sheet1!E73</f>
        <v>40045</v>
      </c>
      <c r="F73" s="19">
        <f>Sheet1!F73</f>
        <v>40056</v>
      </c>
      <c r="G73" s="19">
        <f>Sheet1!G73</f>
        <v>0</v>
      </c>
      <c r="H73" s="19">
        <f>Sheet1!H73</f>
        <v>0</v>
      </c>
      <c r="I73" s="19">
        <f>Sheet1!I73</f>
        <v>0</v>
      </c>
      <c r="J73" s="19">
        <f>Sheet1!J73</f>
        <v>1</v>
      </c>
      <c r="K73" s="19">
        <f>Sheet1!K73</f>
        <v>240</v>
      </c>
      <c r="L73" s="19">
        <f>Sheet1!L73</f>
        <v>2</v>
      </c>
      <c r="M73" s="19">
        <f>Sheet1!M73</f>
        <v>240</v>
      </c>
      <c r="N73" s="1" t="str">
        <f>Sheet1!N73</f>
        <v>与左慈、于吉一起上阵，生命提高24%，攻击提高24%</v>
      </c>
      <c r="O73" s="1" t="str">
        <f t="shared" si="5"/>
        <v>妖术惑世01400454005600012402240与左慈、于吉一起上阵，生命提高24%，攻击提高24%</v>
      </c>
      <c r="P73" s="10">
        <f t="shared" ca="1" si="6"/>
        <v>1</v>
      </c>
      <c r="Q73" s="28" t="str">
        <f>IFERROR(INDEX(武将映射!$A$2:$A$185,MATCH(检查数据!A73,武将映射!$C$2:$C$185,0),1),
IFERROR(INDEX(武将映射!$A$2:$A$185,MATCH(检查数据!A73,武将映射!$D$2:$D$185,0),1),
IFERROR(INDEX(武将映射!$A$2:$A$185,MATCH(检查数据!A73,武将映射!$E$2:$E$185,0),1),
IFERROR(INDEX(武将映射!$A$2:$A$185,MATCH(检查数据!A73,武将映射!$F$2:$F$185,0),1),
IFERROR(INDEX(武将映射!$A$2:$A$185,MATCH(检查数据!A73,武将映射!$G$2:$G$185,0),1),
IFERROR(INDEX(武将映射!$A$2:$A$185,MATCH(检查数据!A73,武将映射!$H$2:$H$185,0),1),
))))))</f>
        <v>贾诩</v>
      </c>
      <c r="T73" s="1">
        <f>[1]组合填表1!AH75</f>
        <v>1004522</v>
      </c>
      <c r="U73" s="1" t="str">
        <f>[1]组合填表1!AI75</f>
        <v>合围东海</v>
      </c>
      <c r="V73" s="1">
        <f>[1]组合填表1!AJ75</f>
        <v>0</v>
      </c>
      <c r="W73" s="1">
        <f>[1]组合填表1!AK75</f>
        <v>1</v>
      </c>
      <c r="X73" s="1">
        <f>[1]组合填表1!AL75</f>
        <v>10045</v>
      </c>
      <c r="Y73" s="1">
        <f>[1]组合填表1!AM75</f>
        <v>10144</v>
      </c>
      <c r="Z73" s="1">
        <f>[1]组合填表1!AN75</f>
        <v>0</v>
      </c>
      <c r="AA73" s="1">
        <f>[1]组合填表1!AO75</f>
        <v>0</v>
      </c>
      <c r="AB73" s="1">
        <f>[1]组合填表1!AP75</f>
        <v>0</v>
      </c>
      <c r="AC73" s="1">
        <f>[1]组合填表1!AQ75</f>
        <v>1</v>
      </c>
      <c r="AD73" s="1">
        <f>[1]组合填表1!AR75</f>
        <v>200</v>
      </c>
      <c r="AE73" s="1">
        <f>[1]组合填表1!AS75</f>
        <v>2</v>
      </c>
      <c r="AF73" s="1">
        <f>[1]组合填表1!AT75</f>
        <v>200</v>
      </c>
      <c r="AG73" s="1" t="str">
        <f>[1]组合填表1!AU75</f>
        <v>与张辽、乐进一起上阵，生命提高20%，攻击提高20%</v>
      </c>
      <c r="AH73" s="1" t="str">
        <f t="shared" si="7"/>
        <v>合围东海01100451014400012002200与张辽、乐进一起上阵，生命提高20%，攻击提高20%</v>
      </c>
      <c r="AI73" s="10">
        <f t="shared" ca="1" si="8"/>
        <v>1</v>
      </c>
      <c r="AK73" s="10">
        <f t="shared" ca="1" si="9"/>
        <v>0</v>
      </c>
    </row>
    <row r="74" spans="1:37">
      <c r="A74" s="19">
        <f>Sheet1!A74</f>
        <v>4004523</v>
      </c>
      <c r="B74" s="19" t="str">
        <f>Sheet1!B74</f>
        <v>逆天改命</v>
      </c>
      <c r="C74" s="19">
        <f>Sheet1!C74</f>
        <v>0</v>
      </c>
      <c r="D74" s="19">
        <f>Sheet1!D74</f>
        <v>1</v>
      </c>
      <c r="E74" s="19">
        <f>Sheet1!E74</f>
        <v>40045</v>
      </c>
      <c r="F74" s="19">
        <f>Sheet1!F74</f>
        <v>40133</v>
      </c>
      <c r="G74" s="19">
        <f>Sheet1!G74</f>
        <v>40188</v>
      </c>
      <c r="H74" s="19">
        <f>Sheet1!H74</f>
        <v>0</v>
      </c>
      <c r="I74" s="19">
        <f>Sheet1!I74</f>
        <v>0</v>
      </c>
      <c r="J74" s="19">
        <f>Sheet1!J74</f>
        <v>1</v>
      </c>
      <c r="K74" s="19">
        <f>Sheet1!K74</f>
        <v>280</v>
      </c>
      <c r="L74" s="19">
        <f>Sheet1!L74</f>
        <v>2</v>
      </c>
      <c r="M74" s="19">
        <f>Sheet1!M74</f>
        <v>280</v>
      </c>
      <c r="N74" s="1" t="str">
        <f>Sheet1!N74</f>
        <v>与左慈、卢植、张角一起上阵，生命提高28%，攻击提高28%</v>
      </c>
      <c r="O74" s="1" t="str">
        <f t="shared" si="5"/>
        <v>逆天改命014004540133401880012802280与左慈、卢植、张角一起上阵，生命提高28%，攻击提高28%</v>
      </c>
      <c r="P74" s="10">
        <f t="shared" ca="1" si="6"/>
        <v>1</v>
      </c>
      <c r="Q74" s="28" t="str">
        <f>IFERROR(INDEX(武将映射!$A$2:$A$185,MATCH(检查数据!A74,武将映射!$C$2:$C$185,0),1),
IFERROR(INDEX(武将映射!$A$2:$A$185,MATCH(检查数据!A74,武将映射!$D$2:$D$185,0),1),
IFERROR(INDEX(武将映射!$A$2:$A$185,MATCH(检查数据!A74,武将映射!$E$2:$E$185,0),1),
IFERROR(INDEX(武将映射!$A$2:$A$185,MATCH(检查数据!A74,武将映射!$F$2:$F$185,0),1),
IFERROR(INDEX(武将映射!$A$2:$A$185,MATCH(检查数据!A74,武将映射!$G$2:$G$185,0),1),
IFERROR(INDEX(武将映射!$A$2:$A$185,MATCH(检查数据!A74,武将映射!$H$2:$H$185,0),1),
))))))</f>
        <v>于吉</v>
      </c>
      <c r="T74" s="1">
        <f>[1]组合填表1!AH76</f>
        <v>1004523</v>
      </c>
      <c r="U74" s="1" t="str">
        <f>[1]组合填表1!AI76</f>
        <v>合围东海</v>
      </c>
      <c r="V74" s="1">
        <f>[1]组合填表1!AJ76</f>
        <v>0</v>
      </c>
      <c r="W74" s="1">
        <f>[1]组合填表1!AK76</f>
        <v>1</v>
      </c>
      <c r="X74" s="1">
        <f>[1]组合填表1!AL76</f>
        <v>10045</v>
      </c>
      <c r="Y74" s="1">
        <f>[1]组合填表1!AM76</f>
        <v>10034</v>
      </c>
      <c r="Z74" s="1">
        <f>[1]组合填表1!AN76</f>
        <v>0</v>
      </c>
      <c r="AA74" s="1">
        <f>[1]组合填表1!AO76</f>
        <v>0</v>
      </c>
      <c r="AB74" s="1">
        <f>[1]组合填表1!AP76</f>
        <v>0</v>
      </c>
      <c r="AC74" s="1">
        <f>[1]组合填表1!AQ76</f>
        <v>1</v>
      </c>
      <c r="AD74" s="1">
        <f>[1]组合填表1!AR76</f>
        <v>200</v>
      </c>
      <c r="AE74" s="1">
        <f>[1]组合填表1!AS76</f>
        <v>2</v>
      </c>
      <c r="AF74" s="1">
        <f>[1]组合填表1!AT76</f>
        <v>200</v>
      </c>
      <c r="AG74" s="1" t="str">
        <f>[1]组合填表1!AU76</f>
        <v>与张辽、夏侯渊一起上阵，生命提高20%，攻击提高20%</v>
      </c>
      <c r="AH74" s="1" t="str">
        <f t="shared" si="7"/>
        <v>合围东海01100451003400012002200与张辽、夏侯渊一起上阵，生命提高20%，攻击提高20%</v>
      </c>
      <c r="AI74" s="10">
        <f t="shared" ca="1" si="8"/>
        <v>1</v>
      </c>
      <c r="AK74" s="10">
        <f t="shared" ca="1" si="9"/>
        <v>0</v>
      </c>
    </row>
    <row r="75" spans="1:37">
      <c r="A75" s="19">
        <f>Sheet1!A75</f>
        <v>4004531</v>
      </c>
      <c r="B75" s="19" t="str">
        <f>Sheet1!B75</f>
        <v>邪魔外道</v>
      </c>
      <c r="C75" s="19">
        <f>Sheet1!C75</f>
        <v>0</v>
      </c>
      <c r="D75" s="19">
        <f>Sheet1!D75</f>
        <v>1</v>
      </c>
      <c r="E75" s="19">
        <f>Sheet1!E75</f>
        <v>40144</v>
      </c>
      <c r="F75" s="19">
        <f>Sheet1!F75</f>
        <v>0</v>
      </c>
      <c r="G75" s="19">
        <f>Sheet1!G75</f>
        <v>0</v>
      </c>
      <c r="H75" s="19">
        <f>Sheet1!H75</f>
        <v>0</v>
      </c>
      <c r="I75" s="19">
        <f>Sheet1!I75</f>
        <v>0</v>
      </c>
      <c r="J75" s="19">
        <f>Sheet1!J75</f>
        <v>1</v>
      </c>
      <c r="K75" s="19">
        <f>Sheet1!K75</f>
        <v>240</v>
      </c>
      <c r="L75" s="19">
        <f>Sheet1!L75</f>
        <v>0</v>
      </c>
      <c r="M75" s="19">
        <f>Sheet1!M75</f>
        <v>0</v>
      </c>
      <c r="N75" s="1" t="str">
        <f>Sheet1!N75</f>
        <v>与董卓一起上阵，生命提高24%</v>
      </c>
      <c r="O75" s="1" t="str">
        <f t="shared" si="5"/>
        <v>邪魔外道01401440000124000与董卓一起上阵，生命提高24%</v>
      </c>
      <c r="P75" s="10">
        <f t="shared" ca="1" si="6"/>
        <v>1</v>
      </c>
      <c r="Q75" s="28" t="str">
        <f>IFERROR(INDEX(武将映射!$A$2:$A$185,MATCH(检查数据!A75,武将映射!$C$2:$C$185,0),1),
IFERROR(INDEX(武将映射!$A$2:$A$185,MATCH(检查数据!A75,武将映射!$D$2:$D$185,0),1),
IFERROR(INDEX(武将映射!$A$2:$A$185,MATCH(检查数据!A75,武将映射!$E$2:$E$185,0),1),
IFERROR(INDEX(武将映射!$A$2:$A$185,MATCH(检查数据!A75,武将映射!$F$2:$F$185,0),1),
IFERROR(INDEX(武将映射!$A$2:$A$185,MATCH(检查数据!A75,武将映射!$G$2:$G$185,0),1),
IFERROR(INDEX(武将映射!$A$2:$A$185,MATCH(检查数据!A75,武将映射!$H$2:$H$185,0),1),
))))))</f>
        <v>左慈</v>
      </c>
      <c r="T75" s="1">
        <f>[1]组合填表1!AH77</f>
        <v>1004531</v>
      </c>
      <c r="U75" s="1" t="str">
        <f>[1]组合填表1!AI77</f>
        <v>兵贵神速</v>
      </c>
      <c r="V75" s="1">
        <f>[1]组合填表1!AJ77</f>
        <v>0</v>
      </c>
      <c r="W75" s="1">
        <f>[1]组合填表1!AK77</f>
        <v>1</v>
      </c>
      <c r="X75" s="1">
        <f>[1]组合填表1!AL77</f>
        <v>10067</v>
      </c>
      <c r="Y75" s="1">
        <f>[1]组合填表1!AM77</f>
        <v>0</v>
      </c>
      <c r="Z75" s="1">
        <f>[1]组合填表1!AN77</f>
        <v>0</v>
      </c>
      <c r="AA75" s="1">
        <f>[1]组合填表1!AO77</f>
        <v>0</v>
      </c>
      <c r="AB75" s="1">
        <f>[1]组合填表1!AP77</f>
        <v>0</v>
      </c>
      <c r="AC75" s="1">
        <f>[1]组合填表1!AQ77</f>
        <v>1</v>
      </c>
      <c r="AD75" s="1">
        <f>[1]组合填表1!AR77</f>
        <v>180</v>
      </c>
      <c r="AE75" s="1">
        <f>[1]组合填表1!AS77</f>
        <v>0</v>
      </c>
      <c r="AF75" s="1">
        <f>[1]组合填表1!AT77</f>
        <v>0</v>
      </c>
      <c r="AG75" s="1" t="str">
        <f>[1]组合填表1!AU77</f>
        <v>与郭嘉一起上阵，生命提高18%</v>
      </c>
      <c r="AH75" s="1" t="str">
        <f t="shared" si="7"/>
        <v>兵贵神速01100670000118000与郭嘉一起上阵，生命提高18%</v>
      </c>
      <c r="AI75" s="10">
        <f t="shared" ca="1" si="8"/>
        <v>1</v>
      </c>
      <c r="AK75" s="10">
        <f t="shared" ca="1" si="9"/>
        <v>0</v>
      </c>
    </row>
    <row r="76" spans="1:37">
      <c r="A76" s="19">
        <f>Sheet1!A76</f>
        <v>4004532</v>
      </c>
      <c r="B76" s="19" t="str">
        <f>Sheet1!B76</f>
        <v>丹鼎传术</v>
      </c>
      <c r="C76" s="19">
        <f>Sheet1!C76</f>
        <v>0</v>
      </c>
      <c r="D76" s="19">
        <f>Sheet1!D76</f>
        <v>1</v>
      </c>
      <c r="E76" s="19">
        <f>Sheet1!E76</f>
        <v>40045</v>
      </c>
      <c r="F76" s="19">
        <f>Sheet1!F76</f>
        <v>0</v>
      </c>
      <c r="G76" s="19">
        <f>Sheet1!G76</f>
        <v>0</v>
      </c>
      <c r="H76" s="19">
        <f>Sheet1!H76</f>
        <v>0</v>
      </c>
      <c r="I76" s="19">
        <f>Sheet1!I76</f>
        <v>0</v>
      </c>
      <c r="J76" s="19">
        <f>Sheet1!J76</f>
        <v>1</v>
      </c>
      <c r="K76" s="19">
        <f>Sheet1!K76</f>
        <v>200</v>
      </c>
      <c r="L76" s="19">
        <f>Sheet1!L76</f>
        <v>0</v>
      </c>
      <c r="M76" s="19">
        <f>Sheet1!M76</f>
        <v>0</v>
      </c>
      <c r="N76" s="1" t="str">
        <f>Sheet1!N76</f>
        <v>与左慈一起上阵，生命提高20%</v>
      </c>
      <c r="O76" s="1" t="str">
        <f t="shared" si="5"/>
        <v>丹鼎传术01400450000120000与左慈一起上阵，生命提高20%</v>
      </c>
      <c r="P76" s="10">
        <f t="shared" ca="1" si="6"/>
        <v>1</v>
      </c>
      <c r="Q76" s="28" t="str">
        <f>IFERROR(INDEX(武将映射!$A$2:$A$185,MATCH(检查数据!A76,武将映射!$C$2:$C$185,0),1),
IFERROR(INDEX(武将映射!$A$2:$A$185,MATCH(检查数据!A76,武将映射!$D$2:$D$185,0),1),
IFERROR(INDEX(武将映射!$A$2:$A$185,MATCH(检查数据!A76,武将映射!$E$2:$E$185,0),1),
IFERROR(INDEX(武将映射!$A$2:$A$185,MATCH(检查数据!A76,武将映射!$F$2:$F$185,0),1),
IFERROR(INDEX(武将映射!$A$2:$A$185,MATCH(检查数据!A76,武将映射!$G$2:$G$185,0),1),
IFERROR(INDEX(武将映射!$A$2:$A$185,MATCH(检查数据!A76,武将映射!$H$2:$H$185,0),1),
))))))</f>
        <v>甄姬</v>
      </c>
      <c r="T76" s="1">
        <f>[1]组合填表1!AH78</f>
        <v>1004532</v>
      </c>
      <c r="U76" s="1" t="str">
        <f>[1]组合填表1!AI78</f>
        <v>兵贵神速</v>
      </c>
      <c r="V76" s="1">
        <f>[1]组合填表1!AJ78</f>
        <v>0</v>
      </c>
      <c r="W76" s="1">
        <f>[1]组合填表1!AK78</f>
        <v>1</v>
      </c>
      <c r="X76" s="1">
        <f>[1]组合填表1!AL78</f>
        <v>10045</v>
      </c>
      <c r="Y76" s="1">
        <f>[1]组合填表1!AM78</f>
        <v>0</v>
      </c>
      <c r="Z76" s="1">
        <f>[1]组合填表1!AN78</f>
        <v>0</v>
      </c>
      <c r="AA76" s="1">
        <f>[1]组合填表1!AO78</f>
        <v>0</v>
      </c>
      <c r="AB76" s="1">
        <f>[1]组合填表1!AP78</f>
        <v>0</v>
      </c>
      <c r="AC76" s="1">
        <f>[1]组合填表1!AQ78</f>
        <v>1</v>
      </c>
      <c r="AD76" s="1">
        <f>[1]组合填表1!AR78</f>
        <v>180</v>
      </c>
      <c r="AE76" s="1">
        <f>[1]组合填表1!AS78</f>
        <v>0</v>
      </c>
      <c r="AF76" s="1">
        <f>[1]组合填表1!AT78</f>
        <v>0</v>
      </c>
      <c r="AG76" s="1" t="str">
        <f>[1]组合填表1!AU78</f>
        <v>与张辽一起上阵，生命提高18%</v>
      </c>
      <c r="AH76" s="1" t="str">
        <f t="shared" si="7"/>
        <v>兵贵神速01100450000118000与张辽一起上阵，生命提高18%</v>
      </c>
      <c r="AI76" s="10">
        <f t="shared" ca="1" si="8"/>
        <v>1</v>
      </c>
      <c r="AK76" s="10">
        <f t="shared" ca="1" si="9"/>
        <v>0</v>
      </c>
    </row>
    <row r="77" spans="1:37">
      <c r="A77" s="19">
        <f>Sheet1!A77</f>
        <v>1001211</v>
      </c>
      <c r="B77" s="19" t="str">
        <f>Sheet1!B77</f>
        <v>铜墙铁壁</v>
      </c>
      <c r="C77" s="19">
        <f>Sheet1!C77</f>
        <v>0</v>
      </c>
      <c r="D77" s="19">
        <f>Sheet1!D77</f>
        <v>1</v>
      </c>
      <c r="E77" s="19">
        <f>Sheet1!E77</f>
        <v>10144</v>
      </c>
      <c r="F77" s="19">
        <f>Sheet1!F77</f>
        <v>0</v>
      </c>
      <c r="G77" s="19">
        <f>Sheet1!G77</f>
        <v>0</v>
      </c>
      <c r="H77" s="19">
        <f>Sheet1!H77</f>
        <v>0</v>
      </c>
      <c r="I77" s="19">
        <f>Sheet1!I77</f>
        <v>0</v>
      </c>
      <c r="J77" s="19">
        <f>Sheet1!J77</f>
        <v>3</v>
      </c>
      <c r="K77" s="19">
        <f>Sheet1!K77</f>
        <v>180</v>
      </c>
      <c r="L77" s="19">
        <f>Sheet1!L77</f>
        <v>0</v>
      </c>
      <c r="M77" s="19">
        <f>Sheet1!M77</f>
        <v>0</v>
      </c>
      <c r="N77" s="1" t="str">
        <f>Sheet1!N77</f>
        <v>与乐进一起上阵，防御提高18%</v>
      </c>
      <c r="O77" s="1" t="str">
        <f t="shared" si="5"/>
        <v>铜墙铁壁01101440000318000与乐进一起上阵，防御提高18%</v>
      </c>
      <c r="P77" s="10">
        <f t="shared" ca="1" si="6"/>
        <v>1</v>
      </c>
      <c r="Q77" s="28" t="str">
        <f>IFERROR(INDEX(武将映射!$A$2:$A$185,MATCH(检查数据!A77,武将映射!$C$2:$C$185,0),1),
IFERROR(INDEX(武将映射!$A$2:$A$185,MATCH(检查数据!A77,武将映射!$D$2:$D$185,0),1),
IFERROR(INDEX(武将映射!$A$2:$A$185,MATCH(检查数据!A77,武将映射!$E$2:$E$185,0),1),
IFERROR(INDEX(武将映射!$A$2:$A$185,MATCH(检查数据!A77,武将映射!$F$2:$F$185,0),1),
IFERROR(INDEX(武将映射!$A$2:$A$185,MATCH(检查数据!A77,武将映射!$G$2:$G$185,0),1),
IFERROR(INDEX(武将映射!$A$2:$A$185,MATCH(检查数据!A77,武将映射!$H$2:$H$185,0),1),
))))))</f>
        <v>曹仁</v>
      </c>
      <c r="T77" s="1">
        <f>[1]组合填表1!AH79</f>
        <v>1004541</v>
      </c>
      <c r="U77" s="1" t="str">
        <f>[1]组合填表1!AI79</f>
        <v>以少胜多</v>
      </c>
      <c r="V77" s="1">
        <f>[1]组合填表1!AJ79</f>
        <v>0</v>
      </c>
      <c r="W77" s="1">
        <f>[1]组合填表1!AK79</f>
        <v>1</v>
      </c>
      <c r="X77" s="1">
        <f>[1]组合填表1!AL79</f>
        <v>10155</v>
      </c>
      <c r="Y77" s="1">
        <f>[1]组合填表1!AM79</f>
        <v>0</v>
      </c>
      <c r="Z77" s="1">
        <f>[1]组合填表1!AN79</f>
        <v>0</v>
      </c>
      <c r="AA77" s="1">
        <f>[1]组合填表1!AO79</f>
        <v>0</v>
      </c>
      <c r="AB77" s="1">
        <f>[1]组合填表1!AP79</f>
        <v>0</v>
      </c>
      <c r="AC77" s="1">
        <f>[1]组合填表1!AQ79</f>
        <v>2</v>
      </c>
      <c r="AD77" s="1">
        <f>[1]组合填表1!AR79</f>
        <v>170</v>
      </c>
      <c r="AE77" s="1">
        <f>[1]组合填表1!AS79</f>
        <v>0</v>
      </c>
      <c r="AF77" s="1">
        <f>[1]组合填表1!AT79</f>
        <v>0</v>
      </c>
      <c r="AG77" s="1" t="str">
        <f>[1]组合填表1!AU79</f>
        <v>与徐晃一起上阵，攻击提高17%</v>
      </c>
      <c r="AH77" s="1" t="str">
        <f t="shared" si="7"/>
        <v>以少胜多01101550000217000与徐晃一起上阵，攻击提高17%</v>
      </c>
      <c r="AI77" s="10">
        <f t="shared" ca="1" si="8"/>
        <v>1</v>
      </c>
      <c r="AK77" s="10">
        <f t="shared" ca="1" si="9"/>
        <v>0</v>
      </c>
    </row>
    <row r="78" spans="1:37">
      <c r="A78" s="19">
        <f>Sheet1!A78</f>
        <v>1001212</v>
      </c>
      <c r="B78" s="19" t="str">
        <f>Sheet1!B78</f>
        <v>铜墙铁壁</v>
      </c>
      <c r="C78" s="19">
        <f>Sheet1!C78</f>
        <v>0</v>
      </c>
      <c r="D78" s="19">
        <f>Sheet1!D78</f>
        <v>1</v>
      </c>
      <c r="E78" s="19">
        <f>Sheet1!E78</f>
        <v>10012</v>
      </c>
      <c r="F78" s="19">
        <f>Sheet1!F78</f>
        <v>0</v>
      </c>
      <c r="G78" s="19">
        <f>Sheet1!G78</f>
        <v>0</v>
      </c>
      <c r="H78" s="19">
        <f>Sheet1!H78</f>
        <v>0</v>
      </c>
      <c r="I78" s="19">
        <f>Sheet1!I78</f>
        <v>0</v>
      </c>
      <c r="J78" s="19">
        <f>Sheet1!J78</f>
        <v>3</v>
      </c>
      <c r="K78" s="19">
        <f>Sheet1!K78</f>
        <v>180</v>
      </c>
      <c r="L78" s="19">
        <f>Sheet1!L78</f>
        <v>0</v>
      </c>
      <c r="M78" s="19">
        <f>Sheet1!M78</f>
        <v>0</v>
      </c>
      <c r="N78" s="1" t="str">
        <f>Sheet1!N78</f>
        <v>与曹仁一起上阵，防御提高18%</v>
      </c>
      <c r="O78" s="1" t="str">
        <f t="shared" si="5"/>
        <v>铜墙铁壁01100120000318000与曹仁一起上阵，防御提高18%</v>
      </c>
      <c r="P78" s="10">
        <f t="shared" ca="1" si="6"/>
        <v>1</v>
      </c>
      <c r="Q78" s="28" t="str">
        <f>IFERROR(INDEX(武将映射!$A$2:$A$185,MATCH(检查数据!A78,武将映射!$C$2:$C$185,0),1),
IFERROR(INDEX(武将映射!$A$2:$A$185,MATCH(检查数据!A78,武将映射!$D$2:$D$185,0),1),
IFERROR(INDEX(武将映射!$A$2:$A$185,MATCH(检查数据!A78,武将映射!$E$2:$E$185,0),1),
IFERROR(INDEX(武将映射!$A$2:$A$185,MATCH(检查数据!A78,武将映射!$F$2:$F$185,0),1),
IFERROR(INDEX(武将映射!$A$2:$A$185,MATCH(检查数据!A78,武将映射!$G$2:$G$185,0),1),
IFERROR(INDEX(武将映射!$A$2:$A$185,MATCH(检查数据!A78,武将映射!$H$2:$H$185,0),1),
))))))</f>
        <v>乐进</v>
      </c>
      <c r="T78" s="1">
        <f>[1]组合填表1!AH80</f>
        <v>1004542</v>
      </c>
      <c r="U78" s="1" t="str">
        <f>[1]组合填表1!AI80</f>
        <v>以少胜多</v>
      </c>
      <c r="V78" s="1">
        <f>[1]组合填表1!AJ80</f>
        <v>0</v>
      </c>
      <c r="W78" s="1">
        <f>[1]组合填表1!AK80</f>
        <v>1</v>
      </c>
      <c r="X78" s="1">
        <f>[1]组合填表1!AL80</f>
        <v>10045</v>
      </c>
      <c r="Y78" s="1">
        <f>[1]组合填表1!AM80</f>
        <v>0</v>
      </c>
      <c r="Z78" s="1">
        <f>[1]组合填表1!AN80</f>
        <v>0</v>
      </c>
      <c r="AA78" s="1">
        <f>[1]组合填表1!AO80</f>
        <v>0</v>
      </c>
      <c r="AB78" s="1">
        <f>[1]组合填表1!AP80</f>
        <v>0</v>
      </c>
      <c r="AC78" s="1">
        <f>[1]组合填表1!AQ80</f>
        <v>2</v>
      </c>
      <c r="AD78" s="1">
        <f>[1]组合填表1!AR80</f>
        <v>170</v>
      </c>
      <c r="AE78" s="1">
        <f>[1]组合填表1!AS80</f>
        <v>0</v>
      </c>
      <c r="AF78" s="1">
        <f>[1]组合填表1!AT80</f>
        <v>0</v>
      </c>
      <c r="AG78" s="1" t="str">
        <f>[1]组合填表1!AU80</f>
        <v>与张辽一起上阵，攻击提高17%</v>
      </c>
      <c r="AH78" s="1" t="str">
        <f t="shared" si="7"/>
        <v>以少胜多01100450000217000与张辽一起上阵，攻击提高17%</v>
      </c>
      <c r="AI78" s="10">
        <f t="shared" ca="1" si="8"/>
        <v>1</v>
      </c>
      <c r="AK78" s="10">
        <f t="shared" ca="1" si="9"/>
        <v>0</v>
      </c>
    </row>
    <row r="79" spans="1:37">
      <c r="A79" s="19">
        <f>Sheet1!A79</f>
        <v>1001221</v>
      </c>
      <c r="B79" s="19" t="str">
        <f>Sheet1!B79</f>
        <v>风云大将</v>
      </c>
      <c r="C79" s="19">
        <f>Sheet1!C79</f>
        <v>0</v>
      </c>
      <c r="D79" s="19">
        <f>Sheet1!D79</f>
        <v>1</v>
      </c>
      <c r="E79" s="19">
        <f>Sheet1!E79</f>
        <v>30067</v>
      </c>
      <c r="F79" s="19">
        <f>Sheet1!F79</f>
        <v>0</v>
      </c>
      <c r="G79" s="19">
        <f>Sheet1!G79</f>
        <v>0</v>
      </c>
      <c r="H79" s="19">
        <f>Sheet1!H79</f>
        <v>0</v>
      </c>
      <c r="I79" s="19">
        <f>Sheet1!I79</f>
        <v>0</v>
      </c>
      <c r="J79" s="19">
        <f>Sheet1!J79</f>
        <v>1</v>
      </c>
      <c r="K79" s="19">
        <f>Sheet1!K79</f>
        <v>180</v>
      </c>
      <c r="L79" s="19">
        <f>Sheet1!L79</f>
        <v>0</v>
      </c>
      <c r="M79" s="19">
        <f>Sheet1!M79</f>
        <v>0</v>
      </c>
      <c r="N79" s="1" t="str">
        <f>Sheet1!N79</f>
        <v>与吕蒙一起上阵，生命提高18%</v>
      </c>
      <c r="O79" s="1" t="str">
        <f t="shared" si="5"/>
        <v>风云大将01300670000118000与吕蒙一起上阵，生命提高18%</v>
      </c>
      <c r="P79" s="10">
        <f t="shared" ca="1" si="6"/>
        <v>1</v>
      </c>
      <c r="Q79" s="28" t="str">
        <f>IFERROR(INDEX(武将映射!$A$2:$A$185,MATCH(检查数据!A79,武将映射!$C$2:$C$185,0),1),
IFERROR(INDEX(武将映射!$A$2:$A$185,MATCH(检查数据!A79,武将映射!$D$2:$D$185,0),1),
IFERROR(INDEX(武将映射!$A$2:$A$185,MATCH(检查数据!A79,武将映射!$E$2:$E$185,0),1),
IFERROR(INDEX(武将映射!$A$2:$A$185,MATCH(检查数据!A79,武将映射!$F$2:$F$185,0),1),
IFERROR(INDEX(武将映射!$A$2:$A$185,MATCH(检查数据!A79,武将映射!$G$2:$G$185,0),1),
IFERROR(INDEX(武将映射!$A$2:$A$185,MATCH(检查数据!A79,武将映射!$H$2:$H$185,0),1),
))))))</f>
        <v>曹仁</v>
      </c>
      <c r="T79" s="1">
        <f>[1]组合填表1!AH81</f>
        <v>1006711</v>
      </c>
      <c r="U79" s="1" t="str">
        <f>[1]组合填表1!AI81</f>
        <v>奇谋鬼才</v>
      </c>
      <c r="V79" s="1">
        <f>[1]组合填表1!AJ81</f>
        <v>0</v>
      </c>
      <c r="W79" s="1">
        <f>[1]组合填表1!AK81</f>
        <v>1</v>
      </c>
      <c r="X79" s="1">
        <f>[1]组合填表1!AL81</f>
        <v>10111</v>
      </c>
      <c r="Y79" s="1">
        <f>[1]组合填表1!AM81</f>
        <v>0</v>
      </c>
      <c r="Z79" s="1">
        <f>[1]组合填表1!AN81</f>
        <v>0</v>
      </c>
      <c r="AA79" s="1">
        <f>[1]组合填表1!AO81</f>
        <v>0</v>
      </c>
      <c r="AB79" s="1">
        <f>[1]组合填表1!AP81</f>
        <v>0</v>
      </c>
      <c r="AC79" s="1">
        <f>[1]组合填表1!AQ81</f>
        <v>2</v>
      </c>
      <c r="AD79" s="1">
        <f>[1]组合填表1!AR81</f>
        <v>180</v>
      </c>
      <c r="AE79" s="1">
        <f>[1]组合填表1!AS81</f>
        <v>0</v>
      </c>
      <c r="AF79" s="1">
        <f>[1]组合填表1!AT81</f>
        <v>0</v>
      </c>
      <c r="AG79" s="1" t="str">
        <f>[1]组合填表1!AU81</f>
        <v>与司马懿一起上阵，攻击提高18%</v>
      </c>
      <c r="AH79" s="1" t="str">
        <f t="shared" si="7"/>
        <v>奇谋鬼才01101110000218000与司马懿一起上阵，攻击提高18%</v>
      </c>
      <c r="AI79" s="10">
        <f t="shared" ca="1" si="8"/>
        <v>1</v>
      </c>
      <c r="AK79" s="10">
        <f t="shared" ca="1" si="9"/>
        <v>0</v>
      </c>
    </row>
    <row r="80" spans="1:37">
      <c r="A80" s="19">
        <f>Sheet1!A80</f>
        <v>1001222</v>
      </c>
      <c r="B80" s="19" t="str">
        <f>Sheet1!B80</f>
        <v>凌云之志</v>
      </c>
      <c r="C80" s="19">
        <f>Sheet1!C80</f>
        <v>0</v>
      </c>
      <c r="D80" s="19">
        <f>Sheet1!D80</f>
        <v>1</v>
      </c>
      <c r="E80" s="19">
        <f>Sheet1!E80</f>
        <v>30034</v>
      </c>
      <c r="F80" s="19">
        <f>Sheet1!F80</f>
        <v>0</v>
      </c>
      <c r="G80" s="19">
        <f>Sheet1!G80</f>
        <v>0</v>
      </c>
      <c r="H80" s="19">
        <f>Sheet1!H80</f>
        <v>0</v>
      </c>
      <c r="I80" s="19">
        <f>Sheet1!I80</f>
        <v>0</v>
      </c>
      <c r="J80" s="19">
        <f>Sheet1!J80</f>
        <v>1</v>
      </c>
      <c r="K80" s="19">
        <f>Sheet1!K80</f>
        <v>180</v>
      </c>
      <c r="L80" s="19">
        <f>Sheet1!L80</f>
        <v>0</v>
      </c>
      <c r="M80" s="19">
        <f>Sheet1!M80</f>
        <v>0</v>
      </c>
      <c r="N80" s="1" t="str">
        <f>Sheet1!N80</f>
        <v>与太史慈一起上阵，生命提高18%</v>
      </c>
      <c r="O80" s="1" t="str">
        <f t="shared" si="5"/>
        <v>凌云之志01300340000118000与太史慈一起上阵，生命提高18%</v>
      </c>
      <c r="P80" s="10">
        <f t="shared" ca="1" si="6"/>
        <v>1</v>
      </c>
      <c r="Q80" s="28" t="str">
        <f>IFERROR(INDEX(武将映射!$A$2:$A$185,MATCH(检查数据!A80,武将映射!$C$2:$C$185,0),1),
IFERROR(INDEX(武将映射!$A$2:$A$185,MATCH(检查数据!A80,武将映射!$D$2:$D$185,0),1),
IFERROR(INDEX(武将映射!$A$2:$A$185,MATCH(检查数据!A80,武将映射!$E$2:$E$185,0),1),
IFERROR(INDEX(武将映射!$A$2:$A$185,MATCH(检查数据!A80,武将映射!$F$2:$F$185,0),1),
IFERROR(INDEX(武将映射!$A$2:$A$185,MATCH(检查数据!A80,武将映射!$G$2:$G$185,0),1),
IFERROR(INDEX(武将映射!$A$2:$A$185,MATCH(检查数据!A80,武将映射!$H$2:$H$185,0),1),
))))))</f>
        <v>吕蒙</v>
      </c>
      <c r="T80" s="1">
        <f>[1]组合填表1!AH82</f>
        <v>1006712</v>
      </c>
      <c r="U80" s="1" t="str">
        <f>[1]组合填表1!AI82</f>
        <v>奇谋鬼才</v>
      </c>
      <c r="V80" s="1">
        <f>[1]组合填表1!AJ82</f>
        <v>0</v>
      </c>
      <c r="W80" s="1">
        <f>[1]组合填表1!AK82</f>
        <v>1</v>
      </c>
      <c r="X80" s="1">
        <f>[1]组合填表1!AL82</f>
        <v>10067</v>
      </c>
      <c r="Y80" s="1">
        <f>[1]组合填表1!AM82</f>
        <v>0</v>
      </c>
      <c r="Z80" s="1">
        <f>[1]组合填表1!AN82</f>
        <v>0</v>
      </c>
      <c r="AA80" s="1">
        <f>[1]组合填表1!AO82</f>
        <v>0</v>
      </c>
      <c r="AB80" s="1">
        <f>[1]组合填表1!AP82</f>
        <v>0</v>
      </c>
      <c r="AC80" s="1">
        <f>[1]组合填表1!AQ82</f>
        <v>2</v>
      </c>
      <c r="AD80" s="1">
        <f>[1]组合填表1!AR82</f>
        <v>180</v>
      </c>
      <c r="AE80" s="1">
        <f>[1]组合填表1!AS82</f>
        <v>0</v>
      </c>
      <c r="AF80" s="1">
        <f>[1]组合填表1!AT82</f>
        <v>0</v>
      </c>
      <c r="AG80" s="1" t="str">
        <f>[1]组合填表1!AU82</f>
        <v>与郭嘉一起上阵，攻击提高18%</v>
      </c>
      <c r="AH80" s="1" t="str">
        <f t="shared" si="7"/>
        <v>奇谋鬼才01100670000218000与郭嘉一起上阵，攻击提高18%</v>
      </c>
      <c r="AI80" s="10">
        <f t="shared" ca="1" si="8"/>
        <v>1</v>
      </c>
      <c r="AK80" s="10">
        <f t="shared" ca="1" si="9"/>
        <v>0</v>
      </c>
    </row>
    <row r="81" spans="1:37">
      <c r="A81" s="19">
        <f>Sheet1!A81</f>
        <v>1002311</v>
      </c>
      <c r="B81" s="19" t="str">
        <f>Sheet1!B81</f>
        <v>虎豹骑</v>
      </c>
      <c r="C81" s="19">
        <f>Sheet1!C81</f>
        <v>0</v>
      </c>
      <c r="D81" s="19">
        <f>Sheet1!D81</f>
        <v>1</v>
      </c>
      <c r="E81" s="19">
        <f>Sheet1!E81</f>
        <v>10034</v>
      </c>
      <c r="F81" s="19">
        <f>Sheet1!F81</f>
        <v>0</v>
      </c>
      <c r="G81" s="19">
        <f>Sheet1!G81</f>
        <v>0</v>
      </c>
      <c r="H81" s="19">
        <f>Sheet1!H81</f>
        <v>0</v>
      </c>
      <c r="I81" s="19">
        <f>Sheet1!I81</f>
        <v>0</v>
      </c>
      <c r="J81" s="19">
        <f>Sheet1!J81</f>
        <v>2</v>
      </c>
      <c r="K81" s="19">
        <f>Sheet1!K81</f>
        <v>180</v>
      </c>
      <c r="L81" s="19">
        <f>Sheet1!L81</f>
        <v>0</v>
      </c>
      <c r="M81" s="19">
        <f>Sheet1!M81</f>
        <v>0</v>
      </c>
      <c r="N81" s="1" t="str">
        <f>Sheet1!N81</f>
        <v>与夏侯渊一起上阵，攻击提高18%</v>
      </c>
      <c r="O81" s="1" t="str">
        <f t="shared" si="5"/>
        <v>虎豹骑01100340000218000与夏侯渊一起上阵，攻击提高18%</v>
      </c>
      <c r="P81" s="10">
        <f t="shared" ca="1" si="6"/>
        <v>1</v>
      </c>
      <c r="Q81" s="28" t="str">
        <f>IFERROR(INDEX(武将映射!$A$2:$A$185,MATCH(检查数据!A81,武将映射!$C$2:$C$185,0),1),
IFERROR(INDEX(武将映射!$A$2:$A$185,MATCH(检查数据!A81,武将映射!$D$2:$D$185,0),1),
IFERROR(INDEX(武将映射!$A$2:$A$185,MATCH(检查数据!A81,武将映射!$E$2:$E$185,0),1),
IFERROR(INDEX(武将映射!$A$2:$A$185,MATCH(检查数据!A81,武将映射!$F$2:$F$185,0),1),
IFERROR(INDEX(武将映射!$A$2:$A$185,MATCH(检查数据!A81,武将映射!$G$2:$G$185,0),1),
IFERROR(INDEX(武将映射!$A$2:$A$185,MATCH(检查数据!A81,武将映射!$H$2:$H$185,0),1),
))))))</f>
        <v>夏侯惇</v>
      </c>
      <c r="T81" s="1">
        <f>[1]组合填表1!AH83</f>
        <v>1011111</v>
      </c>
      <c r="U81" s="1" t="str">
        <f>[1]组合填表1!AI83</f>
        <v>托孤重臣</v>
      </c>
      <c r="V81" s="1">
        <f>[1]组合填表1!AJ83</f>
        <v>0</v>
      </c>
      <c r="W81" s="1">
        <f>[1]组合填表1!AK83</f>
        <v>1</v>
      </c>
      <c r="X81" s="1">
        <f>[1]组合填表1!AL83</f>
        <v>10210</v>
      </c>
      <c r="Y81" s="1">
        <f>[1]组合填表1!AM83</f>
        <v>0</v>
      </c>
      <c r="Z81" s="1">
        <f>[1]组合填表1!AN83</f>
        <v>0</v>
      </c>
      <c r="AA81" s="1">
        <f>[1]组合填表1!AO83</f>
        <v>0</v>
      </c>
      <c r="AB81" s="1">
        <f>[1]组合填表1!AP83</f>
        <v>0</v>
      </c>
      <c r="AC81" s="1">
        <f>[1]组合填表1!AQ83</f>
        <v>1</v>
      </c>
      <c r="AD81" s="1">
        <f>[1]组合填表1!AR83</f>
        <v>170</v>
      </c>
      <c r="AE81" s="1">
        <f>[1]组合填表1!AS83</f>
        <v>0</v>
      </c>
      <c r="AF81" s="1">
        <f>[1]组合填表1!AT83</f>
        <v>0</v>
      </c>
      <c r="AG81" s="1" t="str">
        <f>[1]组合填表1!AU83</f>
        <v>与曹丕一起上阵，生命提高17%</v>
      </c>
      <c r="AH81" s="1" t="str">
        <f t="shared" si="7"/>
        <v>托孤重臣01102100000117000与曹丕一起上阵，生命提高17%</v>
      </c>
      <c r="AI81" s="10">
        <f t="shared" ca="1" si="8"/>
        <v>1</v>
      </c>
      <c r="AK81" s="10">
        <f t="shared" ca="1" si="9"/>
        <v>0</v>
      </c>
    </row>
    <row r="82" spans="1:37">
      <c r="A82" s="19">
        <f>Sheet1!A82</f>
        <v>1002312</v>
      </c>
      <c r="B82" s="19" t="str">
        <f>Sheet1!B82</f>
        <v>虎豹骑</v>
      </c>
      <c r="C82" s="19">
        <f>Sheet1!C82</f>
        <v>0</v>
      </c>
      <c r="D82" s="19">
        <f>Sheet1!D82</f>
        <v>1</v>
      </c>
      <c r="E82" s="19">
        <f>Sheet1!E82</f>
        <v>10023</v>
      </c>
      <c r="F82" s="19">
        <f>Sheet1!F82</f>
        <v>0</v>
      </c>
      <c r="G82" s="19">
        <f>Sheet1!G82</f>
        <v>0</v>
      </c>
      <c r="H82" s="19">
        <f>Sheet1!H82</f>
        <v>0</v>
      </c>
      <c r="I82" s="19">
        <f>Sheet1!I82</f>
        <v>0</v>
      </c>
      <c r="J82" s="19">
        <f>Sheet1!J82</f>
        <v>2</v>
      </c>
      <c r="K82" s="19">
        <f>Sheet1!K82</f>
        <v>180</v>
      </c>
      <c r="L82" s="19">
        <f>Sheet1!L82</f>
        <v>0</v>
      </c>
      <c r="M82" s="19">
        <f>Sheet1!M82</f>
        <v>0</v>
      </c>
      <c r="N82" s="1" t="str">
        <f>Sheet1!N82</f>
        <v>与夏侯惇一起上阵，攻击提高18%</v>
      </c>
      <c r="O82" s="1" t="str">
        <f t="shared" si="5"/>
        <v>虎豹骑01100230000218000与夏侯惇一起上阵，攻击提高18%</v>
      </c>
      <c r="P82" s="10">
        <f t="shared" ca="1" si="6"/>
        <v>1</v>
      </c>
      <c r="Q82" s="28" t="str">
        <f>IFERROR(INDEX(武将映射!$A$2:$A$185,MATCH(检查数据!A82,武将映射!$C$2:$C$185,0),1),
IFERROR(INDEX(武将映射!$A$2:$A$185,MATCH(检查数据!A82,武将映射!$D$2:$D$185,0),1),
IFERROR(INDEX(武将映射!$A$2:$A$185,MATCH(检查数据!A82,武将映射!$E$2:$E$185,0),1),
IFERROR(INDEX(武将映射!$A$2:$A$185,MATCH(检查数据!A82,武将映射!$F$2:$F$185,0),1),
IFERROR(INDEX(武将映射!$A$2:$A$185,MATCH(检查数据!A82,武将映射!$G$2:$G$185,0),1),
IFERROR(INDEX(武将映射!$A$2:$A$185,MATCH(检查数据!A82,武将映射!$H$2:$H$185,0),1),
))))))</f>
        <v>夏侯渊</v>
      </c>
      <c r="T82" s="1">
        <f>[1]组合填表1!AH84</f>
        <v>1011112</v>
      </c>
      <c r="U82" s="1" t="str">
        <f>[1]组合填表1!AI84</f>
        <v>托孤重臣</v>
      </c>
      <c r="V82" s="1">
        <f>[1]组合填表1!AJ84</f>
        <v>0</v>
      </c>
      <c r="W82" s="1">
        <f>[1]组合填表1!AK84</f>
        <v>1</v>
      </c>
      <c r="X82" s="1">
        <f>[1]组合填表1!AL84</f>
        <v>10111</v>
      </c>
      <c r="Y82" s="1">
        <f>[1]组合填表1!AM84</f>
        <v>0</v>
      </c>
      <c r="Z82" s="1">
        <f>[1]组合填表1!AN84</f>
        <v>0</v>
      </c>
      <c r="AA82" s="1">
        <f>[1]组合填表1!AO84</f>
        <v>0</v>
      </c>
      <c r="AB82" s="1">
        <f>[1]组合填表1!AP84</f>
        <v>0</v>
      </c>
      <c r="AC82" s="1">
        <f>[1]组合填表1!AQ84</f>
        <v>1</v>
      </c>
      <c r="AD82" s="1">
        <f>[1]组合填表1!AR84</f>
        <v>170</v>
      </c>
      <c r="AE82" s="1">
        <f>[1]组合填表1!AS84</f>
        <v>0</v>
      </c>
      <c r="AF82" s="1">
        <f>[1]组合填表1!AT84</f>
        <v>0</v>
      </c>
      <c r="AG82" s="1" t="str">
        <f>[1]组合填表1!AU84</f>
        <v>与司马懿一起上阵，生命提高17%</v>
      </c>
      <c r="AH82" s="1" t="str">
        <f t="shared" si="7"/>
        <v>托孤重臣01101110000117000与司马懿一起上阵，生命提高17%</v>
      </c>
      <c r="AI82" s="10">
        <f t="shared" ca="1" si="8"/>
        <v>1</v>
      </c>
      <c r="AK82" s="10">
        <f t="shared" ca="1" si="9"/>
        <v>0</v>
      </c>
    </row>
    <row r="83" spans="1:37">
      <c r="A83" s="19">
        <f>Sheet1!A83</f>
        <v>1002321</v>
      </c>
      <c r="B83" s="19" t="str">
        <f>Sheet1!B83</f>
        <v>并肩突击</v>
      </c>
      <c r="C83" s="19">
        <f>Sheet1!C83</f>
        <v>0</v>
      </c>
      <c r="D83" s="19">
        <f>Sheet1!D83</f>
        <v>1</v>
      </c>
      <c r="E83" s="19">
        <f>Sheet1!E83</f>
        <v>10133</v>
      </c>
      <c r="F83" s="19">
        <f>Sheet1!F83</f>
        <v>0</v>
      </c>
      <c r="G83" s="19">
        <f>Sheet1!G83</f>
        <v>0</v>
      </c>
      <c r="H83" s="19">
        <f>Sheet1!H83</f>
        <v>0</v>
      </c>
      <c r="I83" s="19">
        <f>Sheet1!I83</f>
        <v>0</v>
      </c>
      <c r="J83" s="19">
        <f>Sheet1!J83</f>
        <v>1</v>
      </c>
      <c r="K83" s="19">
        <f>Sheet1!K83</f>
        <v>170</v>
      </c>
      <c r="L83" s="19">
        <f>Sheet1!L83</f>
        <v>0</v>
      </c>
      <c r="M83" s="19">
        <f>Sheet1!M83</f>
        <v>0</v>
      </c>
      <c r="N83" s="1" t="str">
        <f>Sheet1!N83</f>
        <v>与于禁一起上阵，生命提高17%</v>
      </c>
      <c r="O83" s="1" t="str">
        <f t="shared" si="5"/>
        <v>并肩突击01101330000117000与于禁一起上阵，生命提高17%</v>
      </c>
      <c r="P83" s="10">
        <f t="shared" ca="1" si="6"/>
        <v>1</v>
      </c>
      <c r="Q83" s="28" t="str">
        <f>IFERROR(INDEX(武将映射!$A$2:$A$185,MATCH(检查数据!A83,武将映射!$C$2:$C$185,0),1),
IFERROR(INDEX(武将映射!$A$2:$A$185,MATCH(检查数据!A83,武将映射!$D$2:$D$185,0),1),
IFERROR(INDEX(武将映射!$A$2:$A$185,MATCH(检查数据!A83,武将映射!$E$2:$E$185,0),1),
IFERROR(INDEX(武将映射!$A$2:$A$185,MATCH(检查数据!A83,武将映射!$F$2:$F$185,0),1),
IFERROR(INDEX(武将映射!$A$2:$A$185,MATCH(检查数据!A83,武将映射!$G$2:$G$185,0),1),
IFERROR(INDEX(武将映射!$A$2:$A$185,MATCH(检查数据!A83,武将映射!$H$2:$H$185,0),1),
))))))</f>
        <v>夏侯惇</v>
      </c>
      <c r="T83" s="1">
        <f>[1]组合填表1!AH85</f>
        <v>1011121</v>
      </c>
      <c r="U83" s="1" t="str">
        <f>[1]组合填表1!AI85</f>
        <v>乱世鬼谋</v>
      </c>
      <c r="V83" s="1">
        <f>[1]组合填表1!AJ85</f>
        <v>0</v>
      </c>
      <c r="W83" s="1">
        <f>[1]组合填表1!AK85</f>
        <v>1</v>
      </c>
      <c r="X83" s="1">
        <f>[1]组合填表1!AL85</f>
        <v>10089</v>
      </c>
      <c r="Y83" s="1">
        <f>[1]组合填表1!AM85</f>
        <v>0</v>
      </c>
      <c r="Z83" s="1">
        <f>[1]组合填表1!AN85</f>
        <v>0</v>
      </c>
      <c r="AA83" s="1">
        <f>[1]组合填表1!AO85</f>
        <v>0</v>
      </c>
      <c r="AB83" s="1">
        <f>[1]组合填表1!AP85</f>
        <v>0</v>
      </c>
      <c r="AC83" s="1">
        <f>[1]组合填表1!AQ85</f>
        <v>2</v>
      </c>
      <c r="AD83" s="1">
        <f>[1]组合填表1!AR85</f>
        <v>180</v>
      </c>
      <c r="AE83" s="1">
        <f>[1]组合填表1!AS85</f>
        <v>0</v>
      </c>
      <c r="AF83" s="1">
        <f>[1]组合填表1!AT85</f>
        <v>0</v>
      </c>
      <c r="AG83" s="1" t="str">
        <f>[1]组合填表1!AU85</f>
        <v>与贾诩一起上阵，攻击提高18%</v>
      </c>
      <c r="AH83" s="1" t="str">
        <f t="shared" si="7"/>
        <v>乱世鬼谋01100890000218000与贾诩一起上阵，攻击提高18%</v>
      </c>
      <c r="AI83" s="10">
        <f t="shared" ca="1" si="8"/>
        <v>1</v>
      </c>
      <c r="AK83" s="10">
        <f t="shared" ca="1" si="9"/>
        <v>0</v>
      </c>
    </row>
    <row r="84" spans="1:37">
      <c r="A84" s="19">
        <f>Sheet1!A84</f>
        <v>1002322</v>
      </c>
      <c r="B84" s="19" t="str">
        <f>Sheet1!B84</f>
        <v>并肩突击</v>
      </c>
      <c r="C84" s="19">
        <f>Sheet1!C84</f>
        <v>0</v>
      </c>
      <c r="D84" s="19">
        <f>Sheet1!D84</f>
        <v>1</v>
      </c>
      <c r="E84" s="19">
        <f>Sheet1!E84</f>
        <v>10023</v>
      </c>
      <c r="F84" s="19">
        <f>Sheet1!F84</f>
        <v>0</v>
      </c>
      <c r="G84" s="19">
        <f>Sheet1!G84</f>
        <v>0</v>
      </c>
      <c r="H84" s="19">
        <f>Sheet1!H84</f>
        <v>0</v>
      </c>
      <c r="I84" s="19">
        <f>Sheet1!I84</f>
        <v>0</v>
      </c>
      <c r="J84" s="19">
        <f>Sheet1!J84</f>
        <v>1</v>
      </c>
      <c r="K84" s="19">
        <f>Sheet1!K84</f>
        <v>170</v>
      </c>
      <c r="L84" s="19">
        <f>Sheet1!L84</f>
        <v>0</v>
      </c>
      <c r="M84" s="19">
        <f>Sheet1!M84</f>
        <v>0</v>
      </c>
      <c r="N84" s="1" t="str">
        <f>Sheet1!N84</f>
        <v>与夏侯惇一起上阵，生命提高17%</v>
      </c>
      <c r="O84" s="1" t="str">
        <f t="shared" si="5"/>
        <v>并肩突击01100230000117000与夏侯惇一起上阵，生命提高17%</v>
      </c>
      <c r="P84" s="10">
        <f t="shared" ca="1" si="6"/>
        <v>1</v>
      </c>
      <c r="Q84" s="28" t="str">
        <f>IFERROR(INDEX(武将映射!$A$2:$A$185,MATCH(检查数据!A84,武将映射!$C$2:$C$185,0),1),
IFERROR(INDEX(武将映射!$A$2:$A$185,MATCH(检查数据!A84,武将映射!$D$2:$D$185,0),1),
IFERROR(INDEX(武将映射!$A$2:$A$185,MATCH(检查数据!A84,武将映射!$E$2:$E$185,0),1),
IFERROR(INDEX(武将映射!$A$2:$A$185,MATCH(检查数据!A84,武将映射!$F$2:$F$185,0),1),
IFERROR(INDEX(武将映射!$A$2:$A$185,MATCH(检查数据!A84,武将映射!$G$2:$G$185,0),1),
IFERROR(INDEX(武将映射!$A$2:$A$185,MATCH(检查数据!A84,武将映射!$H$2:$H$185,0),1),
))))))</f>
        <v>于禁</v>
      </c>
      <c r="T84" s="1">
        <f>[1]组合填表1!AH86</f>
        <v>1011122</v>
      </c>
      <c r="U84" s="1" t="str">
        <f>[1]组合填表1!AI86</f>
        <v>乱世鬼谋</v>
      </c>
      <c r="V84" s="1">
        <f>[1]组合填表1!AJ86</f>
        <v>0</v>
      </c>
      <c r="W84" s="1">
        <f>[1]组合填表1!AK86</f>
        <v>1</v>
      </c>
      <c r="X84" s="1">
        <f>[1]组合填表1!AL86</f>
        <v>10111</v>
      </c>
      <c r="Y84" s="1">
        <f>[1]组合填表1!AM86</f>
        <v>0</v>
      </c>
      <c r="Z84" s="1">
        <f>[1]组合填表1!AN86</f>
        <v>0</v>
      </c>
      <c r="AA84" s="1">
        <f>[1]组合填表1!AO86</f>
        <v>0</v>
      </c>
      <c r="AB84" s="1">
        <f>[1]组合填表1!AP86</f>
        <v>0</v>
      </c>
      <c r="AC84" s="1">
        <f>[1]组合填表1!AQ86</f>
        <v>2</v>
      </c>
      <c r="AD84" s="1">
        <f>[1]组合填表1!AR86</f>
        <v>180</v>
      </c>
      <c r="AE84" s="1">
        <f>[1]组合填表1!AS86</f>
        <v>0</v>
      </c>
      <c r="AF84" s="1">
        <f>[1]组合填表1!AT86</f>
        <v>0</v>
      </c>
      <c r="AG84" s="1" t="str">
        <f>[1]组合填表1!AU86</f>
        <v>与司马懿一起上阵，攻击提高18%</v>
      </c>
      <c r="AH84" s="1" t="str">
        <f t="shared" si="7"/>
        <v>乱世鬼谋01101110000218000与司马懿一起上阵，攻击提高18%</v>
      </c>
      <c r="AI84" s="10">
        <f t="shared" ca="1" si="8"/>
        <v>1</v>
      </c>
      <c r="AK84" s="10">
        <f t="shared" ca="1" si="9"/>
        <v>0</v>
      </c>
    </row>
    <row r="85" spans="1:37">
      <c r="A85" s="19">
        <f>Sheet1!A85</f>
        <v>1004511</v>
      </c>
      <c r="B85" s="19" t="str">
        <f>Sheet1!B85</f>
        <v>良禽择木</v>
      </c>
      <c r="C85" s="19">
        <f>Sheet1!C85</f>
        <v>0</v>
      </c>
      <c r="D85" s="19">
        <f>Sheet1!D85</f>
        <v>1</v>
      </c>
      <c r="E85" s="19">
        <f>Sheet1!E85</f>
        <v>10122</v>
      </c>
      <c r="F85" s="19">
        <f>Sheet1!F85</f>
        <v>0</v>
      </c>
      <c r="G85" s="19">
        <f>Sheet1!G85</f>
        <v>0</v>
      </c>
      <c r="H85" s="19">
        <f>Sheet1!H85</f>
        <v>0</v>
      </c>
      <c r="I85" s="19">
        <f>Sheet1!I85</f>
        <v>0</v>
      </c>
      <c r="J85" s="19">
        <f>Sheet1!J85</f>
        <v>2</v>
      </c>
      <c r="K85" s="19">
        <f>Sheet1!K85</f>
        <v>180</v>
      </c>
      <c r="L85" s="19">
        <f>Sheet1!L85</f>
        <v>0</v>
      </c>
      <c r="M85" s="19">
        <f>Sheet1!M85</f>
        <v>0</v>
      </c>
      <c r="N85" s="1" t="str">
        <f>Sheet1!N85</f>
        <v>与张郃一起上阵，攻击提高18%</v>
      </c>
      <c r="O85" s="1" t="str">
        <f t="shared" si="5"/>
        <v>良禽择木01101220000218000与张郃一起上阵，攻击提高18%</v>
      </c>
      <c r="P85" s="10">
        <f t="shared" ca="1" si="6"/>
        <v>1</v>
      </c>
      <c r="Q85" s="28" t="str">
        <f>IFERROR(INDEX(武将映射!$A$2:$A$185,MATCH(检查数据!A85,武将映射!$C$2:$C$185,0),1),
IFERROR(INDEX(武将映射!$A$2:$A$185,MATCH(检查数据!A85,武将映射!$D$2:$D$185,0),1),
IFERROR(INDEX(武将映射!$A$2:$A$185,MATCH(检查数据!A85,武将映射!$E$2:$E$185,0),1),
IFERROR(INDEX(武将映射!$A$2:$A$185,MATCH(检查数据!A85,武将映射!$F$2:$F$185,0),1),
IFERROR(INDEX(武将映射!$A$2:$A$185,MATCH(检查数据!A85,武将映射!$G$2:$G$185,0),1),
IFERROR(INDEX(武将映射!$A$2:$A$185,MATCH(检查数据!A85,武将映射!$H$2:$H$185,0),1),
))))))</f>
        <v>张辽</v>
      </c>
      <c r="T85" s="1">
        <f>[1]组合填表1!AH87</f>
        <v>1011131</v>
      </c>
      <c r="U85" s="1" t="str">
        <f>[1]组合填表1!AI87</f>
        <v>巧变破军</v>
      </c>
      <c r="V85" s="1">
        <f>[1]组合填表1!AJ87</f>
        <v>0</v>
      </c>
      <c r="W85" s="1">
        <f>[1]组合填表1!AK87</f>
        <v>1</v>
      </c>
      <c r="X85" s="1">
        <f>[1]组合填表1!AL87</f>
        <v>10122</v>
      </c>
      <c r="Y85" s="1">
        <f>[1]组合填表1!AM87</f>
        <v>10155</v>
      </c>
      <c r="Z85" s="1">
        <f>[1]组合填表1!AN87</f>
        <v>0</v>
      </c>
      <c r="AA85" s="1">
        <f>[1]组合填表1!AO87</f>
        <v>0</v>
      </c>
      <c r="AB85" s="1">
        <f>[1]组合填表1!AP87</f>
        <v>0</v>
      </c>
      <c r="AC85" s="1">
        <f>[1]组合填表1!AQ87</f>
        <v>2</v>
      </c>
      <c r="AD85" s="1">
        <f>[1]组合填表1!AR87</f>
        <v>200</v>
      </c>
      <c r="AE85" s="1">
        <f>[1]组合填表1!AS87</f>
        <v>3</v>
      </c>
      <c r="AF85" s="1">
        <f>[1]组合填表1!AT87</f>
        <v>200</v>
      </c>
      <c r="AG85" s="1" t="str">
        <f>[1]组合填表1!AU87</f>
        <v>与张郃、徐晃一起上阵，攻击提高20%，防御提高20%</v>
      </c>
      <c r="AH85" s="1" t="str">
        <f t="shared" si="7"/>
        <v>巧变破军01101221015500022003200与张郃、徐晃一起上阵，攻击提高20%，防御提高20%</v>
      </c>
      <c r="AI85" s="10">
        <f t="shared" ca="1" si="8"/>
        <v>1</v>
      </c>
      <c r="AK85" s="10">
        <f t="shared" ca="1" si="9"/>
        <v>0</v>
      </c>
    </row>
    <row r="86" spans="1:37">
      <c r="A86" s="19">
        <f>Sheet1!A86</f>
        <v>1004512</v>
      </c>
      <c r="B86" s="19" t="str">
        <f>Sheet1!B86</f>
        <v>良禽择木</v>
      </c>
      <c r="C86" s="19">
        <f>Sheet1!C86</f>
        <v>0</v>
      </c>
      <c r="D86" s="19">
        <f>Sheet1!D86</f>
        <v>1</v>
      </c>
      <c r="E86" s="19">
        <f>Sheet1!E86</f>
        <v>10045</v>
      </c>
      <c r="F86" s="19">
        <f>Sheet1!F86</f>
        <v>0</v>
      </c>
      <c r="G86" s="19">
        <f>Sheet1!G86</f>
        <v>0</v>
      </c>
      <c r="H86" s="19">
        <f>Sheet1!H86</f>
        <v>0</v>
      </c>
      <c r="I86" s="19">
        <f>Sheet1!I86</f>
        <v>0</v>
      </c>
      <c r="J86" s="19">
        <f>Sheet1!J86</f>
        <v>2</v>
      </c>
      <c r="K86" s="19">
        <f>Sheet1!K86</f>
        <v>180</v>
      </c>
      <c r="L86" s="19">
        <f>Sheet1!L86</f>
        <v>0</v>
      </c>
      <c r="M86" s="19">
        <f>Sheet1!M86</f>
        <v>0</v>
      </c>
      <c r="N86" s="1" t="str">
        <f>Sheet1!N86</f>
        <v>与张辽一起上阵，攻击提高18%</v>
      </c>
      <c r="O86" s="1" t="str">
        <f t="shared" si="5"/>
        <v>良禽择木01100450000218000与张辽一起上阵，攻击提高18%</v>
      </c>
      <c r="P86" s="10">
        <f t="shared" ca="1" si="6"/>
        <v>1</v>
      </c>
      <c r="Q86" s="28" t="str">
        <f>IFERROR(INDEX(武将映射!$A$2:$A$185,MATCH(检查数据!A86,武将映射!$C$2:$C$185,0),1),
IFERROR(INDEX(武将映射!$A$2:$A$185,MATCH(检查数据!A86,武将映射!$D$2:$D$185,0),1),
IFERROR(INDEX(武将映射!$A$2:$A$185,MATCH(检查数据!A86,武将映射!$E$2:$E$185,0),1),
IFERROR(INDEX(武将映射!$A$2:$A$185,MATCH(检查数据!A86,武将映射!$F$2:$F$185,0),1),
IFERROR(INDEX(武将映射!$A$2:$A$185,MATCH(检查数据!A86,武将映射!$G$2:$G$185,0),1),
IFERROR(INDEX(武将映射!$A$2:$A$185,MATCH(检查数据!A86,武将映射!$H$2:$H$185,0),1),
))))))</f>
        <v>张郃</v>
      </c>
      <c r="T86" s="1">
        <f>[1]组合填表1!AH88</f>
        <v>1011132</v>
      </c>
      <c r="U86" s="1" t="str">
        <f>[1]组合填表1!AI88</f>
        <v>巧变破军</v>
      </c>
      <c r="V86" s="1">
        <f>[1]组合填表1!AJ88</f>
        <v>0</v>
      </c>
      <c r="W86" s="1">
        <f>[1]组合填表1!AK88</f>
        <v>1</v>
      </c>
      <c r="X86" s="1">
        <f>[1]组合填表1!AL88</f>
        <v>10111</v>
      </c>
      <c r="Y86" s="1">
        <f>[1]组合填表1!AM88</f>
        <v>10155</v>
      </c>
      <c r="Z86" s="1">
        <f>[1]组合填表1!AN88</f>
        <v>0</v>
      </c>
      <c r="AA86" s="1">
        <f>[1]组合填表1!AO88</f>
        <v>0</v>
      </c>
      <c r="AB86" s="1">
        <f>[1]组合填表1!AP88</f>
        <v>0</v>
      </c>
      <c r="AC86" s="1">
        <f>[1]组合填表1!AQ88</f>
        <v>2</v>
      </c>
      <c r="AD86" s="1">
        <f>[1]组合填表1!AR88</f>
        <v>200</v>
      </c>
      <c r="AE86" s="1">
        <f>[1]组合填表1!AS88</f>
        <v>3</v>
      </c>
      <c r="AF86" s="1">
        <f>[1]组合填表1!AT88</f>
        <v>200</v>
      </c>
      <c r="AG86" s="1" t="str">
        <f>[1]组合填表1!AU88</f>
        <v>与司马懿、徐晃一起上阵，攻击提高20%，防御提高20%</v>
      </c>
      <c r="AH86" s="1" t="str">
        <f t="shared" si="7"/>
        <v>巧变破军01101111015500022003200与司马懿、徐晃一起上阵，攻击提高20%，防御提高20%</v>
      </c>
      <c r="AI86" s="10">
        <f t="shared" ca="1" si="8"/>
        <v>1</v>
      </c>
      <c r="AK86" s="10">
        <f t="shared" ca="1" si="9"/>
        <v>0</v>
      </c>
    </row>
    <row r="87" spans="1:37">
      <c r="A87" s="19">
        <f>Sheet1!A87</f>
        <v>1004521</v>
      </c>
      <c r="B87" s="19" t="str">
        <f>Sheet1!B87</f>
        <v>合围东海</v>
      </c>
      <c r="C87" s="19">
        <f>Sheet1!C87</f>
        <v>0</v>
      </c>
      <c r="D87" s="19">
        <f>Sheet1!D87</f>
        <v>1</v>
      </c>
      <c r="E87" s="19">
        <f>Sheet1!E87</f>
        <v>10034</v>
      </c>
      <c r="F87" s="19">
        <f>Sheet1!F87</f>
        <v>10144</v>
      </c>
      <c r="G87" s="19">
        <f>Sheet1!G87</f>
        <v>0</v>
      </c>
      <c r="H87" s="19">
        <f>Sheet1!H87</f>
        <v>0</v>
      </c>
      <c r="I87" s="19">
        <f>Sheet1!I87</f>
        <v>0</v>
      </c>
      <c r="J87" s="19">
        <f>Sheet1!J87</f>
        <v>1</v>
      </c>
      <c r="K87" s="19">
        <f>Sheet1!K87</f>
        <v>200</v>
      </c>
      <c r="L87" s="19">
        <f>Sheet1!L87</f>
        <v>2</v>
      </c>
      <c r="M87" s="19">
        <f>Sheet1!M87</f>
        <v>200</v>
      </c>
      <c r="N87" s="1" t="str">
        <f>Sheet1!N87</f>
        <v>与夏侯渊、乐进一起上阵，生命提高20%，攻击提高20%</v>
      </c>
      <c r="O87" s="1" t="str">
        <f t="shared" si="5"/>
        <v>合围东海01100341014400012002200与夏侯渊、乐进一起上阵，生命提高20%，攻击提高20%</v>
      </c>
      <c r="P87" s="10">
        <f t="shared" ca="1" si="6"/>
        <v>1</v>
      </c>
      <c r="Q87" s="28" t="str">
        <f>IFERROR(INDEX(武将映射!$A$2:$A$185,MATCH(检查数据!A87,武将映射!$C$2:$C$185,0),1),
IFERROR(INDEX(武将映射!$A$2:$A$185,MATCH(检查数据!A87,武将映射!$D$2:$D$185,0),1),
IFERROR(INDEX(武将映射!$A$2:$A$185,MATCH(检查数据!A87,武将映射!$E$2:$E$185,0),1),
IFERROR(INDEX(武将映射!$A$2:$A$185,MATCH(检查数据!A87,武将映射!$F$2:$F$185,0),1),
IFERROR(INDEX(武将映射!$A$2:$A$185,MATCH(检查数据!A87,武将映射!$G$2:$G$185,0),1),
IFERROR(INDEX(武将映射!$A$2:$A$185,MATCH(检查数据!A87,武将映射!$H$2:$H$185,0),1),
))))))</f>
        <v>张辽</v>
      </c>
      <c r="T87" s="1">
        <f>[1]组合填表1!AH89</f>
        <v>1011133</v>
      </c>
      <c r="U87" s="1" t="str">
        <f>[1]组合填表1!AI89</f>
        <v>巧变破军</v>
      </c>
      <c r="V87" s="1">
        <f>[1]组合填表1!AJ89</f>
        <v>0</v>
      </c>
      <c r="W87" s="1">
        <f>[1]组合填表1!AK89</f>
        <v>1</v>
      </c>
      <c r="X87" s="1">
        <f>[1]组合填表1!AL89</f>
        <v>10111</v>
      </c>
      <c r="Y87" s="1">
        <f>[1]组合填表1!AM89</f>
        <v>10122</v>
      </c>
      <c r="Z87" s="1">
        <f>[1]组合填表1!AN89</f>
        <v>0</v>
      </c>
      <c r="AA87" s="1">
        <f>[1]组合填表1!AO89</f>
        <v>0</v>
      </c>
      <c r="AB87" s="1">
        <f>[1]组合填表1!AP89</f>
        <v>0</v>
      </c>
      <c r="AC87" s="1">
        <f>[1]组合填表1!AQ89</f>
        <v>2</v>
      </c>
      <c r="AD87" s="1">
        <f>[1]组合填表1!AR89</f>
        <v>200</v>
      </c>
      <c r="AE87" s="1">
        <f>[1]组合填表1!AS89</f>
        <v>3</v>
      </c>
      <c r="AF87" s="1">
        <f>[1]组合填表1!AT89</f>
        <v>200</v>
      </c>
      <c r="AG87" s="1" t="str">
        <f>[1]组合填表1!AU89</f>
        <v>与司马懿、张郃一起上阵，攻击提高20%，防御提高20%</v>
      </c>
      <c r="AH87" s="1" t="str">
        <f t="shared" si="7"/>
        <v>巧变破军01101111012200022003200与司马懿、张郃一起上阵，攻击提高20%，防御提高20%</v>
      </c>
      <c r="AI87" s="10">
        <f t="shared" ca="1" si="8"/>
        <v>1</v>
      </c>
      <c r="AK87" s="10">
        <f t="shared" ca="1" si="9"/>
        <v>0</v>
      </c>
    </row>
    <row r="88" spans="1:37">
      <c r="A88" s="19">
        <f>Sheet1!A88</f>
        <v>1004522</v>
      </c>
      <c r="B88" s="19" t="str">
        <f>Sheet1!B88</f>
        <v>合围东海</v>
      </c>
      <c r="C88" s="19">
        <f>Sheet1!C88</f>
        <v>0</v>
      </c>
      <c r="D88" s="19">
        <f>Sheet1!D88</f>
        <v>1</v>
      </c>
      <c r="E88" s="19">
        <f>Sheet1!E88</f>
        <v>10045</v>
      </c>
      <c r="F88" s="19">
        <f>Sheet1!F88</f>
        <v>10144</v>
      </c>
      <c r="G88" s="19">
        <f>Sheet1!G88</f>
        <v>0</v>
      </c>
      <c r="H88" s="19">
        <f>Sheet1!H88</f>
        <v>0</v>
      </c>
      <c r="I88" s="19">
        <f>Sheet1!I88</f>
        <v>0</v>
      </c>
      <c r="J88" s="19">
        <f>Sheet1!J88</f>
        <v>1</v>
      </c>
      <c r="K88" s="19">
        <f>Sheet1!K88</f>
        <v>200</v>
      </c>
      <c r="L88" s="19">
        <f>Sheet1!L88</f>
        <v>2</v>
      </c>
      <c r="M88" s="19">
        <f>Sheet1!M88</f>
        <v>200</v>
      </c>
      <c r="N88" s="1" t="str">
        <f>Sheet1!N88</f>
        <v>与张辽、乐进一起上阵，生命提高20%，攻击提高20%</v>
      </c>
      <c r="O88" s="1" t="str">
        <f t="shared" si="5"/>
        <v>合围东海01100451014400012002200与张辽、乐进一起上阵，生命提高20%，攻击提高20%</v>
      </c>
      <c r="P88" s="10">
        <f t="shared" ca="1" si="6"/>
        <v>1</v>
      </c>
      <c r="Q88" s="28" t="str">
        <f>IFERROR(INDEX(武将映射!$A$2:$A$185,MATCH(检查数据!A88,武将映射!$C$2:$C$185,0),1),
IFERROR(INDEX(武将映射!$A$2:$A$185,MATCH(检查数据!A88,武将映射!$D$2:$D$185,0),1),
IFERROR(INDEX(武将映射!$A$2:$A$185,MATCH(检查数据!A88,武将映射!$E$2:$E$185,0),1),
IFERROR(INDEX(武将映射!$A$2:$A$185,MATCH(检查数据!A88,武将映射!$F$2:$F$185,0),1),
IFERROR(INDEX(武将映射!$A$2:$A$185,MATCH(检查数据!A88,武将映射!$G$2:$G$185,0),1),
IFERROR(INDEX(武将映射!$A$2:$A$185,MATCH(检查数据!A88,武将映射!$H$2:$H$185,0),1),
))))))</f>
        <v>夏侯渊</v>
      </c>
      <c r="T88" s="1">
        <f>[1]组合填表1!AH90</f>
        <v>2001211</v>
      </c>
      <c r="U88" s="1" t="str">
        <f>[1]组合填表1!AI90</f>
        <v>美人图</v>
      </c>
      <c r="V88" s="1">
        <f>[1]组合填表1!AJ90</f>
        <v>0</v>
      </c>
      <c r="W88" s="1">
        <f>[1]组合填表1!AK90</f>
        <v>1</v>
      </c>
      <c r="X88" s="1">
        <f>[1]组合填表1!AL90</f>
        <v>20133</v>
      </c>
      <c r="Y88" s="1">
        <f>[1]组合填表1!AM90</f>
        <v>0</v>
      </c>
      <c r="Z88" s="1">
        <f>[1]组合填表1!AN90</f>
        <v>0</v>
      </c>
      <c r="AA88" s="1">
        <f>[1]组合填表1!AO90</f>
        <v>0</v>
      </c>
      <c r="AB88" s="1">
        <f>[1]组合填表1!AP90</f>
        <v>0</v>
      </c>
      <c r="AC88" s="1">
        <f>[1]组合填表1!AQ90</f>
        <v>1</v>
      </c>
      <c r="AD88" s="1">
        <f>[1]组合填表1!AR90</f>
        <v>170</v>
      </c>
      <c r="AE88" s="1">
        <f>[1]组合填表1!AS90</f>
        <v>0</v>
      </c>
      <c r="AF88" s="1">
        <f>[1]组合填表1!AT90</f>
        <v>0</v>
      </c>
      <c r="AG88" s="1" t="str">
        <f>[1]组合填表1!AU90</f>
        <v>与夏侯涓一起上阵，生命提高17%</v>
      </c>
      <c r="AH88" s="1" t="str">
        <f t="shared" si="7"/>
        <v>美人图01201330000117000与夏侯涓一起上阵，生命提高17%</v>
      </c>
      <c r="AI88" s="10">
        <f t="shared" ca="1" si="8"/>
        <v>1</v>
      </c>
      <c r="AK88" s="10">
        <f t="shared" ca="1" si="9"/>
        <v>0</v>
      </c>
    </row>
    <row r="89" spans="1:37">
      <c r="A89" s="19">
        <f>Sheet1!A89</f>
        <v>1004523</v>
      </c>
      <c r="B89" s="19" t="str">
        <f>Sheet1!B89</f>
        <v>合围东海</v>
      </c>
      <c r="C89" s="19">
        <f>Sheet1!C89</f>
        <v>0</v>
      </c>
      <c r="D89" s="19">
        <f>Sheet1!D89</f>
        <v>1</v>
      </c>
      <c r="E89" s="19">
        <f>Sheet1!E89</f>
        <v>10045</v>
      </c>
      <c r="F89" s="19">
        <f>Sheet1!F89</f>
        <v>10034</v>
      </c>
      <c r="G89" s="19">
        <f>Sheet1!G89</f>
        <v>0</v>
      </c>
      <c r="H89" s="19">
        <f>Sheet1!H89</f>
        <v>0</v>
      </c>
      <c r="I89" s="19">
        <f>Sheet1!I89</f>
        <v>0</v>
      </c>
      <c r="J89" s="19">
        <f>Sheet1!J89</f>
        <v>1</v>
      </c>
      <c r="K89" s="19">
        <f>Sheet1!K89</f>
        <v>200</v>
      </c>
      <c r="L89" s="19">
        <f>Sheet1!L89</f>
        <v>2</v>
      </c>
      <c r="M89" s="19">
        <f>Sheet1!M89</f>
        <v>200</v>
      </c>
      <c r="N89" s="1" t="str">
        <f>Sheet1!N89</f>
        <v>与张辽、夏侯渊一起上阵，生命提高20%，攻击提高20%</v>
      </c>
      <c r="O89" s="1" t="str">
        <f t="shared" si="5"/>
        <v>合围东海01100451003400012002200与张辽、夏侯渊一起上阵，生命提高20%，攻击提高20%</v>
      </c>
      <c r="P89" s="10">
        <f t="shared" ca="1" si="6"/>
        <v>1</v>
      </c>
      <c r="Q89" s="28" t="str">
        <f>IFERROR(INDEX(武将映射!$A$2:$A$185,MATCH(检查数据!A89,武将映射!$C$2:$C$185,0),1),
IFERROR(INDEX(武将映射!$A$2:$A$185,MATCH(检查数据!A89,武将映射!$D$2:$D$185,0),1),
IFERROR(INDEX(武将映射!$A$2:$A$185,MATCH(检查数据!A89,武将映射!$E$2:$E$185,0),1),
IFERROR(INDEX(武将映射!$A$2:$A$185,MATCH(检查数据!A89,武将映射!$F$2:$F$185,0),1),
IFERROR(INDEX(武将映射!$A$2:$A$185,MATCH(检查数据!A89,武将映射!$G$2:$G$185,0),1),
IFERROR(INDEX(武将映射!$A$2:$A$185,MATCH(检查数据!A89,武将映射!$H$2:$H$185,0),1),
))))))</f>
        <v>乐进</v>
      </c>
      <c r="T89" s="1">
        <f>[1]组合填表1!AH91</f>
        <v>2001212</v>
      </c>
      <c r="U89" s="1" t="str">
        <f>[1]组合填表1!AI91</f>
        <v>美人图</v>
      </c>
      <c r="V89" s="1">
        <f>[1]组合填表1!AJ91</f>
        <v>0</v>
      </c>
      <c r="W89" s="1">
        <f>[1]组合填表1!AK91</f>
        <v>1</v>
      </c>
      <c r="X89" s="1">
        <f>[1]组合填表1!AL91</f>
        <v>20012</v>
      </c>
      <c r="Y89" s="1">
        <f>[1]组合填表1!AM91</f>
        <v>0</v>
      </c>
      <c r="Z89" s="1">
        <f>[1]组合填表1!AN91</f>
        <v>0</v>
      </c>
      <c r="AA89" s="1">
        <f>[1]组合填表1!AO91</f>
        <v>0</v>
      </c>
      <c r="AB89" s="1">
        <f>[1]组合填表1!AP91</f>
        <v>0</v>
      </c>
      <c r="AC89" s="1">
        <f>[1]组合填表1!AQ91</f>
        <v>1</v>
      </c>
      <c r="AD89" s="1">
        <f>[1]组合填表1!AR91</f>
        <v>170</v>
      </c>
      <c r="AE89" s="1">
        <f>[1]组合填表1!AS91</f>
        <v>0</v>
      </c>
      <c r="AF89" s="1">
        <f>[1]组合填表1!AT91</f>
        <v>0</v>
      </c>
      <c r="AG89" s="1" t="str">
        <f>[1]组合填表1!AU91</f>
        <v>与张飞一起上阵，生命提高17%</v>
      </c>
      <c r="AH89" s="1" t="str">
        <f t="shared" si="7"/>
        <v>美人图01200120000117000与张飞一起上阵，生命提高17%</v>
      </c>
      <c r="AI89" s="10">
        <f t="shared" ca="1" si="8"/>
        <v>1</v>
      </c>
      <c r="AK89" s="10">
        <f t="shared" ca="1" si="9"/>
        <v>0</v>
      </c>
    </row>
    <row r="90" spans="1:37">
      <c r="A90" s="19">
        <f>Sheet1!A90</f>
        <v>1004531</v>
      </c>
      <c r="B90" s="19" t="str">
        <f>Sheet1!B90</f>
        <v>兵贵神速</v>
      </c>
      <c r="C90" s="19">
        <f>Sheet1!C90</f>
        <v>0</v>
      </c>
      <c r="D90" s="19">
        <f>Sheet1!D90</f>
        <v>1</v>
      </c>
      <c r="E90" s="19">
        <f>Sheet1!E90</f>
        <v>10067</v>
      </c>
      <c r="F90" s="19">
        <f>Sheet1!F90</f>
        <v>0</v>
      </c>
      <c r="G90" s="19">
        <f>Sheet1!G90</f>
        <v>0</v>
      </c>
      <c r="H90" s="19">
        <f>Sheet1!H90</f>
        <v>0</v>
      </c>
      <c r="I90" s="19">
        <f>Sheet1!I90</f>
        <v>0</v>
      </c>
      <c r="J90" s="19">
        <f>Sheet1!J90</f>
        <v>1</v>
      </c>
      <c r="K90" s="19">
        <f>Sheet1!K90</f>
        <v>180</v>
      </c>
      <c r="L90" s="19">
        <f>Sheet1!L90</f>
        <v>0</v>
      </c>
      <c r="M90" s="19">
        <f>Sheet1!M90</f>
        <v>0</v>
      </c>
      <c r="N90" s="1" t="str">
        <f>Sheet1!N90</f>
        <v>与郭嘉一起上阵，生命提高18%</v>
      </c>
      <c r="O90" s="1" t="str">
        <f t="shared" si="5"/>
        <v>兵贵神速01100670000118000与郭嘉一起上阵，生命提高18%</v>
      </c>
      <c r="P90" s="10">
        <f t="shared" ca="1" si="6"/>
        <v>1</v>
      </c>
      <c r="Q90" s="28" t="str">
        <f>IFERROR(INDEX(武将映射!$A$2:$A$185,MATCH(检查数据!A90,武将映射!$C$2:$C$185,0),1),
IFERROR(INDEX(武将映射!$A$2:$A$185,MATCH(检查数据!A90,武将映射!$D$2:$D$185,0),1),
IFERROR(INDEX(武将映射!$A$2:$A$185,MATCH(检查数据!A90,武将映射!$E$2:$E$185,0),1),
IFERROR(INDEX(武将映射!$A$2:$A$185,MATCH(检查数据!A90,武将映射!$F$2:$F$185,0),1),
IFERROR(INDEX(武将映射!$A$2:$A$185,MATCH(检查数据!A90,武将映射!$G$2:$G$185,0),1),
IFERROR(INDEX(武将映射!$A$2:$A$185,MATCH(检查数据!A90,武将映射!$H$2:$H$185,0),1),
))))))</f>
        <v>张辽</v>
      </c>
      <c r="T90" s="1">
        <f>[1]组合填表1!AH92</f>
        <v>2001221</v>
      </c>
      <c r="U90" s="1" t="str">
        <f>[1]组合填表1!AI92</f>
        <v>横眉怒吼</v>
      </c>
      <c r="V90" s="1">
        <f>[1]组合填表1!AJ92</f>
        <v>0</v>
      </c>
      <c r="W90" s="1">
        <f>[1]组合填表1!AK92</f>
        <v>1</v>
      </c>
      <c r="X90" s="1">
        <f>[1]组合填表1!AL92</f>
        <v>10166</v>
      </c>
      <c r="Y90" s="1">
        <f>[1]组合填表1!AM92</f>
        <v>0</v>
      </c>
      <c r="Z90" s="1">
        <f>[1]组合填表1!AN92</f>
        <v>0</v>
      </c>
      <c r="AA90" s="1">
        <f>[1]组合填表1!AO92</f>
        <v>0</v>
      </c>
      <c r="AB90" s="1">
        <f>[1]组合填表1!AP92</f>
        <v>0</v>
      </c>
      <c r="AC90" s="1">
        <f>[1]组合填表1!AQ92</f>
        <v>1</v>
      </c>
      <c r="AD90" s="1">
        <f>[1]组合填表1!AR92</f>
        <v>170</v>
      </c>
      <c r="AE90" s="1">
        <f>[1]组合填表1!AS92</f>
        <v>0</v>
      </c>
      <c r="AF90" s="1">
        <f>[1]组合填表1!AT92</f>
        <v>0</v>
      </c>
      <c r="AG90" s="1" t="str">
        <f>[1]组合填表1!AU92</f>
        <v>与许褚一起上阵，生命提高17%</v>
      </c>
      <c r="AH90" s="1" t="str">
        <f t="shared" si="7"/>
        <v>横眉怒吼01101660000117000与许褚一起上阵，生命提高17%</v>
      </c>
      <c r="AI90" s="10">
        <f t="shared" ca="1" si="8"/>
        <v>1</v>
      </c>
      <c r="AK90" s="10">
        <f t="shared" ca="1" si="9"/>
        <v>0</v>
      </c>
    </row>
    <row r="91" spans="1:37">
      <c r="A91" s="19">
        <f>Sheet1!A91</f>
        <v>1004532</v>
      </c>
      <c r="B91" s="19" t="str">
        <f>Sheet1!B91</f>
        <v>兵贵神速</v>
      </c>
      <c r="C91" s="19">
        <f>Sheet1!C91</f>
        <v>0</v>
      </c>
      <c r="D91" s="19">
        <f>Sheet1!D91</f>
        <v>1</v>
      </c>
      <c r="E91" s="19">
        <f>Sheet1!E91</f>
        <v>10045</v>
      </c>
      <c r="F91" s="19">
        <f>Sheet1!F91</f>
        <v>0</v>
      </c>
      <c r="G91" s="19">
        <f>Sheet1!G91</f>
        <v>0</v>
      </c>
      <c r="H91" s="19">
        <f>Sheet1!H91</f>
        <v>0</v>
      </c>
      <c r="I91" s="19">
        <f>Sheet1!I91</f>
        <v>0</v>
      </c>
      <c r="J91" s="19">
        <f>Sheet1!J91</f>
        <v>1</v>
      </c>
      <c r="K91" s="19">
        <f>Sheet1!K91</f>
        <v>180</v>
      </c>
      <c r="L91" s="19">
        <f>Sheet1!L91</f>
        <v>0</v>
      </c>
      <c r="M91" s="19">
        <f>Sheet1!M91</f>
        <v>0</v>
      </c>
      <c r="N91" s="1" t="str">
        <f>Sheet1!N91</f>
        <v>与张辽一起上阵，生命提高18%</v>
      </c>
      <c r="O91" s="1" t="str">
        <f t="shared" si="5"/>
        <v>兵贵神速01100450000118000与张辽一起上阵，生命提高18%</v>
      </c>
      <c r="P91" s="10">
        <f t="shared" ca="1" si="6"/>
        <v>1</v>
      </c>
      <c r="Q91" s="28" t="str">
        <f>IFERROR(INDEX(武将映射!$A$2:$A$185,MATCH(检查数据!A91,武将映射!$C$2:$C$185,0),1),
IFERROR(INDEX(武将映射!$A$2:$A$185,MATCH(检查数据!A91,武将映射!$D$2:$D$185,0),1),
IFERROR(INDEX(武将映射!$A$2:$A$185,MATCH(检查数据!A91,武将映射!$E$2:$E$185,0),1),
IFERROR(INDEX(武将映射!$A$2:$A$185,MATCH(检查数据!A91,武将映射!$F$2:$F$185,0),1),
IFERROR(INDEX(武将映射!$A$2:$A$185,MATCH(检查数据!A91,武将映射!$G$2:$G$185,0),1),
IFERROR(INDEX(武将映射!$A$2:$A$185,MATCH(检查数据!A91,武将映射!$H$2:$H$185,0),1),
))))))</f>
        <v>郭嘉</v>
      </c>
      <c r="T91" s="1">
        <f>[1]组合填表1!AH93</f>
        <v>2001222</v>
      </c>
      <c r="U91" s="1" t="str">
        <f>[1]组合填表1!AI93</f>
        <v>横眉怒吼</v>
      </c>
      <c r="V91" s="1">
        <f>[1]组合填表1!AJ93</f>
        <v>0</v>
      </c>
      <c r="W91" s="1">
        <f>[1]组合填表1!AK93</f>
        <v>1</v>
      </c>
      <c r="X91" s="1">
        <f>[1]组合填表1!AL93</f>
        <v>20012</v>
      </c>
      <c r="Y91" s="1">
        <f>[1]组合填表1!AM93</f>
        <v>0</v>
      </c>
      <c r="Z91" s="1">
        <f>[1]组合填表1!AN93</f>
        <v>0</v>
      </c>
      <c r="AA91" s="1">
        <f>[1]组合填表1!AO93</f>
        <v>0</v>
      </c>
      <c r="AB91" s="1">
        <f>[1]组合填表1!AP93</f>
        <v>0</v>
      </c>
      <c r="AC91" s="1">
        <f>[1]组合填表1!AQ93</f>
        <v>1</v>
      </c>
      <c r="AD91" s="1">
        <f>[1]组合填表1!AR93</f>
        <v>170</v>
      </c>
      <c r="AE91" s="1">
        <f>[1]组合填表1!AS93</f>
        <v>0</v>
      </c>
      <c r="AF91" s="1">
        <f>[1]组合填表1!AT93</f>
        <v>0</v>
      </c>
      <c r="AG91" s="1" t="str">
        <f>[1]组合填表1!AU93</f>
        <v>与张飞一起上阵，生命提高17%</v>
      </c>
      <c r="AH91" s="1" t="str">
        <f t="shared" si="7"/>
        <v>横眉怒吼01200120000117000与张飞一起上阵，生命提高17%</v>
      </c>
      <c r="AI91" s="10">
        <f t="shared" ca="1" si="8"/>
        <v>1</v>
      </c>
      <c r="AK91" s="10">
        <f t="shared" ca="1" si="9"/>
        <v>0</v>
      </c>
    </row>
    <row r="92" spans="1:37">
      <c r="A92" s="19">
        <f>Sheet1!A92</f>
        <v>1004541</v>
      </c>
      <c r="B92" s="19" t="str">
        <f>Sheet1!B92</f>
        <v>以少胜多</v>
      </c>
      <c r="C92" s="19">
        <f>Sheet1!C92</f>
        <v>0</v>
      </c>
      <c r="D92" s="19">
        <f>Sheet1!D92</f>
        <v>1</v>
      </c>
      <c r="E92" s="19">
        <f>Sheet1!E92</f>
        <v>10155</v>
      </c>
      <c r="F92" s="19">
        <f>Sheet1!F92</f>
        <v>0</v>
      </c>
      <c r="G92" s="19">
        <f>Sheet1!G92</f>
        <v>0</v>
      </c>
      <c r="H92" s="19">
        <f>Sheet1!H92</f>
        <v>0</v>
      </c>
      <c r="I92" s="19">
        <f>Sheet1!I92</f>
        <v>0</v>
      </c>
      <c r="J92" s="19">
        <f>Sheet1!J92</f>
        <v>2</v>
      </c>
      <c r="K92" s="19">
        <f>Sheet1!K92</f>
        <v>170</v>
      </c>
      <c r="L92" s="19">
        <f>Sheet1!L92</f>
        <v>0</v>
      </c>
      <c r="M92" s="19">
        <f>Sheet1!M92</f>
        <v>0</v>
      </c>
      <c r="N92" s="1" t="str">
        <f>Sheet1!N92</f>
        <v>与徐晃一起上阵，攻击提高17%</v>
      </c>
      <c r="O92" s="1" t="str">
        <f t="shared" si="5"/>
        <v>以少胜多01101550000217000与徐晃一起上阵，攻击提高17%</v>
      </c>
      <c r="P92" s="10">
        <f t="shared" ca="1" si="6"/>
        <v>1</v>
      </c>
      <c r="Q92" s="28" t="str">
        <f>IFERROR(INDEX(武将映射!$A$2:$A$185,MATCH(检查数据!A92,武将映射!$C$2:$C$185,0),1),
IFERROR(INDEX(武将映射!$A$2:$A$185,MATCH(检查数据!A92,武将映射!$D$2:$D$185,0),1),
IFERROR(INDEX(武将映射!$A$2:$A$185,MATCH(检查数据!A92,武将映射!$E$2:$E$185,0),1),
IFERROR(INDEX(武将映射!$A$2:$A$185,MATCH(检查数据!A92,武将映射!$F$2:$F$185,0),1),
IFERROR(INDEX(武将映射!$A$2:$A$185,MATCH(检查数据!A92,武将映射!$G$2:$G$185,0),1),
IFERROR(INDEX(武将映射!$A$2:$A$185,MATCH(检查数据!A92,武将映射!$H$2:$H$185,0),1),
))))))</f>
        <v>张辽</v>
      </c>
      <c r="T92" s="1">
        <f>[1]组合填表1!AH94</f>
        <v>2002311</v>
      </c>
      <c r="U92" s="1" t="str">
        <f>[1]组合填表1!AI94</f>
        <v>勇冠千军</v>
      </c>
      <c r="V92" s="1">
        <f>[1]组合填表1!AJ94</f>
        <v>0</v>
      </c>
      <c r="W92" s="1">
        <f>[1]组合填表1!AK94</f>
        <v>1</v>
      </c>
      <c r="X92" s="1">
        <f>[1]组合填表1!AL94</f>
        <v>20045</v>
      </c>
      <c r="Y92" s="1">
        <f>[1]组合填表1!AM94</f>
        <v>0</v>
      </c>
      <c r="Z92" s="1">
        <f>[1]组合填表1!AN94</f>
        <v>0</v>
      </c>
      <c r="AA92" s="1">
        <f>[1]组合填表1!AO94</f>
        <v>0</v>
      </c>
      <c r="AB92" s="1">
        <f>[1]组合填表1!AP94</f>
        <v>0</v>
      </c>
      <c r="AC92" s="1">
        <f>[1]组合填表1!AQ94</f>
        <v>2</v>
      </c>
      <c r="AD92" s="1">
        <f>[1]组合填表1!AR94</f>
        <v>180</v>
      </c>
      <c r="AE92" s="1">
        <f>[1]组合填表1!AS94</f>
        <v>0</v>
      </c>
      <c r="AF92" s="1">
        <f>[1]组合填表1!AT94</f>
        <v>0</v>
      </c>
      <c r="AG92" s="1" t="str">
        <f>[1]组合填表1!AU94</f>
        <v>与黄忠一起上阵，攻击提高18%</v>
      </c>
      <c r="AH92" s="1" t="str">
        <f t="shared" si="7"/>
        <v>勇冠千军01200450000218000与黄忠一起上阵，攻击提高18%</v>
      </c>
      <c r="AI92" s="10">
        <f t="shared" ca="1" si="8"/>
        <v>1</v>
      </c>
      <c r="AK92" s="10">
        <f t="shared" ca="1" si="9"/>
        <v>0</v>
      </c>
    </row>
    <row r="93" spans="1:37">
      <c r="A93" s="19">
        <f>Sheet1!A93</f>
        <v>1004542</v>
      </c>
      <c r="B93" s="19" t="str">
        <f>Sheet1!B93</f>
        <v>以少胜多</v>
      </c>
      <c r="C93" s="19">
        <f>Sheet1!C93</f>
        <v>0</v>
      </c>
      <c r="D93" s="19">
        <f>Sheet1!D93</f>
        <v>1</v>
      </c>
      <c r="E93" s="19">
        <f>Sheet1!E93</f>
        <v>10045</v>
      </c>
      <c r="F93" s="19">
        <f>Sheet1!F93</f>
        <v>0</v>
      </c>
      <c r="G93" s="19">
        <f>Sheet1!G93</f>
        <v>0</v>
      </c>
      <c r="H93" s="19">
        <f>Sheet1!H93</f>
        <v>0</v>
      </c>
      <c r="I93" s="19">
        <f>Sheet1!I93</f>
        <v>0</v>
      </c>
      <c r="J93" s="19">
        <f>Sheet1!J93</f>
        <v>2</v>
      </c>
      <c r="K93" s="19">
        <f>Sheet1!K93</f>
        <v>170</v>
      </c>
      <c r="L93" s="19">
        <f>Sheet1!L93</f>
        <v>0</v>
      </c>
      <c r="M93" s="19">
        <f>Sheet1!M93</f>
        <v>0</v>
      </c>
      <c r="N93" s="1" t="str">
        <f>Sheet1!N93</f>
        <v>与张辽一起上阵，攻击提高17%</v>
      </c>
      <c r="O93" s="1" t="str">
        <f t="shared" si="5"/>
        <v>以少胜多01100450000217000与张辽一起上阵，攻击提高17%</v>
      </c>
      <c r="P93" s="10">
        <f t="shared" ca="1" si="6"/>
        <v>1</v>
      </c>
      <c r="Q93" s="28" t="str">
        <f>IFERROR(INDEX(武将映射!$A$2:$A$185,MATCH(检查数据!A93,武将映射!$C$2:$C$185,0),1),
IFERROR(INDEX(武将映射!$A$2:$A$185,MATCH(检查数据!A93,武将映射!$D$2:$D$185,0),1),
IFERROR(INDEX(武将映射!$A$2:$A$185,MATCH(检查数据!A93,武将映射!$E$2:$E$185,0),1),
IFERROR(INDEX(武将映射!$A$2:$A$185,MATCH(检查数据!A93,武将映射!$F$2:$F$185,0),1),
IFERROR(INDEX(武将映射!$A$2:$A$185,MATCH(检查数据!A93,武将映射!$G$2:$G$185,0),1),
IFERROR(INDEX(武将映射!$A$2:$A$185,MATCH(检查数据!A93,武将映射!$H$2:$H$185,0),1),
))))))</f>
        <v>徐晃</v>
      </c>
      <c r="T93" s="1">
        <f>[1]组合填表1!AH95</f>
        <v>2002312</v>
      </c>
      <c r="U93" s="1" t="str">
        <f>[1]组合填表1!AI95</f>
        <v>勇冠千军</v>
      </c>
      <c r="V93" s="1">
        <f>[1]组合填表1!AJ95</f>
        <v>0</v>
      </c>
      <c r="W93" s="1">
        <f>[1]组合填表1!AK95</f>
        <v>1</v>
      </c>
      <c r="X93" s="1">
        <f>[1]组合填表1!AL95</f>
        <v>20023</v>
      </c>
      <c r="Y93" s="1">
        <f>[1]组合填表1!AM95</f>
        <v>0</v>
      </c>
      <c r="Z93" s="1">
        <f>[1]组合填表1!AN95</f>
        <v>0</v>
      </c>
      <c r="AA93" s="1">
        <f>[1]组合填表1!AO95</f>
        <v>0</v>
      </c>
      <c r="AB93" s="1">
        <f>[1]组合填表1!AP95</f>
        <v>0</v>
      </c>
      <c r="AC93" s="1">
        <f>[1]组合填表1!AQ95</f>
        <v>2</v>
      </c>
      <c r="AD93" s="1">
        <f>[1]组合填表1!AR95</f>
        <v>180</v>
      </c>
      <c r="AE93" s="1">
        <f>[1]组合填表1!AS95</f>
        <v>0</v>
      </c>
      <c r="AF93" s="1">
        <f>[1]组合填表1!AT95</f>
        <v>0</v>
      </c>
      <c r="AG93" s="1" t="str">
        <f>[1]组合填表1!AU95</f>
        <v>与赵云一起上阵，攻击提高18%</v>
      </c>
      <c r="AH93" s="1" t="str">
        <f t="shared" si="7"/>
        <v>勇冠千军01200230000218000与赵云一起上阵，攻击提高18%</v>
      </c>
      <c r="AI93" s="10">
        <f t="shared" ca="1" si="8"/>
        <v>1</v>
      </c>
      <c r="AK93" s="10">
        <f t="shared" ca="1" si="9"/>
        <v>0</v>
      </c>
    </row>
    <row r="94" spans="1:37">
      <c r="A94" s="19">
        <f>Sheet1!A94</f>
        <v>1006711</v>
      </c>
      <c r="B94" s="19" t="str">
        <f>Sheet1!B94</f>
        <v>奇谋鬼才</v>
      </c>
      <c r="C94" s="19">
        <f>Sheet1!C94</f>
        <v>0</v>
      </c>
      <c r="D94" s="19">
        <f>Sheet1!D94</f>
        <v>1</v>
      </c>
      <c r="E94" s="19">
        <f>Sheet1!E94</f>
        <v>10111</v>
      </c>
      <c r="F94" s="19">
        <f>Sheet1!F94</f>
        <v>0</v>
      </c>
      <c r="G94" s="19">
        <f>Sheet1!G94</f>
        <v>0</v>
      </c>
      <c r="H94" s="19">
        <f>Sheet1!H94</f>
        <v>0</v>
      </c>
      <c r="I94" s="19">
        <f>Sheet1!I94</f>
        <v>0</v>
      </c>
      <c r="J94" s="19">
        <f>Sheet1!J94</f>
        <v>2</v>
      </c>
      <c r="K94" s="19">
        <f>Sheet1!K94</f>
        <v>180</v>
      </c>
      <c r="L94" s="19">
        <f>Sheet1!L94</f>
        <v>0</v>
      </c>
      <c r="M94" s="19">
        <f>Sheet1!M94</f>
        <v>0</v>
      </c>
      <c r="N94" s="1" t="str">
        <f>Sheet1!N94</f>
        <v>与司马懿一起上阵，攻击提高18%</v>
      </c>
      <c r="O94" s="1" t="str">
        <f t="shared" si="5"/>
        <v>奇谋鬼才01101110000218000与司马懿一起上阵，攻击提高18%</v>
      </c>
      <c r="P94" s="10">
        <f t="shared" ca="1" si="6"/>
        <v>1</v>
      </c>
      <c r="Q94" s="28" t="str">
        <f>IFERROR(INDEX(武将映射!$A$2:$A$185,MATCH(检查数据!A94,武将映射!$C$2:$C$185,0),1),
IFERROR(INDEX(武将映射!$A$2:$A$185,MATCH(检查数据!A94,武将映射!$D$2:$D$185,0),1),
IFERROR(INDEX(武将映射!$A$2:$A$185,MATCH(检查数据!A94,武将映射!$E$2:$E$185,0),1),
IFERROR(INDEX(武将映射!$A$2:$A$185,MATCH(检查数据!A94,武将映射!$F$2:$F$185,0),1),
IFERROR(INDEX(武将映射!$A$2:$A$185,MATCH(检查数据!A94,武将映射!$G$2:$G$185,0),1),
IFERROR(INDEX(武将映射!$A$2:$A$185,MATCH(检查数据!A94,武将映射!$H$2:$H$185,0),1),
))))))</f>
        <v>郭嘉</v>
      </c>
      <c r="T94" s="1">
        <f>[1]组合填表1!AH96</f>
        <v>2002321</v>
      </c>
      <c r="U94" s="1" t="str">
        <f>[1]组合填表1!AI96</f>
        <v>仁君猛将</v>
      </c>
      <c r="V94" s="1">
        <f>[1]组合填表1!AJ96</f>
        <v>0</v>
      </c>
      <c r="W94" s="1">
        <f>[1]组合填表1!AK96</f>
        <v>1</v>
      </c>
      <c r="X94" s="1">
        <f>[1]组合填表1!AL96</f>
        <v>20067</v>
      </c>
      <c r="Y94" s="1">
        <f>[1]组合填表1!AM96</f>
        <v>0</v>
      </c>
      <c r="Z94" s="1">
        <f>[1]组合填表1!AN96</f>
        <v>0</v>
      </c>
      <c r="AA94" s="1">
        <f>[1]组合填表1!AO96</f>
        <v>0</v>
      </c>
      <c r="AB94" s="1">
        <f>[1]组合填表1!AP96</f>
        <v>0</v>
      </c>
      <c r="AC94" s="1">
        <f>[1]组合填表1!AQ96</f>
        <v>1</v>
      </c>
      <c r="AD94" s="1">
        <f>[1]组合填表1!AR96</f>
        <v>180</v>
      </c>
      <c r="AE94" s="1">
        <f>[1]组合填表1!AS96</f>
        <v>0</v>
      </c>
      <c r="AF94" s="1">
        <f>[1]组合填表1!AT96</f>
        <v>0</v>
      </c>
      <c r="AG94" s="1" t="str">
        <f>[1]组合填表1!AU96</f>
        <v>与刘备一起上阵，生命提高18%</v>
      </c>
      <c r="AH94" s="1" t="str">
        <f t="shared" si="7"/>
        <v>仁君猛将01200670000118000与刘备一起上阵，生命提高18%</v>
      </c>
      <c r="AI94" s="10">
        <f t="shared" ca="1" si="8"/>
        <v>1</v>
      </c>
      <c r="AK94" s="10">
        <f t="shared" ca="1" si="9"/>
        <v>0</v>
      </c>
    </row>
    <row r="95" spans="1:37">
      <c r="A95" s="19">
        <f>Sheet1!A95</f>
        <v>1006712</v>
      </c>
      <c r="B95" s="19" t="str">
        <f>Sheet1!B95</f>
        <v>奇谋鬼才</v>
      </c>
      <c r="C95" s="19">
        <f>Sheet1!C95</f>
        <v>0</v>
      </c>
      <c r="D95" s="19">
        <f>Sheet1!D95</f>
        <v>1</v>
      </c>
      <c r="E95" s="19">
        <f>Sheet1!E95</f>
        <v>10067</v>
      </c>
      <c r="F95" s="19">
        <f>Sheet1!F95</f>
        <v>0</v>
      </c>
      <c r="G95" s="19">
        <f>Sheet1!G95</f>
        <v>0</v>
      </c>
      <c r="H95" s="19">
        <f>Sheet1!H95</f>
        <v>0</v>
      </c>
      <c r="I95" s="19">
        <f>Sheet1!I95</f>
        <v>0</v>
      </c>
      <c r="J95" s="19">
        <f>Sheet1!J95</f>
        <v>2</v>
      </c>
      <c r="K95" s="19">
        <f>Sheet1!K95</f>
        <v>180</v>
      </c>
      <c r="L95" s="19">
        <f>Sheet1!L95</f>
        <v>0</v>
      </c>
      <c r="M95" s="19">
        <f>Sheet1!M95</f>
        <v>0</v>
      </c>
      <c r="N95" s="1" t="str">
        <f>Sheet1!N95</f>
        <v>与郭嘉一起上阵，攻击提高18%</v>
      </c>
      <c r="O95" s="1" t="str">
        <f t="shared" si="5"/>
        <v>奇谋鬼才01100670000218000与郭嘉一起上阵，攻击提高18%</v>
      </c>
      <c r="P95" s="10">
        <f t="shared" ca="1" si="6"/>
        <v>1</v>
      </c>
      <c r="Q95" s="28" t="str">
        <f>IFERROR(INDEX(武将映射!$A$2:$A$185,MATCH(检查数据!A95,武将映射!$C$2:$C$185,0),1),
IFERROR(INDEX(武将映射!$A$2:$A$185,MATCH(检查数据!A95,武将映射!$D$2:$D$185,0),1),
IFERROR(INDEX(武将映射!$A$2:$A$185,MATCH(检查数据!A95,武将映射!$E$2:$E$185,0),1),
IFERROR(INDEX(武将映射!$A$2:$A$185,MATCH(检查数据!A95,武将映射!$F$2:$F$185,0),1),
IFERROR(INDEX(武将映射!$A$2:$A$185,MATCH(检查数据!A95,武将映射!$G$2:$G$185,0),1),
IFERROR(INDEX(武将映射!$A$2:$A$185,MATCH(检查数据!A95,武将映射!$H$2:$H$185,0),1),
))))))</f>
        <v>司马懿</v>
      </c>
      <c r="T95" s="1">
        <f>[1]组合填表1!AH97</f>
        <v>2002322</v>
      </c>
      <c r="U95" s="1" t="str">
        <f>[1]组合填表1!AI97</f>
        <v>仁君猛将</v>
      </c>
      <c r="V95" s="1">
        <f>[1]组合填表1!AJ97</f>
        <v>0</v>
      </c>
      <c r="W95" s="1">
        <f>[1]组合填表1!AK97</f>
        <v>1</v>
      </c>
      <c r="X95" s="1">
        <f>[1]组合填表1!AL97</f>
        <v>20023</v>
      </c>
      <c r="Y95" s="1">
        <f>[1]组合填表1!AM97</f>
        <v>0</v>
      </c>
      <c r="Z95" s="1">
        <f>[1]组合填表1!AN97</f>
        <v>0</v>
      </c>
      <c r="AA95" s="1">
        <f>[1]组合填表1!AO97</f>
        <v>0</v>
      </c>
      <c r="AB95" s="1">
        <f>[1]组合填表1!AP97</f>
        <v>0</v>
      </c>
      <c r="AC95" s="1">
        <f>[1]组合填表1!AQ97</f>
        <v>1</v>
      </c>
      <c r="AD95" s="1">
        <f>[1]组合填表1!AR97</f>
        <v>180</v>
      </c>
      <c r="AE95" s="1">
        <f>[1]组合填表1!AS97</f>
        <v>0</v>
      </c>
      <c r="AF95" s="1">
        <f>[1]组合填表1!AT97</f>
        <v>0</v>
      </c>
      <c r="AG95" s="1" t="str">
        <f>[1]组合填表1!AU97</f>
        <v>与赵云一起上阵，生命提高18%</v>
      </c>
      <c r="AH95" s="1" t="str">
        <f t="shared" si="7"/>
        <v>仁君猛将01200230000118000与赵云一起上阵，生命提高18%</v>
      </c>
      <c r="AI95" s="10">
        <f t="shared" ca="1" si="8"/>
        <v>1</v>
      </c>
      <c r="AK95" s="10">
        <f t="shared" ca="1" si="9"/>
        <v>0</v>
      </c>
    </row>
    <row r="96" spans="1:37">
      <c r="A96" s="19">
        <f>Sheet1!A96</f>
        <v>1011111</v>
      </c>
      <c r="B96" s="19" t="str">
        <f>Sheet1!B96</f>
        <v>托孤重臣</v>
      </c>
      <c r="C96" s="19">
        <f>Sheet1!C96</f>
        <v>0</v>
      </c>
      <c r="D96" s="19">
        <f>Sheet1!D96</f>
        <v>1</v>
      </c>
      <c r="E96" s="19">
        <f>Sheet1!E96</f>
        <v>10210</v>
      </c>
      <c r="F96" s="19">
        <f>Sheet1!F96</f>
        <v>0</v>
      </c>
      <c r="G96" s="19">
        <f>Sheet1!G96</f>
        <v>0</v>
      </c>
      <c r="H96" s="19">
        <f>Sheet1!H96</f>
        <v>0</v>
      </c>
      <c r="I96" s="19">
        <f>Sheet1!I96</f>
        <v>0</v>
      </c>
      <c r="J96" s="19">
        <f>Sheet1!J96</f>
        <v>1</v>
      </c>
      <c r="K96" s="19">
        <f>Sheet1!K96</f>
        <v>170</v>
      </c>
      <c r="L96" s="19">
        <f>Sheet1!L96</f>
        <v>0</v>
      </c>
      <c r="M96" s="19">
        <f>Sheet1!M96</f>
        <v>0</v>
      </c>
      <c r="N96" s="1" t="str">
        <f>Sheet1!N96</f>
        <v>与曹丕一起上阵，生命提高17%</v>
      </c>
      <c r="O96" s="1" t="str">
        <f t="shared" si="5"/>
        <v>托孤重臣01102100000117000与曹丕一起上阵，生命提高17%</v>
      </c>
      <c r="P96" s="10">
        <f t="shared" ca="1" si="6"/>
        <v>1</v>
      </c>
      <c r="Q96" s="28" t="str">
        <f>IFERROR(INDEX(武将映射!$A$2:$A$185,MATCH(检查数据!A96,武将映射!$C$2:$C$185,0),1),
IFERROR(INDEX(武将映射!$A$2:$A$185,MATCH(检查数据!A96,武将映射!$D$2:$D$185,0),1),
IFERROR(INDEX(武将映射!$A$2:$A$185,MATCH(检查数据!A96,武将映射!$E$2:$E$185,0),1),
IFERROR(INDEX(武将映射!$A$2:$A$185,MATCH(检查数据!A96,武将映射!$F$2:$F$185,0),1),
IFERROR(INDEX(武将映射!$A$2:$A$185,MATCH(检查数据!A96,武将映射!$G$2:$G$185,0),1),
IFERROR(INDEX(武将映射!$A$2:$A$185,MATCH(检查数据!A96,武将映射!$H$2:$H$185,0),1),
))))))</f>
        <v>司马懿</v>
      </c>
      <c r="T96" s="1">
        <f>[1]组合填表1!AH98</f>
        <v>2002331</v>
      </c>
      <c r="U96" s="1" t="str">
        <f>[1]组合填表1!AI98</f>
        <v>一战成名</v>
      </c>
      <c r="V96" s="1">
        <f>[1]组合填表1!AJ98</f>
        <v>0</v>
      </c>
      <c r="W96" s="1">
        <f>[1]组合填表1!AK98</f>
        <v>1</v>
      </c>
      <c r="X96" s="1">
        <f>[1]组合填表1!AL98</f>
        <v>20012</v>
      </c>
      <c r="Y96" s="1">
        <f>[1]组合填表1!AM98</f>
        <v>0</v>
      </c>
      <c r="Z96" s="1">
        <f>[1]组合填表1!AN98</f>
        <v>0</v>
      </c>
      <c r="AA96" s="1">
        <f>[1]组合填表1!AO98</f>
        <v>0</v>
      </c>
      <c r="AB96" s="1">
        <f>[1]组合填表1!AP98</f>
        <v>0</v>
      </c>
      <c r="AC96" s="1">
        <f>[1]组合填表1!AQ98</f>
        <v>2</v>
      </c>
      <c r="AD96" s="1">
        <f>[1]组合填表1!AR98</f>
        <v>180</v>
      </c>
      <c r="AE96" s="1">
        <f>[1]组合填表1!AS98</f>
        <v>0</v>
      </c>
      <c r="AF96" s="1">
        <f>[1]组合填表1!AT98</f>
        <v>0</v>
      </c>
      <c r="AG96" s="1" t="str">
        <f>[1]组合填表1!AU98</f>
        <v>与张飞一起上阵，攻击提高18%</v>
      </c>
      <c r="AH96" s="1" t="str">
        <f t="shared" si="7"/>
        <v>一战成名01200120000218000与张飞一起上阵，攻击提高18%</v>
      </c>
      <c r="AI96" s="10">
        <f t="shared" ca="1" si="8"/>
        <v>1</v>
      </c>
      <c r="AK96" s="10">
        <f t="shared" ca="1" si="9"/>
        <v>0</v>
      </c>
    </row>
    <row r="97" spans="1:37">
      <c r="A97" s="19">
        <f>Sheet1!A97</f>
        <v>1011112</v>
      </c>
      <c r="B97" s="19" t="str">
        <f>Sheet1!B97</f>
        <v>托孤重臣</v>
      </c>
      <c r="C97" s="19">
        <f>Sheet1!C97</f>
        <v>0</v>
      </c>
      <c r="D97" s="19">
        <f>Sheet1!D97</f>
        <v>1</v>
      </c>
      <c r="E97" s="19">
        <f>Sheet1!E97</f>
        <v>10111</v>
      </c>
      <c r="F97" s="19">
        <f>Sheet1!F97</f>
        <v>0</v>
      </c>
      <c r="G97" s="19">
        <f>Sheet1!G97</f>
        <v>0</v>
      </c>
      <c r="H97" s="19">
        <f>Sheet1!H97</f>
        <v>0</v>
      </c>
      <c r="I97" s="19">
        <f>Sheet1!I97</f>
        <v>0</v>
      </c>
      <c r="J97" s="19">
        <f>Sheet1!J97</f>
        <v>1</v>
      </c>
      <c r="K97" s="19">
        <f>Sheet1!K97</f>
        <v>170</v>
      </c>
      <c r="L97" s="19">
        <f>Sheet1!L97</f>
        <v>0</v>
      </c>
      <c r="M97" s="19">
        <f>Sheet1!M97</f>
        <v>0</v>
      </c>
      <c r="N97" s="1" t="str">
        <f>Sheet1!N97</f>
        <v>与司马懿一起上阵，生命提高17%</v>
      </c>
      <c r="O97" s="1" t="str">
        <f t="shared" si="5"/>
        <v>托孤重臣01101110000117000与司马懿一起上阵，生命提高17%</v>
      </c>
      <c r="P97" s="10">
        <f t="shared" ca="1" si="6"/>
        <v>1</v>
      </c>
      <c r="Q97" s="28" t="str">
        <f>IFERROR(INDEX(武将映射!$A$2:$A$185,MATCH(检查数据!A97,武将映射!$C$2:$C$185,0),1),
IFERROR(INDEX(武将映射!$A$2:$A$185,MATCH(检查数据!A97,武将映射!$D$2:$D$185,0),1),
IFERROR(INDEX(武将映射!$A$2:$A$185,MATCH(检查数据!A97,武将映射!$E$2:$E$185,0),1),
IFERROR(INDEX(武将映射!$A$2:$A$185,MATCH(检查数据!A97,武将映射!$F$2:$F$185,0),1),
IFERROR(INDEX(武将映射!$A$2:$A$185,MATCH(检查数据!A97,武将映射!$G$2:$G$185,0),1),
IFERROR(INDEX(武将映射!$A$2:$A$185,MATCH(检查数据!A97,武将映射!$H$2:$H$185,0),1),
))))))</f>
        <v>曹丕</v>
      </c>
      <c r="T97" s="1">
        <f>[1]组合填表1!AH99</f>
        <v>2003411</v>
      </c>
      <c r="U97" s="1" t="str">
        <f>[1]组合填表1!AI99</f>
        <v>桀骜不驯</v>
      </c>
      <c r="V97" s="1">
        <f>[1]组合填表1!AJ99</f>
        <v>0</v>
      </c>
      <c r="W97" s="1">
        <f>[1]组合填表1!AK99</f>
        <v>1</v>
      </c>
      <c r="X97" s="1">
        <f>[1]组合填表1!AL99</f>
        <v>20056</v>
      </c>
      <c r="Y97" s="1">
        <f>[1]组合填表1!AM99</f>
        <v>0</v>
      </c>
      <c r="Z97" s="1">
        <f>[1]组合填表1!AN99</f>
        <v>0</v>
      </c>
      <c r="AA97" s="1">
        <f>[1]组合填表1!AO99</f>
        <v>0</v>
      </c>
      <c r="AB97" s="1">
        <f>[1]组合填表1!AP99</f>
        <v>0</v>
      </c>
      <c r="AC97" s="1">
        <f>[1]组合填表1!AQ99</f>
        <v>2</v>
      </c>
      <c r="AD97" s="1">
        <f>[1]组合填表1!AR99</f>
        <v>180</v>
      </c>
      <c r="AE97" s="1">
        <f>[1]组合填表1!AS99</f>
        <v>0</v>
      </c>
      <c r="AF97" s="1">
        <f>[1]组合填表1!AT99</f>
        <v>0</v>
      </c>
      <c r="AG97" s="1" t="str">
        <f>[1]组合填表1!AU99</f>
        <v>与魏延一起上阵，攻击提高18%</v>
      </c>
      <c r="AH97" s="1" t="str">
        <f t="shared" si="7"/>
        <v>桀骜不驯01200560000218000与魏延一起上阵，攻击提高18%</v>
      </c>
      <c r="AI97" s="10">
        <f t="shared" ca="1" si="8"/>
        <v>1</v>
      </c>
      <c r="AK97" s="10">
        <f t="shared" ca="1" si="9"/>
        <v>0</v>
      </c>
    </row>
    <row r="98" spans="1:37">
      <c r="A98" s="19">
        <f>Sheet1!A98</f>
        <v>1011121</v>
      </c>
      <c r="B98" s="19" t="str">
        <f>Sheet1!B98</f>
        <v>乱世鬼谋</v>
      </c>
      <c r="C98" s="19">
        <f>Sheet1!C98</f>
        <v>0</v>
      </c>
      <c r="D98" s="19">
        <f>Sheet1!D98</f>
        <v>1</v>
      </c>
      <c r="E98" s="19">
        <f>Sheet1!E98</f>
        <v>10089</v>
      </c>
      <c r="F98" s="19">
        <f>Sheet1!F98</f>
        <v>0</v>
      </c>
      <c r="G98" s="19">
        <f>Sheet1!G98</f>
        <v>0</v>
      </c>
      <c r="H98" s="19">
        <f>Sheet1!H98</f>
        <v>0</v>
      </c>
      <c r="I98" s="19">
        <f>Sheet1!I98</f>
        <v>0</v>
      </c>
      <c r="J98" s="19">
        <f>Sheet1!J98</f>
        <v>2</v>
      </c>
      <c r="K98" s="19">
        <f>Sheet1!K98</f>
        <v>180</v>
      </c>
      <c r="L98" s="19">
        <f>Sheet1!L98</f>
        <v>0</v>
      </c>
      <c r="M98" s="19">
        <f>Sheet1!M98</f>
        <v>0</v>
      </c>
      <c r="N98" s="1" t="str">
        <f>Sheet1!N98</f>
        <v>与贾诩一起上阵，攻击提高18%</v>
      </c>
      <c r="O98" s="1" t="str">
        <f t="shared" si="5"/>
        <v>乱世鬼谋01100890000218000与贾诩一起上阵，攻击提高18%</v>
      </c>
      <c r="P98" s="10">
        <f t="shared" ca="1" si="6"/>
        <v>1</v>
      </c>
      <c r="Q98" s="28" t="str">
        <f>IFERROR(INDEX(武将映射!$A$2:$A$185,MATCH(检查数据!A98,武将映射!$C$2:$C$185,0),1),
IFERROR(INDEX(武将映射!$A$2:$A$185,MATCH(检查数据!A98,武将映射!$D$2:$D$185,0),1),
IFERROR(INDEX(武将映射!$A$2:$A$185,MATCH(检查数据!A98,武将映射!$E$2:$E$185,0),1),
IFERROR(INDEX(武将映射!$A$2:$A$185,MATCH(检查数据!A98,武将映射!$F$2:$F$185,0),1),
IFERROR(INDEX(武将映射!$A$2:$A$185,MATCH(检查数据!A98,武将映射!$G$2:$G$185,0),1),
IFERROR(INDEX(武将映射!$A$2:$A$185,MATCH(检查数据!A98,武将映射!$H$2:$H$185,0),1),
))))))</f>
        <v>司马懿</v>
      </c>
      <c r="T98" s="1">
        <f>[1]组合填表1!AH100</f>
        <v>2003412</v>
      </c>
      <c r="U98" s="1" t="str">
        <f>[1]组合填表1!AI100</f>
        <v>桀骜不驯</v>
      </c>
      <c r="V98" s="1">
        <f>[1]组合填表1!AJ100</f>
        <v>0</v>
      </c>
      <c r="W98" s="1">
        <f>[1]组合填表1!AK100</f>
        <v>1</v>
      </c>
      <c r="X98" s="1">
        <f>[1]组合填表1!AL100</f>
        <v>20034</v>
      </c>
      <c r="Y98" s="1">
        <f>[1]组合填表1!AM100</f>
        <v>0</v>
      </c>
      <c r="Z98" s="1">
        <f>[1]组合填表1!AN100</f>
        <v>0</v>
      </c>
      <c r="AA98" s="1">
        <f>[1]组合填表1!AO100</f>
        <v>0</v>
      </c>
      <c r="AB98" s="1">
        <f>[1]组合填表1!AP100</f>
        <v>0</v>
      </c>
      <c r="AC98" s="1">
        <f>[1]组合填表1!AQ100</f>
        <v>2</v>
      </c>
      <c r="AD98" s="1">
        <f>[1]组合填表1!AR100</f>
        <v>180</v>
      </c>
      <c r="AE98" s="1">
        <f>[1]组合填表1!AS100</f>
        <v>0</v>
      </c>
      <c r="AF98" s="1">
        <f>[1]组合填表1!AT100</f>
        <v>0</v>
      </c>
      <c r="AG98" s="1" t="str">
        <f>[1]组合填表1!AU100</f>
        <v>与马超一起上阵，攻击提高18%</v>
      </c>
      <c r="AH98" s="1" t="str">
        <f t="shared" si="7"/>
        <v>桀骜不驯01200340000218000与马超一起上阵，攻击提高18%</v>
      </c>
      <c r="AI98" s="10">
        <f t="shared" ca="1" si="8"/>
        <v>1</v>
      </c>
      <c r="AK98" s="10">
        <f t="shared" ca="1" si="9"/>
        <v>0</v>
      </c>
    </row>
    <row r="99" spans="1:37">
      <c r="A99" s="19">
        <f>Sheet1!A99</f>
        <v>1011122</v>
      </c>
      <c r="B99" s="19" t="str">
        <f>Sheet1!B99</f>
        <v>乱世鬼谋</v>
      </c>
      <c r="C99" s="19">
        <f>Sheet1!C99</f>
        <v>0</v>
      </c>
      <c r="D99" s="19">
        <f>Sheet1!D99</f>
        <v>1</v>
      </c>
      <c r="E99" s="19">
        <f>Sheet1!E99</f>
        <v>10111</v>
      </c>
      <c r="F99" s="19">
        <f>Sheet1!F99</f>
        <v>0</v>
      </c>
      <c r="G99" s="19">
        <f>Sheet1!G99</f>
        <v>0</v>
      </c>
      <c r="H99" s="19">
        <f>Sheet1!H99</f>
        <v>0</v>
      </c>
      <c r="I99" s="19">
        <f>Sheet1!I99</f>
        <v>0</v>
      </c>
      <c r="J99" s="19">
        <f>Sheet1!J99</f>
        <v>2</v>
      </c>
      <c r="K99" s="19">
        <f>Sheet1!K99</f>
        <v>180</v>
      </c>
      <c r="L99" s="19">
        <f>Sheet1!L99</f>
        <v>0</v>
      </c>
      <c r="M99" s="19">
        <f>Sheet1!M99</f>
        <v>0</v>
      </c>
      <c r="N99" s="1" t="str">
        <f>Sheet1!N99</f>
        <v>与司马懿一起上阵，攻击提高18%</v>
      </c>
      <c r="O99" s="1" t="str">
        <f t="shared" si="5"/>
        <v>乱世鬼谋01101110000218000与司马懿一起上阵，攻击提高18%</v>
      </c>
      <c r="P99" s="10">
        <f t="shared" ca="1" si="6"/>
        <v>1</v>
      </c>
      <c r="Q99" s="28" t="str">
        <f>IFERROR(INDEX(武将映射!$A$2:$A$185,MATCH(检查数据!A99,武将映射!$C$2:$C$185,0),1),
IFERROR(INDEX(武将映射!$A$2:$A$185,MATCH(检查数据!A99,武将映射!$D$2:$D$185,0),1),
IFERROR(INDEX(武将映射!$A$2:$A$185,MATCH(检查数据!A99,武将映射!$E$2:$E$185,0),1),
IFERROR(INDEX(武将映射!$A$2:$A$185,MATCH(检查数据!A99,武将映射!$F$2:$F$185,0),1),
IFERROR(INDEX(武将映射!$A$2:$A$185,MATCH(检查数据!A99,武将映射!$G$2:$G$185,0),1),
IFERROR(INDEX(武将映射!$A$2:$A$185,MATCH(检查数据!A99,武将映射!$H$2:$H$185,0),1),
))))))</f>
        <v>贾诩</v>
      </c>
      <c r="T99" s="1">
        <f>[1]组合填表1!AH101</f>
        <v>2003421</v>
      </c>
      <c r="U99" s="1" t="str">
        <f>[1]组合填表1!AI101</f>
        <v>大漠飞将</v>
      </c>
      <c r="V99" s="1">
        <f>[1]组合填表1!AJ101</f>
        <v>0</v>
      </c>
      <c r="W99" s="1">
        <f>[1]组合填表1!AK101</f>
        <v>1</v>
      </c>
      <c r="X99" s="1">
        <f>[1]组合填表1!AL101</f>
        <v>40155</v>
      </c>
      <c r="Y99" s="1">
        <f>[1]组合填表1!AM101</f>
        <v>0</v>
      </c>
      <c r="Z99" s="1">
        <f>[1]组合填表1!AN101</f>
        <v>0</v>
      </c>
      <c r="AA99" s="1">
        <f>[1]组合填表1!AO101</f>
        <v>0</v>
      </c>
      <c r="AB99" s="1">
        <f>[1]组合填表1!AP101</f>
        <v>0</v>
      </c>
      <c r="AC99" s="1">
        <f>[1]组合填表1!AQ101</f>
        <v>1</v>
      </c>
      <c r="AD99" s="1">
        <f>[1]组合填表1!AR101</f>
        <v>180</v>
      </c>
      <c r="AE99" s="1">
        <f>[1]组合填表1!AS101</f>
        <v>0</v>
      </c>
      <c r="AF99" s="1">
        <f>[1]组合填表1!AT101</f>
        <v>0</v>
      </c>
      <c r="AG99" s="1" t="str">
        <f>[1]组合填表1!AU101</f>
        <v>与华雄一起上阵，生命提高18%</v>
      </c>
      <c r="AH99" s="1" t="str">
        <f t="shared" si="7"/>
        <v>大漠飞将01401550000118000与华雄一起上阵，生命提高18%</v>
      </c>
      <c r="AI99" s="10">
        <f t="shared" ca="1" si="8"/>
        <v>1</v>
      </c>
      <c r="AK99" s="10">
        <f t="shared" ca="1" si="9"/>
        <v>0</v>
      </c>
    </row>
    <row r="100" spans="1:37">
      <c r="A100" s="19">
        <f>Sheet1!A100</f>
        <v>1011131</v>
      </c>
      <c r="B100" s="19" t="str">
        <f>Sheet1!B100</f>
        <v>巧变破军</v>
      </c>
      <c r="C100" s="19">
        <f>Sheet1!C100</f>
        <v>0</v>
      </c>
      <c r="D100" s="19">
        <f>Sheet1!D100</f>
        <v>1</v>
      </c>
      <c r="E100" s="19">
        <f>Sheet1!E100</f>
        <v>10122</v>
      </c>
      <c r="F100" s="19">
        <f>Sheet1!F100</f>
        <v>10155</v>
      </c>
      <c r="G100" s="19">
        <f>Sheet1!G100</f>
        <v>0</v>
      </c>
      <c r="H100" s="19">
        <f>Sheet1!H100</f>
        <v>0</v>
      </c>
      <c r="I100" s="19">
        <f>Sheet1!I100</f>
        <v>0</v>
      </c>
      <c r="J100" s="19">
        <f>Sheet1!J100</f>
        <v>2</v>
      </c>
      <c r="K100" s="19">
        <f>Sheet1!K100</f>
        <v>200</v>
      </c>
      <c r="L100" s="19">
        <f>Sheet1!L100</f>
        <v>3</v>
      </c>
      <c r="M100" s="19">
        <f>Sheet1!M100</f>
        <v>200</v>
      </c>
      <c r="N100" s="1" t="str">
        <f>Sheet1!N100</f>
        <v>与张郃、徐晃一起上阵，攻击提高20%，防御提高20%</v>
      </c>
      <c r="O100" s="1" t="str">
        <f t="shared" si="5"/>
        <v>巧变破军01101221015500022003200与张郃、徐晃一起上阵，攻击提高20%，防御提高20%</v>
      </c>
      <c r="P100" s="10">
        <f t="shared" ca="1" si="6"/>
        <v>1</v>
      </c>
      <c r="Q100" s="28" t="str">
        <f>IFERROR(INDEX(武将映射!$A$2:$A$185,MATCH(检查数据!A100,武将映射!$C$2:$C$185,0),1),
IFERROR(INDEX(武将映射!$A$2:$A$185,MATCH(检查数据!A100,武将映射!$D$2:$D$185,0),1),
IFERROR(INDEX(武将映射!$A$2:$A$185,MATCH(检查数据!A100,武将映射!$E$2:$E$185,0),1),
IFERROR(INDEX(武将映射!$A$2:$A$185,MATCH(检查数据!A100,武将映射!$F$2:$F$185,0),1),
IFERROR(INDEX(武将映射!$A$2:$A$185,MATCH(检查数据!A100,武将映射!$G$2:$G$185,0),1),
IFERROR(INDEX(武将映射!$A$2:$A$185,MATCH(检查数据!A100,武将映射!$H$2:$H$185,0),1),
))))))</f>
        <v>司马懿</v>
      </c>
      <c r="T100" s="1">
        <f>[1]组合填表1!AH102</f>
        <v>2003422</v>
      </c>
      <c r="U100" s="1" t="str">
        <f>[1]组合填表1!AI102</f>
        <v>大漠飞将</v>
      </c>
      <c r="V100" s="1">
        <f>[1]组合填表1!AJ102</f>
        <v>0</v>
      </c>
      <c r="W100" s="1">
        <f>[1]组合填表1!AK102</f>
        <v>1</v>
      </c>
      <c r="X100" s="1">
        <f>[1]组合填表1!AL102</f>
        <v>20034</v>
      </c>
      <c r="Y100" s="1">
        <f>[1]组合填表1!AM102</f>
        <v>0</v>
      </c>
      <c r="Z100" s="1">
        <f>[1]组合填表1!AN102</f>
        <v>0</v>
      </c>
      <c r="AA100" s="1">
        <f>[1]组合填表1!AO102</f>
        <v>0</v>
      </c>
      <c r="AB100" s="1">
        <f>[1]组合填表1!AP102</f>
        <v>0</v>
      </c>
      <c r="AC100" s="1">
        <f>[1]组合填表1!AQ102</f>
        <v>1</v>
      </c>
      <c r="AD100" s="1">
        <f>[1]组合填表1!AR102</f>
        <v>180</v>
      </c>
      <c r="AE100" s="1">
        <f>[1]组合填表1!AS102</f>
        <v>0</v>
      </c>
      <c r="AF100" s="1">
        <f>[1]组合填表1!AT102</f>
        <v>0</v>
      </c>
      <c r="AG100" s="1" t="str">
        <f>[1]组合填表1!AU102</f>
        <v>与马超一起上阵，生命提高18%</v>
      </c>
      <c r="AH100" s="1" t="str">
        <f t="shared" si="7"/>
        <v>大漠飞将01200340000118000与马超一起上阵，生命提高18%</v>
      </c>
      <c r="AI100" s="10">
        <f t="shared" ca="1" si="8"/>
        <v>1</v>
      </c>
      <c r="AK100" s="10">
        <f t="shared" ca="1" si="9"/>
        <v>0</v>
      </c>
    </row>
    <row r="101" spans="1:37">
      <c r="A101" s="19">
        <f>Sheet1!A101</f>
        <v>1011132</v>
      </c>
      <c r="B101" s="19" t="str">
        <f>Sheet1!B101</f>
        <v>巧变破军</v>
      </c>
      <c r="C101" s="19">
        <f>Sheet1!C101</f>
        <v>0</v>
      </c>
      <c r="D101" s="19">
        <f>Sheet1!D101</f>
        <v>1</v>
      </c>
      <c r="E101" s="19">
        <f>Sheet1!E101</f>
        <v>10111</v>
      </c>
      <c r="F101" s="19">
        <f>Sheet1!F101</f>
        <v>10155</v>
      </c>
      <c r="G101" s="19">
        <f>Sheet1!G101</f>
        <v>0</v>
      </c>
      <c r="H101" s="19">
        <f>Sheet1!H101</f>
        <v>0</v>
      </c>
      <c r="I101" s="19">
        <f>Sheet1!I101</f>
        <v>0</v>
      </c>
      <c r="J101" s="19">
        <f>Sheet1!J101</f>
        <v>2</v>
      </c>
      <c r="K101" s="19">
        <f>Sheet1!K101</f>
        <v>200</v>
      </c>
      <c r="L101" s="19">
        <f>Sheet1!L101</f>
        <v>3</v>
      </c>
      <c r="M101" s="19">
        <f>Sheet1!M101</f>
        <v>200</v>
      </c>
      <c r="N101" s="1" t="str">
        <f>Sheet1!N101</f>
        <v>与司马懿、徐晃一起上阵，攻击提高20%，防御提高20%</v>
      </c>
      <c r="O101" s="1" t="str">
        <f t="shared" si="5"/>
        <v>巧变破军01101111015500022003200与司马懿、徐晃一起上阵，攻击提高20%，防御提高20%</v>
      </c>
      <c r="P101" s="10">
        <f t="shared" ca="1" si="6"/>
        <v>1</v>
      </c>
      <c r="Q101" s="28" t="str">
        <f>IFERROR(INDEX(武将映射!$A$2:$A$185,MATCH(检查数据!A101,武将映射!$C$2:$C$185,0),1),
IFERROR(INDEX(武将映射!$A$2:$A$185,MATCH(检查数据!A101,武将映射!$D$2:$D$185,0),1),
IFERROR(INDEX(武将映射!$A$2:$A$185,MATCH(检查数据!A101,武将映射!$E$2:$E$185,0),1),
IFERROR(INDEX(武将映射!$A$2:$A$185,MATCH(检查数据!A101,武将映射!$F$2:$F$185,0),1),
IFERROR(INDEX(武将映射!$A$2:$A$185,MATCH(检查数据!A101,武将映射!$G$2:$G$185,0),1),
IFERROR(INDEX(武将映射!$A$2:$A$185,MATCH(检查数据!A101,武将映射!$H$2:$H$185,0),1),
))))))</f>
        <v>张郃</v>
      </c>
      <c r="T101" s="1">
        <f>[1]组合填表1!AH103</f>
        <v>2003431</v>
      </c>
      <c r="U101" s="1" t="str">
        <f>[1]组合填表1!AI103</f>
        <v>裸衣恶斗</v>
      </c>
      <c r="V101" s="1">
        <f>[1]组合填表1!AJ103</f>
        <v>0</v>
      </c>
      <c r="W101" s="1">
        <f>[1]组合填表1!AK103</f>
        <v>1</v>
      </c>
      <c r="X101" s="1">
        <f>[1]组合填表1!AL103</f>
        <v>10166</v>
      </c>
      <c r="Y101" s="1">
        <f>[1]组合填表1!AM103</f>
        <v>0</v>
      </c>
      <c r="Z101" s="1">
        <f>[1]组合填表1!AN103</f>
        <v>0</v>
      </c>
      <c r="AA101" s="1">
        <f>[1]组合填表1!AO103</f>
        <v>0</v>
      </c>
      <c r="AB101" s="1">
        <f>[1]组合填表1!AP103</f>
        <v>0</v>
      </c>
      <c r="AC101" s="1">
        <f>[1]组合填表1!AQ103</f>
        <v>2</v>
      </c>
      <c r="AD101" s="1">
        <f>[1]组合填表1!AR103</f>
        <v>170</v>
      </c>
      <c r="AE101" s="1">
        <f>[1]组合填表1!AS103</f>
        <v>0</v>
      </c>
      <c r="AF101" s="1">
        <f>[1]组合填表1!AT103</f>
        <v>0</v>
      </c>
      <c r="AG101" s="1" t="str">
        <f>[1]组合填表1!AU103</f>
        <v>与许褚一起上阵，攻击提高17%</v>
      </c>
      <c r="AH101" s="1" t="str">
        <f t="shared" si="7"/>
        <v>裸衣恶斗01101660000217000与许褚一起上阵，攻击提高17%</v>
      </c>
      <c r="AI101" s="10">
        <f t="shared" ca="1" si="8"/>
        <v>1</v>
      </c>
      <c r="AK101" s="10">
        <f t="shared" ca="1" si="9"/>
        <v>0</v>
      </c>
    </row>
    <row r="102" spans="1:37">
      <c r="A102" s="19">
        <f>Sheet1!A102</f>
        <v>1011133</v>
      </c>
      <c r="B102" s="19" t="str">
        <f>Sheet1!B102</f>
        <v>巧变破军</v>
      </c>
      <c r="C102" s="19">
        <f>Sheet1!C102</f>
        <v>0</v>
      </c>
      <c r="D102" s="19">
        <f>Sheet1!D102</f>
        <v>1</v>
      </c>
      <c r="E102" s="19">
        <f>Sheet1!E102</f>
        <v>10111</v>
      </c>
      <c r="F102" s="19">
        <f>Sheet1!F102</f>
        <v>10122</v>
      </c>
      <c r="G102" s="19">
        <f>Sheet1!G102</f>
        <v>0</v>
      </c>
      <c r="H102" s="19">
        <f>Sheet1!H102</f>
        <v>0</v>
      </c>
      <c r="I102" s="19">
        <f>Sheet1!I102</f>
        <v>0</v>
      </c>
      <c r="J102" s="19">
        <f>Sheet1!J102</f>
        <v>2</v>
      </c>
      <c r="K102" s="19">
        <f>Sheet1!K102</f>
        <v>200</v>
      </c>
      <c r="L102" s="19">
        <f>Sheet1!L102</f>
        <v>3</v>
      </c>
      <c r="M102" s="19">
        <f>Sheet1!M102</f>
        <v>200</v>
      </c>
      <c r="N102" s="1" t="str">
        <f>Sheet1!N102</f>
        <v>与司马懿、张郃一起上阵，攻击提高20%，防御提高20%</v>
      </c>
      <c r="O102" s="1" t="str">
        <f t="shared" si="5"/>
        <v>巧变破军01101111012200022003200与司马懿、张郃一起上阵，攻击提高20%，防御提高20%</v>
      </c>
      <c r="P102" s="10">
        <f t="shared" ca="1" si="6"/>
        <v>1</v>
      </c>
      <c r="Q102" s="28" t="str">
        <f>IFERROR(INDEX(武将映射!$A$2:$A$185,MATCH(检查数据!A102,武将映射!$C$2:$C$185,0),1),
IFERROR(INDEX(武将映射!$A$2:$A$185,MATCH(检查数据!A102,武将映射!$D$2:$D$185,0),1),
IFERROR(INDEX(武将映射!$A$2:$A$185,MATCH(检查数据!A102,武将映射!$E$2:$E$185,0),1),
IFERROR(INDEX(武将映射!$A$2:$A$185,MATCH(检查数据!A102,武将映射!$F$2:$F$185,0),1),
IFERROR(INDEX(武将映射!$A$2:$A$185,MATCH(检查数据!A102,武将映射!$G$2:$G$185,0),1),
IFERROR(INDEX(武将映射!$A$2:$A$185,MATCH(检查数据!A102,武将映射!$H$2:$H$185,0),1),
))))))</f>
        <v>徐晃</v>
      </c>
      <c r="T102" s="1">
        <f>[1]组合填表1!AH104</f>
        <v>2003432</v>
      </c>
      <c r="U102" s="1" t="str">
        <f>[1]组合填表1!AI104</f>
        <v>裸衣恶斗</v>
      </c>
      <c r="V102" s="1">
        <f>[1]组合填表1!AJ104</f>
        <v>0</v>
      </c>
      <c r="W102" s="1">
        <f>[1]组合填表1!AK104</f>
        <v>1</v>
      </c>
      <c r="X102" s="1">
        <f>[1]组合填表1!AL104</f>
        <v>20034</v>
      </c>
      <c r="Y102" s="1">
        <f>[1]组合填表1!AM104</f>
        <v>0</v>
      </c>
      <c r="Z102" s="1">
        <f>[1]组合填表1!AN104</f>
        <v>0</v>
      </c>
      <c r="AA102" s="1">
        <f>[1]组合填表1!AO104</f>
        <v>0</v>
      </c>
      <c r="AB102" s="1">
        <f>[1]组合填表1!AP104</f>
        <v>0</v>
      </c>
      <c r="AC102" s="1">
        <f>[1]组合填表1!AQ104</f>
        <v>2</v>
      </c>
      <c r="AD102" s="1">
        <f>[1]组合填表1!AR104</f>
        <v>170</v>
      </c>
      <c r="AE102" s="1">
        <f>[1]组合填表1!AS104</f>
        <v>0</v>
      </c>
      <c r="AF102" s="1">
        <f>[1]组合填表1!AT104</f>
        <v>0</v>
      </c>
      <c r="AG102" s="1" t="str">
        <f>[1]组合填表1!AU104</f>
        <v>与马超一起上阵，攻击提高17%</v>
      </c>
      <c r="AH102" s="1" t="str">
        <f t="shared" si="7"/>
        <v>裸衣恶斗01200340000217000与马超一起上阵，攻击提高17%</v>
      </c>
      <c r="AI102" s="10">
        <f t="shared" ca="1" si="8"/>
        <v>1</v>
      </c>
      <c r="AK102" s="10">
        <f t="shared" ca="1" si="9"/>
        <v>0</v>
      </c>
    </row>
    <row r="103" spans="1:37">
      <c r="A103" s="19">
        <f>Sheet1!A103</f>
        <v>2001211</v>
      </c>
      <c r="B103" s="19" t="str">
        <f>Sheet1!B103</f>
        <v>美人图</v>
      </c>
      <c r="C103" s="19">
        <f>Sheet1!C103</f>
        <v>0</v>
      </c>
      <c r="D103" s="19">
        <f>Sheet1!D103</f>
        <v>1</v>
      </c>
      <c r="E103" s="19">
        <f>Sheet1!E103</f>
        <v>20133</v>
      </c>
      <c r="F103" s="19">
        <f>Sheet1!F103</f>
        <v>0</v>
      </c>
      <c r="G103" s="19">
        <f>Sheet1!G103</f>
        <v>0</v>
      </c>
      <c r="H103" s="19">
        <f>Sheet1!H103</f>
        <v>0</v>
      </c>
      <c r="I103" s="19">
        <f>Sheet1!I103</f>
        <v>0</v>
      </c>
      <c r="J103" s="19">
        <f>Sheet1!J103</f>
        <v>1</v>
      </c>
      <c r="K103" s="19">
        <f>Sheet1!K103</f>
        <v>170</v>
      </c>
      <c r="L103" s="19">
        <f>Sheet1!L103</f>
        <v>0</v>
      </c>
      <c r="M103" s="19">
        <f>Sheet1!M103</f>
        <v>0</v>
      </c>
      <c r="N103" s="1" t="str">
        <f>Sheet1!N103</f>
        <v>与夏侯涓一起上阵，生命提高17%</v>
      </c>
      <c r="O103" s="1" t="str">
        <f t="shared" si="5"/>
        <v>美人图01201330000117000与夏侯涓一起上阵，生命提高17%</v>
      </c>
      <c r="P103" s="10">
        <f t="shared" ca="1" si="6"/>
        <v>1</v>
      </c>
      <c r="Q103" s="28" t="str">
        <f>IFERROR(INDEX(武将映射!$A$2:$A$185,MATCH(检查数据!A103,武将映射!$C$2:$C$185,0),1),
IFERROR(INDEX(武将映射!$A$2:$A$185,MATCH(检查数据!A103,武将映射!$D$2:$D$185,0),1),
IFERROR(INDEX(武将映射!$A$2:$A$185,MATCH(检查数据!A103,武将映射!$E$2:$E$185,0),1),
IFERROR(INDEX(武将映射!$A$2:$A$185,MATCH(检查数据!A103,武将映射!$F$2:$F$185,0),1),
IFERROR(INDEX(武将映射!$A$2:$A$185,MATCH(检查数据!A103,武将映射!$G$2:$G$185,0),1),
IFERROR(INDEX(武将映射!$A$2:$A$185,MATCH(检查数据!A103,武将映射!$H$2:$H$185,0),1),
))))))</f>
        <v>张飞</v>
      </c>
      <c r="T103" s="1">
        <f>[1]组合填表1!AH105</f>
        <v>2004511</v>
      </c>
      <c r="U103" s="1" t="str">
        <f>[1]组合填表1!AI105</f>
        <v>箭不虚发</v>
      </c>
      <c r="V103" s="1">
        <f>[1]组合填表1!AJ105</f>
        <v>0</v>
      </c>
      <c r="W103" s="1">
        <f>[1]组合填表1!AK105</f>
        <v>1</v>
      </c>
      <c r="X103" s="1">
        <f>[1]组合填表1!AL105</f>
        <v>30034</v>
      </c>
      <c r="Y103" s="1">
        <f>[1]组合填表1!AM105</f>
        <v>0</v>
      </c>
      <c r="Z103" s="1">
        <f>[1]组合填表1!AN105</f>
        <v>0</v>
      </c>
      <c r="AA103" s="1">
        <f>[1]组合填表1!AO105</f>
        <v>0</v>
      </c>
      <c r="AB103" s="1">
        <f>[1]组合填表1!AP105</f>
        <v>0</v>
      </c>
      <c r="AC103" s="1">
        <f>[1]组合填表1!AQ105</f>
        <v>2</v>
      </c>
      <c r="AD103" s="1">
        <f>[1]组合填表1!AR105</f>
        <v>180</v>
      </c>
      <c r="AE103" s="1">
        <f>[1]组合填表1!AS105</f>
        <v>0</v>
      </c>
      <c r="AF103" s="1">
        <f>[1]组合填表1!AT105</f>
        <v>0</v>
      </c>
      <c r="AG103" s="1" t="str">
        <f>[1]组合填表1!AU105</f>
        <v>与太史慈一起上阵，攻击提高18%</v>
      </c>
      <c r="AH103" s="1" t="str">
        <f t="shared" si="7"/>
        <v>箭不虚发01300340000218000与太史慈一起上阵，攻击提高18%</v>
      </c>
      <c r="AI103" s="10">
        <f t="shared" ca="1" si="8"/>
        <v>1</v>
      </c>
      <c r="AK103" s="10">
        <f t="shared" ca="1" si="9"/>
        <v>0</v>
      </c>
    </row>
    <row r="104" spans="1:37">
      <c r="A104" s="19">
        <f>Sheet1!A104</f>
        <v>2001212</v>
      </c>
      <c r="B104" s="19" t="str">
        <f>Sheet1!B104</f>
        <v>美人图</v>
      </c>
      <c r="C104" s="19">
        <f>Sheet1!C104</f>
        <v>0</v>
      </c>
      <c r="D104" s="19">
        <f>Sheet1!D104</f>
        <v>1</v>
      </c>
      <c r="E104" s="19">
        <f>Sheet1!E104</f>
        <v>20012</v>
      </c>
      <c r="F104" s="19">
        <f>Sheet1!F104</f>
        <v>0</v>
      </c>
      <c r="G104" s="19">
        <f>Sheet1!G104</f>
        <v>0</v>
      </c>
      <c r="H104" s="19">
        <f>Sheet1!H104</f>
        <v>0</v>
      </c>
      <c r="I104" s="19">
        <f>Sheet1!I104</f>
        <v>0</v>
      </c>
      <c r="J104" s="19">
        <f>Sheet1!J104</f>
        <v>1</v>
      </c>
      <c r="K104" s="19">
        <f>Sheet1!K104</f>
        <v>170</v>
      </c>
      <c r="L104" s="19">
        <f>Sheet1!L104</f>
        <v>0</v>
      </c>
      <c r="M104" s="19">
        <f>Sheet1!M104</f>
        <v>0</v>
      </c>
      <c r="N104" s="1" t="str">
        <f>Sheet1!N104</f>
        <v>与张飞一起上阵，生命提高17%</v>
      </c>
      <c r="O104" s="1" t="str">
        <f t="shared" si="5"/>
        <v>美人图01200120000117000与张飞一起上阵，生命提高17%</v>
      </c>
      <c r="P104" s="10">
        <f t="shared" ca="1" si="6"/>
        <v>1</v>
      </c>
      <c r="Q104" s="28" t="str">
        <f>IFERROR(INDEX(武将映射!$A$2:$A$185,MATCH(检查数据!A104,武将映射!$C$2:$C$185,0),1),
IFERROR(INDEX(武将映射!$A$2:$A$185,MATCH(检查数据!A104,武将映射!$D$2:$D$185,0),1),
IFERROR(INDEX(武将映射!$A$2:$A$185,MATCH(检查数据!A104,武将映射!$E$2:$E$185,0),1),
IFERROR(INDEX(武将映射!$A$2:$A$185,MATCH(检查数据!A104,武将映射!$F$2:$F$185,0),1),
IFERROR(INDEX(武将映射!$A$2:$A$185,MATCH(检查数据!A104,武将映射!$G$2:$G$185,0),1),
IFERROR(INDEX(武将映射!$A$2:$A$185,MATCH(检查数据!A104,武将映射!$H$2:$H$185,0),1),
))))))</f>
        <v>夏侯涓</v>
      </c>
      <c r="T104" s="1">
        <f>[1]组合填表1!AH106</f>
        <v>2004521</v>
      </c>
      <c r="U104" s="1" t="str">
        <f>[1]组合填表1!AI106</f>
        <v>定军山</v>
      </c>
      <c r="V104" s="1">
        <f>[1]组合填表1!AJ106</f>
        <v>0</v>
      </c>
      <c r="W104" s="1">
        <f>[1]组合填表1!AK106</f>
        <v>1</v>
      </c>
      <c r="X104" s="1">
        <f>[1]组合填表1!AL106</f>
        <v>20100</v>
      </c>
      <c r="Y104" s="1">
        <f>[1]组合填表1!AM106</f>
        <v>0</v>
      </c>
      <c r="Z104" s="1">
        <f>[1]组合填表1!AN106</f>
        <v>0</v>
      </c>
      <c r="AA104" s="1">
        <f>[1]组合填表1!AO106</f>
        <v>0</v>
      </c>
      <c r="AB104" s="1">
        <f>[1]组合填表1!AP106</f>
        <v>0</v>
      </c>
      <c r="AC104" s="1">
        <f>[1]组合填表1!AQ106</f>
        <v>1</v>
      </c>
      <c r="AD104" s="1">
        <f>[1]组合填表1!AR106</f>
        <v>170</v>
      </c>
      <c r="AE104" s="1">
        <f>[1]组合填表1!AS106</f>
        <v>0</v>
      </c>
      <c r="AF104" s="1">
        <f>[1]组合填表1!AT106</f>
        <v>0</v>
      </c>
      <c r="AG104" s="1" t="str">
        <f>[1]组合填表1!AU106</f>
        <v>与法正一起上阵，生命提高17%</v>
      </c>
      <c r="AH104" s="1" t="str">
        <f t="shared" si="7"/>
        <v>定军山01201000000117000与法正一起上阵，生命提高17%</v>
      </c>
      <c r="AI104" s="10">
        <f t="shared" ca="1" si="8"/>
        <v>1</v>
      </c>
      <c r="AK104" s="10">
        <f t="shared" ca="1" si="9"/>
        <v>0</v>
      </c>
    </row>
    <row r="105" spans="1:37">
      <c r="A105" s="19">
        <f>Sheet1!A105</f>
        <v>2001221</v>
      </c>
      <c r="B105" s="19" t="str">
        <f>Sheet1!B105</f>
        <v>横眉怒吼</v>
      </c>
      <c r="C105" s="19">
        <f>Sheet1!C105</f>
        <v>0</v>
      </c>
      <c r="D105" s="19">
        <f>Sheet1!D105</f>
        <v>1</v>
      </c>
      <c r="E105" s="19">
        <f>Sheet1!E105</f>
        <v>10166</v>
      </c>
      <c r="F105" s="19">
        <f>Sheet1!F105</f>
        <v>0</v>
      </c>
      <c r="G105" s="19">
        <f>Sheet1!G105</f>
        <v>0</v>
      </c>
      <c r="H105" s="19">
        <f>Sheet1!H105</f>
        <v>0</v>
      </c>
      <c r="I105" s="19">
        <f>Sheet1!I105</f>
        <v>0</v>
      </c>
      <c r="J105" s="19">
        <f>Sheet1!J105</f>
        <v>1</v>
      </c>
      <c r="K105" s="19">
        <f>Sheet1!K105</f>
        <v>170</v>
      </c>
      <c r="L105" s="19">
        <f>Sheet1!L105</f>
        <v>0</v>
      </c>
      <c r="M105" s="19">
        <f>Sheet1!M105</f>
        <v>0</v>
      </c>
      <c r="N105" s="1" t="str">
        <f>Sheet1!N105</f>
        <v>与许褚一起上阵，生命提高17%</v>
      </c>
      <c r="O105" s="1" t="str">
        <f t="shared" si="5"/>
        <v>横眉怒吼01101660000117000与许褚一起上阵，生命提高17%</v>
      </c>
      <c r="P105" s="10">
        <f t="shared" ca="1" si="6"/>
        <v>1</v>
      </c>
      <c r="Q105" s="28" t="str">
        <f>IFERROR(INDEX(武将映射!$A$2:$A$185,MATCH(检查数据!A105,武将映射!$C$2:$C$185,0),1),
IFERROR(INDEX(武将映射!$A$2:$A$185,MATCH(检查数据!A105,武将映射!$D$2:$D$185,0),1),
IFERROR(INDEX(武将映射!$A$2:$A$185,MATCH(检查数据!A105,武将映射!$E$2:$E$185,0),1),
IFERROR(INDEX(武将映射!$A$2:$A$185,MATCH(检查数据!A105,武将映射!$F$2:$F$185,0),1),
IFERROR(INDEX(武将映射!$A$2:$A$185,MATCH(检查数据!A105,武将映射!$G$2:$G$185,0),1),
IFERROR(INDEX(武将映射!$A$2:$A$185,MATCH(检查数据!A105,武将映射!$H$2:$H$185,0),1),
))))))</f>
        <v>张飞</v>
      </c>
      <c r="T105" s="1">
        <f>[1]组合填表1!AH107</f>
        <v>2004522</v>
      </c>
      <c r="U105" s="1" t="str">
        <f>[1]组合填表1!AI107</f>
        <v>定军山</v>
      </c>
      <c r="V105" s="1">
        <f>[1]组合填表1!AJ107</f>
        <v>0</v>
      </c>
      <c r="W105" s="1">
        <f>[1]组合填表1!AK107</f>
        <v>1</v>
      </c>
      <c r="X105" s="1">
        <f>[1]组合填表1!AL107</f>
        <v>20045</v>
      </c>
      <c r="Y105" s="1">
        <f>[1]组合填表1!AM107</f>
        <v>0</v>
      </c>
      <c r="Z105" s="1">
        <f>[1]组合填表1!AN107</f>
        <v>0</v>
      </c>
      <c r="AA105" s="1">
        <f>[1]组合填表1!AO107</f>
        <v>0</v>
      </c>
      <c r="AB105" s="1">
        <f>[1]组合填表1!AP107</f>
        <v>0</v>
      </c>
      <c r="AC105" s="1">
        <f>[1]组合填表1!AQ107</f>
        <v>1</v>
      </c>
      <c r="AD105" s="1">
        <f>[1]组合填表1!AR107</f>
        <v>170</v>
      </c>
      <c r="AE105" s="1">
        <f>[1]组合填表1!AS107</f>
        <v>0</v>
      </c>
      <c r="AF105" s="1">
        <f>[1]组合填表1!AT107</f>
        <v>0</v>
      </c>
      <c r="AG105" s="1" t="str">
        <f>[1]组合填表1!AU107</f>
        <v>与黄忠一起上阵，生命提高17%</v>
      </c>
      <c r="AH105" s="1" t="str">
        <f t="shared" si="7"/>
        <v>定军山01200450000117000与黄忠一起上阵，生命提高17%</v>
      </c>
      <c r="AI105" s="10">
        <f t="shared" ca="1" si="8"/>
        <v>1</v>
      </c>
      <c r="AK105" s="10">
        <f t="shared" ca="1" si="9"/>
        <v>0</v>
      </c>
    </row>
    <row r="106" spans="1:37">
      <c r="A106" s="19">
        <f>Sheet1!A106</f>
        <v>2001222</v>
      </c>
      <c r="B106" s="19" t="str">
        <f>Sheet1!B106</f>
        <v>横眉怒吼</v>
      </c>
      <c r="C106" s="19">
        <f>Sheet1!C106</f>
        <v>0</v>
      </c>
      <c r="D106" s="19">
        <f>Sheet1!D106</f>
        <v>1</v>
      </c>
      <c r="E106" s="19">
        <f>Sheet1!E106</f>
        <v>20012</v>
      </c>
      <c r="F106" s="19">
        <f>Sheet1!F106</f>
        <v>0</v>
      </c>
      <c r="G106" s="19">
        <f>Sheet1!G106</f>
        <v>0</v>
      </c>
      <c r="H106" s="19">
        <f>Sheet1!H106</f>
        <v>0</v>
      </c>
      <c r="I106" s="19">
        <f>Sheet1!I106</f>
        <v>0</v>
      </c>
      <c r="J106" s="19">
        <f>Sheet1!J106</f>
        <v>1</v>
      </c>
      <c r="K106" s="19">
        <f>Sheet1!K106</f>
        <v>170</v>
      </c>
      <c r="L106" s="19">
        <f>Sheet1!L106</f>
        <v>0</v>
      </c>
      <c r="M106" s="19">
        <f>Sheet1!M106</f>
        <v>0</v>
      </c>
      <c r="N106" s="1" t="str">
        <f>Sheet1!N106</f>
        <v>与张飞一起上阵，生命提高17%</v>
      </c>
      <c r="O106" s="1" t="str">
        <f t="shared" si="5"/>
        <v>横眉怒吼01200120000117000与张飞一起上阵，生命提高17%</v>
      </c>
      <c r="P106" s="10">
        <f t="shared" ca="1" si="6"/>
        <v>1</v>
      </c>
      <c r="Q106" s="28" t="str">
        <f>IFERROR(INDEX(武将映射!$A$2:$A$185,MATCH(检查数据!A106,武将映射!$C$2:$C$185,0),1),
IFERROR(INDEX(武将映射!$A$2:$A$185,MATCH(检查数据!A106,武将映射!$D$2:$D$185,0),1),
IFERROR(INDEX(武将映射!$A$2:$A$185,MATCH(检查数据!A106,武将映射!$E$2:$E$185,0),1),
IFERROR(INDEX(武将映射!$A$2:$A$185,MATCH(检查数据!A106,武将映射!$F$2:$F$185,0),1),
IFERROR(INDEX(武将映射!$A$2:$A$185,MATCH(检查数据!A106,武将映射!$G$2:$G$185,0),1),
IFERROR(INDEX(武将映射!$A$2:$A$185,MATCH(检查数据!A106,武将映射!$H$2:$H$185,0),1),
))))))</f>
        <v>许褚</v>
      </c>
      <c r="T106" s="1">
        <f>[1]组合填表1!AH108</f>
        <v>2006711</v>
      </c>
      <c r="U106" s="1" t="str">
        <f>[1]组合填表1!AI108</f>
        <v>有凤来仪</v>
      </c>
      <c r="V106" s="1">
        <f>[1]组合填表1!AJ108</f>
        <v>0</v>
      </c>
      <c r="W106" s="1">
        <f>[1]组合填表1!AK108</f>
        <v>1</v>
      </c>
      <c r="X106" s="1">
        <f>[1]组合填表1!AL108</f>
        <v>20089</v>
      </c>
      <c r="Y106" s="1">
        <f>[1]组合填表1!AM108</f>
        <v>0</v>
      </c>
      <c r="Z106" s="1">
        <f>[1]组合填表1!AN108</f>
        <v>0</v>
      </c>
      <c r="AA106" s="1">
        <f>[1]组合填表1!AO108</f>
        <v>0</v>
      </c>
      <c r="AB106" s="1">
        <f>[1]组合填表1!AP108</f>
        <v>0</v>
      </c>
      <c r="AC106" s="1">
        <f>[1]组合填表1!AQ108</f>
        <v>1</v>
      </c>
      <c r="AD106" s="1">
        <f>[1]组合填表1!AR108</f>
        <v>180</v>
      </c>
      <c r="AE106" s="1">
        <f>[1]组合填表1!AS108</f>
        <v>0</v>
      </c>
      <c r="AF106" s="1">
        <f>[1]组合填表1!AT108</f>
        <v>0</v>
      </c>
      <c r="AG106" s="1" t="str">
        <f>[1]组合填表1!AU108</f>
        <v>与庞统一起上阵，生命提高18%</v>
      </c>
      <c r="AH106" s="1" t="str">
        <f t="shared" si="7"/>
        <v>有凤来仪01200890000118000与庞统一起上阵，生命提高18%</v>
      </c>
      <c r="AI106" s="10">
        <f t="shared" ca="1" si="8"/>
        <v>1</v>
      </c>
      <c r="AK106" s="10">
        <f t="shared" ca="1" si="9"/>
        <v>0</v>
      </c>
    </row>
    <row r="107" spans="1:37">
      <c r="A107" s="19">
        <f>Sheet1!A107</f>
        <v>2002311</v>
      </c>
      <c r="B107" s="19" t="str">
        <f>Sheet1!B107</f>
        <v>勇冠千军</v>
      </c>
      <c r="C107" s="19">
        <f>Sheet1!C107</f>
        <v>0</v>
      </c>
      <c r="D107" s="19">
        <f>Sheet1!D107</f>
        <v>1</v>
      </c>
      <c r="E107" s="19">
        <f>Sheet1!E107</f>
        <v>20045</v>
      </c>
      <c r="F107" s="19">
        <f>Sheet1!F107</f>
        <v>0</v>
      </c>
      <c r="G107" s="19">
        <f>Sheet1!G107</f>
        <v>0</v>
      </c>
      <c r="H107" s="19">
        <f>Sheet1!H107</f>
        <v>0</v>
      </c>
      <c r="I107" s="19">
        <f>Sheet1!I107</f>
        <v>0</v>
      </c>
      <c r="J107" s="19">
        <f>Sheet1!J107</f>
        <v>2</v>
      </c>
      <c r="K107" s="19">
        <f>Sheet1!K107</f>
        <v>180</v>
      </c>
      <c r="L107" s="19">
        <f>Sheet1!L107</f>
        <v>0</v>
      </c>
      <c r="M107" s="19">
        <f>Sheet1!M107</f>
        <v>0</v>
      </c>
      <c r="N107" s="1" t="str">
        <f>Sheet1!N107</f>
        <v>与黄忠一起上阵，攻击提高18%</v>
      </c>
      <c r="O107" s="1" t="str">
        <f t="shared" si="5"/>
        <v>勇冠千军01200450000218000与黄忠一起上阵，攻击提高18%</v>
      </c>
      <c r="P107" s="10">
        <f t="shared" ca="1" si="6"/>
        <v>1</v>
      </c>
      <c r="Q107" s="28" t="str">
        <f>IFERROR(INDEX(武将映射!$A$2:$A$185,MATCH(检查数据!A107,武将映射!$C$2:$C$185,0),1),
IFERROR(INDEX(武将映射!$A$2:$A$185,MATCH(检查数据!A107,武将映射!$D$2:$D$185,0),1),
IFERROR(INDEX(武将映射!$A$2:$A$185,MATCH(检查数据!A107,武将映射!$E$2:$E$185,0),1),
IFERROR(INDEX(武将映射!$A$2:$A$185,MATCH(检查数据!A107,武将映射!$F$2:$F$185,0),1),
IFERROR(INDEX(武将映射!$A$2:$A$185,MATCH(检查数据!A107,武将映射!$G$2:$G$185,0),1),
IFERROR(INDEX(武将映射!$A$2:$A$185,MATCH(检查数据!A107,武将映射!$H$2:$H$185,0),1),
))))))</f>
        <v>赵云</v>
      </c>
      <c r="T107" s="1">
        <f>[1]组合填表1!AH109</f>
        <v>2006712</v>
      </c>
      <c r="U107" s="1" t="str">
        <f>[1]组合填表1!AI109</f>
        <v>有凤来仪</v>
      </c>
      <c r="V107" s="1">
        <f>[1]组合填表1!AJ109</f>
        <v>0</v>
      </c>
      <c r="W107" s="1">
        <f>[1]组合填表1!AK109</f>
        <v>1</v>
      </c>
      <c r="X107" s="1">
        <f>[1]组合填表1!AL109</f>
        <v>20067</v>
      </c>
      <c r="Y107" s="1">
        <f>[1]组合填表1!AM109</f>
        <v>0</v>
      </c>
      <c r="Z107" s="1">
        <f>[1]组合填表1!AN109</f>
        <v>0</v>
      </c>
      <c r="AA107" s="1">
        <f>[1]组合填表1!AO109</f>
        <v>0</v>
      </c>
      <c r="AB107" s="1">
        <f>[1]组合填表1!AP109</f>
        <v>0</v>
      </c>
      <c r="AC107" s="1">
        <f>[1]组合填表1!AQ109</f>
        <v>1</v>
      </c>
      <c r="AD107" s="1">
        <f>[1]组合填表1!AR109</f>
        <v>180</v>
      </c>
      <c r="AE107" s="1">
        <f>[1]组合填表1!AS109</f>
        <v>0</v>
      </c>
      <c r="AF107" s="1">
        <f>[1]组合填表1!AT109</f>
        <v>0</v>
      </c>
      <c r="AG107" s="1" t="str">
        <f>[1]组合填表1!AU109</f>
        <v>与刘备一起上阵，生命提高18%</v>
      </c>
      <c r="AH107" s="1" t="str">
        <f t="shared" si="7"/>
        <v>有凤来仪01200670000118000与刘备一起上阵，生命提高18%</v>
      </c>
      <c r="AI107" s="10">
        <f t="shared" ca="1" si="8"/>
        <v>1</v>
      </c>
      <c r="AK107" s="10">
        <f t="shared" ca="1" si="9"/>
        <v>0</v>
      </c>
    </row>
    <row r="108" spans="1:37">
      <c r="A108" s="19">
        <f>Sheet1!A108</f>
        <v>2002312</v>
      </c>
      <c r="B108" s="19" t="str">
        <f>Sheet1!B108</f>
        <v>勇冠千军</v>
      </c>
      <c r="C108" s="19">
        <f>Sheet1!C108</f>
        <v>0</v>
      </c>
      <c r="D108" s="19">
        <f>Sheet1!D108</f>
        <v>1</v>
      </c>
      <c r="E108" s="19">
        <f>Sheet1!E108</f>
        <v>20023</v>
      </c>
      <c r="F108" s="19">
        <f>Sheet1!F108</f>
        <v>0</v>
      </c>
      <c r="G108" s="19">
        <f>Sheet1!G108</f>
        <v>0</v>
      </c>
      <c r="H108" s="19">
        <f>Sheet1!H108</f>
        <v>0</v>
      </c>
      <c r="I108" s="19">
        <f>Sheet1!I108</f>
        <v>0</v>
      </c>
      <c r="J108" s="19">
        <f>Sheet1!J108</f>
        <v>2</v>
      </c>
      <c r="K108" s="19">
        <f>Sheet1!K108</f>
        <v>180</v>
      </c>
      <c r="L108" s="19">
        <f>Sheet1!L108</f>
        <v>0</v>
      </c>
      <c r="M108" s="19">
        <f>Sheet1!M108</f>
        <v>0</v>
      </c>
      <c r="N108" s="1" t="str">
        <f>Sheet1!N108</f>
        <v>与赵云一起上阵，攻击提高18%</v>
      </c>
      <c r="O108" s="1" t="str">
        <f t="shared" si="5"/>
        <v>勇冠千军01200230000218000与赵云一起上阵，攻击提高18%</v>
      </c>
      <c r="P108" s="10">
        <f t="shared" ca="1" si="6"/>
        <v>1</v>
      </c>
      <c r="Q108" s="28" t="str">
        <f>IFERROR(INDEX(武将映射!$A$2:$A$185,MATCH(检查数据!A108,武将映射!$C$2:$C$185,0),1),
IFERROR(INDEX(武将映射!$A$2:$A$185,MATCH(检查数据!A108,武将映射!$D$2:$D$185,0),1),
IFERROR(INDEX(武将映射!$A$2:$A$185,MATCH(检查数据!A108,武将映射!$E$2:$E$185,0),1),
IFERROR(INDEX(武将映射!$A$2:$A$185,MATCH(检查数据!A108,武将映射!$F$2:$F$185,0),1),
IFERROR(INDEX(武将映射!$A$2:$A$185,MATCH(检查数据!A108,武将映射!$G$2:$G$185,0),1),
IFERROR(INDEX(武将映射!$A$2:$A$185,MATCH(检查数据!A108,武将映射!$H$2:$H$185,0),1),
))))))</f>
        <v>黄忠</v>
      </c>
      <c r="T108" s="1">
        <f>[1]组合填表1!AH110</f>
        <v>3001211</v>
      </c>
      <c r="U108" s="1" t="str">
        <f>[1]组合填表1!AI110</f>
        <v>此生有你</v>
      </c>
      <c r="V108" s="1">
        <f>[1]组合填表1!AJ110</f>
        <v>0</v>
      </c>
      <c r="W108" s="1">
        <f>[1]组合填表1!AK110</f>
        <v>1</v>
      </c>
      <c r="X108" s="1">
        <f>[1]组合填表1!AL110</f>
        <v>30133</v>
      </c>
      <c r="Y108" s="1">
        <f>[1]组合填表1!AM110</f>
        <v>0</v>
      </c>
      <c r="Z108" s="1">
        <f>[1]组合填表1!AN110</f>
        <v>0</v>
      </c>
      <c r="AA108" s="1">
        <f>[1]组合填表1!AO110</f>
        <v>0</v>
      </c>
      <c r="AB108" s="1">
        <f>[1]组合填表1!AP110</f>
        <v>0</v>
      </c>
      <c r="AC108" s="1">
        <f>[1]组合填表1!AQ110</f>
        <v>1</v>
      </c>
      <c r="AD108" s="1">
        <f>[1]组合填表1!AR110</f>
        <v>180</v>
      </c>
      <c r="AE108" s="1">
        <f>[1]组合填表1!AS110</f>
        <v>0</v>
      </c>
      <c r="AF108" s="1">
        <f>[1]组合填表1!AT110</f>
        <v>0</v>
      </c>
      <c r="AG108" s="1" t="str">
        <f>[1]组合填表1!AU110</f>
        <v>与大乔一起上阵，生命提高18%</v>
      </c>
      <c r="AH108" s="1" t="str">
        <f t="shared" si="7"/>
        <v>此生有你01301330000118000与大乔一起上阵，生命提高18%</v>
      </c>
      <c r="AI108" s="10">
        <f t="shared" ca="1" si="8"/>
        <v>1</v>
      </c>
      <c r="AK108" s="10">
        <f t="shared" ca="1" si="9"/>
        <v>0</v>
      </c>
    </row>
    <row r="109" spans="1:37">
      <c r="A109" s="19">
        <f>Sheet1!A109</f>
        <v>2002321</v>
      </c>
      <c r="B109" s="19" t="str">
        <f>Sheet1!B109</f>
        <v>仁君猛将</v>
      </c>
      <c r="C109" s="19">
        <f>Sheet1!C109</f>
        <v>0</v>
      </c>
      <c r="D109" s="19">
        <f>Sheet1!D109</f>
        <v>1</v>
      </c>
      <c r="E109" s="19">
        <f>Sheet1!E109</f>
        <v>20067</v>
      </c>
      <c r="F109" s="19">
        <f>Sheet1!F109</f>
        <v>0</v>
      </c>
      <c r="G109" s="19">
        <f>Sheet1!G109</f>
        <v>0</v>
      </c>
      <c r="H109" s="19">
        <f>Sheet1!H109</f>
        <v>0</v>
      </c>
      <c r="I109" s="19">
        <f>Sheet1!I109</f>
        <v>0</v>
      </c>
      <c r="J109" s="19">
        <f>Sheet1!J109</f>
        <v>1</v>
      </c>
      <c r="K109" s="19">
        <f>Sheet1!K109</f>
        <v>180</v>
      </c>
      <c r="L109" s="19">
        <f>Sheet1!L109</f>
        <v>0</v>
      </c>
      <c r="M109" s="19">
        <f>Sheet1!M109</f>
        <v>0</v>
      </c>
      <c r="N109" s="1" t="str">
        <f>Sheet1!N109</f>
        <v>与刘备一起上阵，生命提高18%</v>
      </c>
      <c r="O109" s="1" t="str">
        <f t="shared" si="5"/>
        <v>仁君猛将01200670000118000与刘备一起上阵，生命提高18%</v>
      </c>
      <c r="P109" s="10">
        <f t="shared" ca="1" si="6"/>
        <v>1</v>
      </c>
      <c r="Q109" s="28" t="str">
        <f>IFERROR(INDEX(武将映射!$A$2:$A$185,MATCH(检查数据!A109,武将映射!$C$2:$C$185,0),1),
IFERROR(INDEX(武将映射!$A$2:$A$185,MATCH(检查数据!A109,武将映射!$D$2:$D$185,0),1),
IFERROR(INDEX(武将映射!$A$2:$A$185,MATCH(检查数据!A109,武将映射!$E$2:$E$185,0),1),
IFERROR(INDEX(武将映射!$A$2:$A$185,MATCH(检查数据!A109,武将映射!$F$2:$F$185,0),1),
IFERROR(INDEX(武将映射!$A$2:$A$185,MATCH(检查数据!A109,武将映射!$G$2:$G$185,0),1),
IFERROR(INDEX(武将映射!$A$2:$A$185,MATCH(检查数据!A109,武将映射!$H$2:$H$185,0),1),
))))))</f>
        <v>赵云</v>
      </c>
      <c r="T109" s="1">
        <f>[1]组合填表1!AH111</f>
        <v>3001212</v>
      </c>
      <c r="U109" s="1" t="str">
        <f>[1]组合填表1!AI111</f>
        <v>此生有你</v>
      </c>
      <c r="V109" s="1">
        <f>[1]组合填表1!AJ111</f>
        <v>0</v>
      </c>
      <c r="W109" s="1">
        <f>[1]组合填表1!AK111</f>
        <v>1</v>
      </c>
      <c r="X109" s="1">
        <f>[1]组合填表1!AL111</f>
        <v>30012</v>
      </c>
      <c r="Y109" s="1">
        <f>[1]组合填表1!AM111</f>
        <v>0</v>
      </c>
      <c r="Z109" s="1">
        <f>[1]组合填表1!AN111</f>
        <v>0</v>
      </c>
      <c r="AA109" s="1">
        <f>[1]组合填表1!AO111</f>
        <v>0</v>
      </c>
      <c r="AB109" s="1">
        <f>[1]组合填表1!AP111</f>
        <v>0</v>
      </c>
      <c r="AC109" s="1">
        <f>[1]组合填表1!AQ111</f>
        <v>1</v>
      </c>
      <c r="AD109" s="1">
        <f>[1]组合填表1!AR111</f>
        <v>180</v>
      </c>
      <c r="AE109" s="1">
        <f>[1]组合填表1!AS111</f>
        <v>0</v>
      </c>
      <c r="AF109" s="1">
        <f>[1]组合填表1!AT111</f>
        <v>0</v>
      </c>
      <c r="AG109" s="1" t="str">
        <f>[1]组合填表1!AU111</f>
        <v>与孙策一起上阵，生命提高18%</v>
      </c>
      <c r="AH109" s="1" t="str">
        <f t="shared" si="7"/>
        <v>此生有你01300120000118000与孙策一起上阵，生命提高18%</v>
      </c>
      <c r="AI109" s="10">
        <f t="shared" ca="1" si="8"/>
        <v>1</v>
      </c>
      <c r="AK109" s="10">
        <f t="shared" ca="1" si="9"/>
        <v>0</v>
      </c>
    </row>
    <row r="110" spans="1:37">
      <c r="A110" s="19">
        <f>Sheet1!A110</f>
        <v>2002322</v>
      </c>
      <c r="B110" s="19" t="str">
        <f>Sheet1!B110</f>
        <v>仁君猛将</v>
      </c>
      <c r="C110" s="19">
        <f>Sheet1!C110</f>
        <v>0</v>
      </c>
      <c r="D110" s="19">
        <f>Sheet1!D110</f>
        <v>1</v>
      </c>
      <c r="E110" s="19">
        <f>Sheet1!E110</f>
        <v>20023</v>
      </c>
      <c r="F110" s="19">
        <f>Sheet1!F110</f>
        <v>0</v>
      </c>
      <c r="G110" s="19">
        <f>Sheet1!G110</f>
        <v>0</v>
      </c>
      <c r="H110" s="19">
        <f>Sheet1!H110</f>
        <v>0</v>
      </c>
      <c r="I110" s="19">
        <f>Sheet1!I110</f>
        <v>0</v>
      </c>
      <c r="J110" s="19">
        <f>Sheet1!J110</f>
        <v>1</v>
      </c>
      <c r="K110" s="19">
        <f>Sheet1!K110</f>
        <v>180</v>
      </c>
      <c r="L110" s="19">
        <f>Sheet1!L110</f>
        <v>0</v>
      </c>
      <c r="M110" s="19">
        <f>Sheet1!M110</f>
        <v>0</v>
      </c>
      <c r="N110" s="1" t="str">
        <f>Sheet1!N110</f>
        <v>与赵云一起上阵，生命提高18%</v>
      </c>
      <c r="O110" s="1" t="str">
        <f t="shared" si="5"/>
        <v>仁君猛将01200230000118000与赵云一起上阵，生命提高18%</v>
      </c>
      <c r="P110" s="10">
        <f t="shared" ca="1" si="6"/>
        <v>1</v>
      </c>
      <c r="Q110" s="28" t="str">
        <f>IFERROR(INDEX(武将映射!$A$2:$A$185,MATCH(检查数据!A110,武将映射!$C$2:$C$185,0),1),
IFERROR(INDEX(武将映射!$A$2:$A$185,MATCH(检查数据!A110,武将映射!$D$2:$D$185,0),1),
IFERROR(INDEX(武将映射!$A$2:$A$185,MATCH(检查数据!A110,武将映射!$E$2:$E$185,0),1),
IFERROR(INDEX(武将映射!$A$2:$A$185,MATCH(检查数据!A110,武将映射!$F$2:$F$185,0),1),
IFERROR(INDEX(武将映射!$A$2:$A$185,MATCH(检查数据!A110,武将映射!$G$2:$G$185,0),1),
IFERROR(INDEX(武将映射!$A$2:$A$185,MATCH(检查数据!A110,武将映射!$H$2:$H$185,0),1),
))))))</f>
        <v>刘备</v>
      </c>
      <c r="T110" s="1">
        <f>[1]组合填表1!AH112</f>
        <v>3005611</v>
      </c>
      <c r="U110" s="1" t="str">
        <f>[1]组合填表1!AI112</f>
        <v>君臣一心</v>
      </c>
      <c r="V110" s="1">
        <f>[1]组合填表1!AJ112</f>
        <v>0</v>
      </c>
      <c r="W110" s="1">
        <f>[1]组合填表1!AK112</f>
        <v>1</v>
      </c>
      <c r="X110" s="1">
        <f>[1]组合填表1!AL112</f>
        <v>30023</v>
      </c>
      <c r="Y110" s="1">
        <f>[1]组合填表1!AM112</f>
        <v>0</v>
      </c>
      <c r="Z110" s="1">
        <f>[1]组合填表1!AN112</f>
        <v>0</v>
      </c>
      <c r="AA110" s="1">
        <f>[1]组合填表1!AO112</f>
        <v>0</v>
      </c>
      <c r="AB110" s="1">
        <f>[1]组合填表1!AP112</f>
        <v>0</v>
      </c>
      <c r="AC110" s="1">
        <f>[1]组合填表1!AQ112</f>
        <v>2</v>
      </c>
      <c r="AD110" s="1">
        <f>[1]组合填表1!AR112</f>
        <v>180</v>
      </c>
      <c r="AE110" s="1">
        <f>[1]组合填表1!AS112</f>
        <v>0</v>
      </c>
      <c r="AF110" s="1">
        <f>[1]组合填表1!AT112</f>
        <v>0</v>
      </c>
      <c r="AG110" s="1" t="str">
        <f>[1]组合填表1!AU112</f>
        <v>与孙权一起上阵，攻击提高18%</v>
      </c>
      <c r="AH110" s="1" t="str">
        <f t="shared" si="7"/>
        <v>君臣一心01300230000218000与孙权一起上阵，攻击提高18%</v>
      </c>
      <c r="AI110" s="10">
        <f t="shared" ca="1" si="8"/>
        <v>1</v>
      </c>
      <c r="AK110" s="10">
        <f t="shared" ca="1" si="9"/>
        <v>0</v>
      </c>
    </row>
    <row r="111" spans="1:37">
      <c r="A111" s="19">
        <f>Sheet1!A111</f>
        <v>2002331</v>
      </c>
      <c r="B111" s="19" t="str">
        <f>Sheet1!B111</f>
        <v>一战成名</v>
      </c>
      <c r="C111" s="19">
        <f>Sheet1!C111</f>
        <v>0</v>
      </c>
      <c r="D111" s="19">
        <f>Sheet1!D111</f>
        <v>1</v>
      </c>
      <c r="E111" s="19">
        <f>Sheet1!E111</f>
        <v>20012</v>
      </c>
      <c r="F111" s="19">
        <f>Sheet1!F111</f>
        <v>0</v>
      </c>
      <c r="G111" s="19">
        <f>Sheet1!G111</f>
        <v>0</v>
      </c>
      <c r="H111" s="19">
        <f>Sheet1!H111</f>
        <v>0</v>
      </c>
      <c r="I111" s="19">
        <f>Sheet1!I111</f>
        <v>0</v>
      </c>
      <c r="J111" s="19">
        <f>Sheet1!J111</f>
        <v>2</v>
      </c>
      <c r="K111" s="19">
        <f>Sheet1!K111</f>
        <v>180</v>
      </c>
      <c r="L111" s="19">
        <f>Sheet1!L111</f>
        <v>0</v>
      </c>
      <c r="M111" s="19">
        <f>Sheet1!M111</f>
        <v>0</v>
      </c>
      <c r="N111" s="1" t="str">
        <f>Sheet1!N111</f>
        <v>与张飞一起上阵，攻击提高18%</v>
      </c>
      <c r="O111" s="1" t="str">
        <f t="shared" si="5"/>
        <v>一战成名01200120000218000与张飞一起上阵，攻击提高18%</v>
      </c>
      <c r="P111" s="10">
        <f t="shared" ca="1" si="6"/>
        <v>1</v>
      </c>
      <c r="Q111" s="28" t="str">
        <f>IFERROR(INDEX(武将映射!$A$2:$A$185,MATCH(检查数据!A111,武将映射!$C$2:$C$185,0),1),
IFERROR(INDEX(武将映射!$A$2:$A$185,MATCH(检查数据!A111,武将映射!$D$2:$D$185,0),1),
IFERROR(INDEX(武将映射!$A$2:$A$185,MATCH(检查数据!A111,武将映射!$E$2:$E$185,0),1),
IFERROR(INDEX(武将映射!$A$2:$A$185,MATCH(检查数据!A111,武将映射!$F$2:$F$185,0),1),
IFERROR(INDEX(武将映射!$A$2:$A$185,MATCH(检查数据!A111,武将映射!$G$2:$G$185,0),1),
IFERROR(INDEX(武将映射!$A$2:$A$185,MATCH(检查数据!A111,武将映射!$H$2:$H$185,0),1),
))))))</f>
        <v>赵云</v>
      </c>
      <c r="T111" s="1">
        <f>[1]组合填表1!AH113</f>
        <v>3005612</v>
      </c>
      <c r="U111" s="1" t="str">
        <f>[1]组合填表1!AI113</f>
        <v>君臣一心</v>
      </c>
      <c r="V111" s="1">
        <f>[1]组合填表1!AJ113</f>
        <v>0</v>
      </c>
      <c r="W111" s="1">
        <f>[1]组合填表1!AK113</f>
        <v>1</v>
      </c>
      <c r="X111" s="1">
        <f>[1]组合填表1!AL113</f>
        <v>30056</v>
      </c>
      <c r="Y111" s="1">
        <f>[1]组合填表1!AM113</f>
        <v>0</v>
      </c>
      <c r="Z111" s="1">
        <f>[1]组合填表1!AN113</f>
        <v>0</v>
      </c>
      <c r="AA111" s="1">
        <f>[1]组合填表1!AO113</f>
        <v>0</v>
      </c>
      <c r="AB111" s="1">
        <f>[1]组合填表1!AP113</f>
        <v>0</v>
      </c>
      <c r="AC111" s="1">
        <f>[1]组合填表1!AQ113</f>
        <v>2</v>
      </c>
      <c r="AD111" s="1">
        <f>[1]组合填表1!AR113</f>
        <v>180</v>
      </c>
      <c r="AE111" s="1">
        <f>[1]组合填表1!AS113</f>
        <v>0</v>
      </c>
      <c r="AF111" s="1">
        <f>[1]组合填表1!AT113</f>
        <v>0</v>
      </c>
      <c r="AG111" s="1" t="str">
        <f>[1]组合填表1!AU113</f>
        <v>与鲁肃一起上阵，攻击提高18%</v>
      </c>
      <c r="AH111" s="1" t="str">
        <f t="shared" si="7"/>
        <v>君臣一心01300560000218000与鲁肃一起上阵，攻击提高18%</v>
      </c>
      <c r="AI111" s="10">
        <f t="shared" ca="1" si="8"/>
        <v>1</v>
      </c>
      <c r="AK111" s="10">
        <f t="shared" ca="1" si="9"/>
        <v>0</v>
      </c>
    </row>
    <row r="112" spans="1:37">
      <c r="A112" s="19">
        <f>Sheet1!A112</f>
        <v>2002332</v>
      </c>
      <c r="B112" s="19" t="str">
        <f>Sheet1!B112</f>
        <v>白马银枪</v>
      </c>
      <c r="C112" s="19">
        <f>Sheet1!C112</f>
        <v>0</v>
      </c>
      <c r="D112" s="19">
        <f>Sheet1!D112</f>
        <v>1</v>
      </c>
      <c r="E112" s="19">
        <f>Sheet1!E112</f>
        <v>20023</v>
      </c>
      <c r="F112" s="19">
        <f>Sheet1!F112</f>
        <v>0</v>
      </c>
      <c r="G112" s="19">
        <f>Sheet1!G112</f>
        <v>0</v>
      </c>
      <c r="H112" s="19">
        <f>Sheet1!H112</f>
        <v>0</v>
      </c>
      <c r="I112" s="19">
        <f>Sheet1!I112</f>
        <v>0</v>
      </c>
      <c r="J112" s="19">
        <f>Sheet1!J112</f>
        <v>2</v>
      </c>
      <c r="K112" s="19">
        <f>Sheet1!K112</f>
        <v>180</v>
      </c>
      <c r="L112" s="19">
        <f>Sheet1!L112</f>
        <v>0</v>
      </c>
      <c r="M112" s="19">
        <f>Sheet1!M112</f>
        <v>0</v>
      </c>
      <c r="N112" s="1" t="str">
        <f>Sheet1!N112</f>
        <v>与赵云一起上阵，攻击提高18%</v>
      </c>
      <c r="O112" s="1" t="str">
        <f t="shared" si="5"/>
        <v>白马银枪01200230000218000与赵云一起上阵，攻击提高18%</v>
      </c>
      <c r="P112" s="10">
        <f t="shared" ca="1" si="6"/>
        <v>1</v>
      </c>
      <c r="Q112" s="28" t="str">
        <f>IFERROR(INDEX(武将映射!$A$2:$A$185,MATCH(检查数据!A112,武将映射!$C$2:$C$185,0),1),
IFERROR(INDEX(武将映射!$A$2:$A$185,MATCH(检查数据!A112,武将映射!$D$2:$D$185,0),1),
IFERROR(INDEX(武将映射!$A$2:$A$185,MATCH(检查数据!A112,武将映射!$E$2:$E$185,0),1),
IFERROR(INDEX(武将映射!$A$2:$A$185,MATCH(检查数据!A112,武将映射!$F$2:$F$185,0),1),
IFERROR(INDEX(武将映射!$A$2:$A$185,MATCH(检查数据!A112,武将映射!$G$2:$G$185,0),1),
IFERROR(INDEX(武将映射!$A$2:$A$185,MATCH(检查数据!A112,武将映射!$H$2:$H$185,0),1),
))))))</f>
        <v>公孙瓒</v>
      </c>
      <c r="T112" s="1">
        <f>[1]组合填表1!AH114</f>
        <v>3005621</v>
      </c>
      <c r="U112" s="1" t="str">
        <f>[1]组合填表1!AI114</f>
        <v>年少成名</v>
      </c>
      <c r="V112" s="1">
        <f>[1]组合填表1!AJ114</f>
        <v>0</v>
      </c>
      <c r="W112" s="1">
        <f>[1]组合填表1!AK114</f>
        <v>1</v>
      </c>
      <c r="X112" s="1">
        <f>[1]组合填表1!AL114</f>
        <v>30089</v>
      </c>
      <c r="Y112" s="1">
        <f>[1]组合填表1!AM114</f>
        <v>0</v>
      </c>
      <c r="Z112" s="1">
        <f>[1]组合填表1!AN114</f>
        <v>0</v>
      </c>
      <c r="AA112" s="1">
        <f>[1]组合填表1!AO114</f>
        <v>0</v>
      </c>
      <c r="AB112" s="1">
        <f>[1]组合填表1!AP114</f>
        <v>0</v>
      </c>
      <c r="AC112" s="1">
        <f>[1]组合填表1!AQ114</f>
        <v>1</v>
      </c>
      <c r="AD112" s="1">
        <f>[1]组合填表1!AR114</f>
        <v>180</v>
      </c>
      <c r="AE112" s="1">
        <f>[1]组合填表1!AS114</f>
        <v>0</v>
      </c>
      <c r="AF112" s="1">
        <f>[1]组合填表1!AT114</f>
        <v>0</v>
      </c>
      <c r="AG112" s="1" t="str">
        <f>[1]组合填表1!AU114</f>
        <v>与甘宁一起上阵，生命提高18%</v>
      </c>
      <c r="AH112" s="1" t="str">
        <f t="shared" si="7"/>
        <v>年少成名01300890000118000与甘宁一起上阵，生命提高18%</v>
      </c>
      <c r="AI112" s="10">
        <f t="shared" ca="1" si="8"/>
        <v>1</v>
      </c>
      <c r="AK112" s="10">
        <f t="shared" ca="1" si="9"/>
        <v>0</v>
      </c>
    </row>
    <row r="113" spans="1:37">
      <c r="A113" s="19">
        <f>Sheet1!A113</f>
        <v>2003411</v>
      </c>
      <c r="B113" s="19" t="str">
        <f>Sheet1!B113</f>
        <v>桀骜不驯</v>
      </c>
      <c r="C113" s="19">
        <f>Sheet1!C113</f>
        <v>0</v>
      </c>
      <c r="D113" s="19">
        <f>Sheet1!D113</f>
        <v>1</v>
      </c>
      <c r="E113" s="19">
        <f>Sheet1!E113</f>
        <v>20056</v>
      </c>
      <c r="F113" s="19">
        <f>Sheet1!F113</f>
        <v>0</v>
      </c>
      <c r="G113" s="19">
        <f>Sheet1!G113</f>
        <v>0</v>
      </c>
      <c r="H113" s="19">
        <f>Sheet1!H113</f>
        <v>0</v>
      </c>
      <c r="I113" s="19">
        <f>Sheet1!I113</f>
        <v>0</v>
      </c>
      <c r="J113" s="19">
        <f>Sheet1!J113</f>
        <v>2</v>
      </c>
      <c r="K113" s="19">
        <f>Sheet1!K113</f>
        <v>180</v>
      </c>
      <c r="L113" s="19">
        <f>Sheet1!L113</f>
        <v>0</v>
      </c>
      <c r="M113" s="19">
        <f>Sheet1!M113</f>
        <v>0</v>
      </c>
      <c r="N113" s="1" t="str">
        <f>Sheet1!N113</f>
        <v>与魏延一起上阵，攻击提高18%</v>
      </c>
      <c r="O113" s="1" t="str">
        <f t="shared" si="5"/>
        <v>桀骜不驯01200560000218000与魏延一起上阵，攻击提高18%</v>
      </c>
      <c r="P113" s="10">
        <f t="shared" ca="1" si="6"/>
        <v>1</v>
      </c>
      <c r="Q113" s="28" t="str">
        <f>IFERROR(INDEX(武将映射!$A$2:$A$185,MATCH(检查数据!A113,武将映射!$C$2:$C$185,0),1),
IFERROR(INDEX(武将映射!$A$2:$A$185,MATCH(检查数据!A113,武将映射!$D$2:$D$185,0),1),
IFERROR(INDEX(武将映射!$A$2:$A$185,MATCH(检查数据!A113,武将映射!$E$2:$E$185,0),1),
IFERROR(INDEX(武将映射!$A$2:$A$185,MATCH(检查数据!A113,武将映射!$F$2:$F$185,0),1),
IFERROR(INDEX(武将映射!$A$2:$A$185,MATCH(检查数据!A113,武将映射!$G$2:$G$185,0),1),
IFERROR(INDEX(武将映射!$A$2:$A$185,MATCH(检查数据!A113,武将映射!$H$2:$H$185,0),1),
))))))</f>
        <v>马超</v>
      </c>
      <c r="T113" s="1">
        <f>[1]组合填表1!AH115</f>
        <v>3005622</v>
      </c>
      <c r="U113" s="1" t="str">
        <f>[1]组合填表1!AI115</f>
        <v>年少成名</v>
      </c>
      <c r="V113" s="1">
        <f>[1]组合填表1!AJ115</f>
        <v>0</v>
      </c>
      <c r="W113" s="1">
        <f>[1]组合填表1!AK115</f>
        <v>1</v>
      </c>
      <c r="X113" s="1">
        <f>[1]组合填表1!AL115</f>
        <v>30056</v>
      </c>
      <c r="Y113" s="1">
        <f>[1]组合填表1!AM115</f>
        <v>0</v>
      </c>
      <c r="Z113" s="1">
        <f>[1]组合填表1!AN115</f>
        <v>0</v>
      </c>
      <c r="AA113" s="1">
        <f>[1]组合填表1!AO115</f>
        <v>0</v>
      </c>
      <c r="AB113" s="1">
        <f>[1]组合填表1!AP115</f>
        <v>0</v>
      </c>
      <c r="AC113" s="1">
        <f>[1]组合填表1!AQ115</f>
        <v>1</v>
      </c>
      <c r="AD113" s="1">
        <f>[1]组合填表1!AR115</f>
        <v>180</v>
      </c>
      <c r="AE113" s="1">
        <f>[1]组合填表1!AS115</f>
        <v>0</v>
      </c>
      <c r="AF113" s="1">
        <f>[1]组合填表1!AT115</f>
        <v>0</v>
      </c>
      <c r="AG113" s="1" t="str">
        <f>[1]组合填表1!AU115</f>
        <v>与鲁肃一起上阵，生命提高18%</v>
      </c>
      <c r="AH113" s="1" t="str">
        <f t="shared" si="7"/>
        <v>年少成名01300560000118000与鲁肃一起上阵，生命提高18%</v>
      </c>
      <c r="AI113" s="10">
        <f t="shared" ca="1" si="8"/>
        <v>1</v>
      </c>
      <c r="AK113" s="10">
        <f t="shared" ca="1" si="9"/>
        <v>0</v>
      </c>
    </row>
    <row r="114" spans="1:37">
      <c r="A114" s="19">
        <f>Sheet1!A114</f>
        <v>2003412</v>
      </c>
      <c r="B114" s="19" t="str">
        <f>Sheet1!B114</f>
        <v>桀骜不驯</v>
      </c>
      <c r="C114" s="19">
        <f>Sheet1!C114</f>
        <v>0</v>
      </c>
      <c r="D114" s="19">
        <f>Sheet1!D114</f>
        <v>1</v>
      </c>
      <c r="E114" s="19">
        <f>Sheet1!E114</f>
        <v>20034</v>
      </c>
      <c r="F114" s="19">
        <f>Sheet1!F114</f>
        <v>0</v>
      </c>
      <c r="G114" s="19">
        <f>Sheet1!G114</f>
        <v>0</v>
      </c>
      <c r="H114" s="19">
        <f>Sheet1!H114</f>
        <v>0</v>
      </c>
      <c r="I114" s="19">
        <f>Sheet1!I114</f>
        <v>0</v>
      </c>
      <c r="J114" s="19">
        <f>Sheet1!J114</f>
        <v>2</v>
      </c>
      <c r="K114" s="19">
        <f>Sheet1!K114</f>
        <v>180</v>
      </c>
      <c r="L114" s="19">
        <f>Sheet1!L114</f>
        <v>0</v>
      </c>
      <c r="M114" s="19">
        <f>Sheet1!M114</f>
        <v>0</v>
      </c>
      <c r="N114" s="1" t="str">
        <f>Sheet1!N114</f>
        <v>与马超一起上阵，攻击提高18%</v>
      </c>
      <c r="O114" s="1" t="str">
        <f t="shared" si="5"/>
        <v>桀骜不驯01200340000218000与马超一起上阵，攻击提高18%</v>
      </c>
      <c r="P114" s="10">
        <f t="shared" ca="1" si="6"/>
        <v>1</v>
      </c>
      <c r="Q114" s="28" t="str">
        <f>IFERROR(INDEX(武将映射!$A$2:$A$185,MATCH(检查数据!A114,武将映射!$C$2:$C$185,0),1),
IFERROR(INDEX(武将映射!$A$2:$A$185,MATCH(检查数据!A114,武将映射!$D$2:$D$185,0),1),
IFERROR(INDEX(武将映射!$A$2:$A$185,MATCH(检查数据!A114,武将映射!$E$2:$E$185,0),1),
IFERROR(INDEX(武将映射!$A$2:$A$185,MATCH(检查数据!A114,武将映射!$F$2:$F$185,0),1),
IFERROR(INDEX(武将映射!$A$2:$A$185,MATCH(检查数据!A114,武将映射!$G$2:$G$185,0),1),
IFERROR(INDEX(武将映射!$A$2:$A$185,MATCH(检查数据!A114,武将映射!$H$2:$H$185,0),1),
))))))</f>
        <v>魏延</v>
      </c>
      <c r="T114" s="1">
        <f>[1]组合填表1!AH116</f>
        <v>3005631</v>
      </c>
      <c r="U114" s="1" t="str">
        <f>[1]组合填表1!AI116</f>
        <v>赤壁奇功</v>
      </c>
      <c r="V114" s="1">
        <f>[1]组合填表1!AJ116</f>
        <v>0</v>
      </c>
      <c r="W114" s="1">
        <f>[1]组合填表1!AK116</f>
        <v>1</v>
      </c>
      <c r="X114" s="1">
        <f>[1]组合填表1!AL116</f>
        <v>30166</v>
      </c>
      <c r="Y114" s="1">
        <f>[1]组合填表1!AM116</f>
        <v>0</v>
      </c>
      <c r="Z114" s="1">
        <f>[1]组合填表1!AN116</f>
        <v>0</v>
      </c>
      <c r="AA114" s="1">
        <f>[1]组合填表1!AO116</f>
        <v>0</v>
      </c>
      <c r="AB114" s="1">
        <f>[1]组合填表1!AP116</f>
        <v>0</v>
      </c>
      <c r="AC114" s="1">
        <f>[1]组合填表1!AQ116</f>
        <v>1</v>
      </c>
      <c r="AD114" s="1">
        <f>[1]组合填表1!AR116</f>
        <v>170</v>
      </c>
      <c r="AE114" s="1">
        <f>[1]组合填表1!AS116</f>
        <v>0</v>
      </c>
      <c r="AF114" s="1">
        <f>[1]组合填表1!AT116</f>
        <v>0</v>
      </c>
      <c r="AG114" s="1" t="str">
        <f>[1]组合填表1!AU116</f>
        <v>与黄盖一起上阵，生命提高17%</v>
      </c>
      <c r="AH114" s="1" t="str">
        <f t="shared" si="7"/>
        <v>赤壁奇功01301660000117000与黄盖一起上阵，生命提高17%</v>
      </c>
      <c r="AI114" s="10">
        <f t="shared" ca="1" si="8"/>
        <v>1</v>
      </c>
      <c r="AK114" s="10">
        <f t="shared" ca="1" si="9"/>
        <v>0</v>
      </c>
    </row>
    <row r="115" spans="1:37">
      <c r="A115" s="19">
        <f>Sheet1!A115</f>
        <v>2003421</v>
      </c>
      <c r="B115" s="19" t="str">
        <f>Sheet1!B115</f>
        <v>大漠飞将</v>
      </c>
      <c r="C115" s="19">
        <f>Sheet1!C115</f>
        <v>0</v>
      </c>
      <c r="D115" s="19">
        <f>Sheet1!D115</f>
        <v>1</v>
      </c>
      <c r="E115" s="19">
        <f>Sheet1!E115</f>
        <v>40155</v>
      </c>
      <c r="F115" s="19">
        <f>Sheet1!F115</f>
        <v>0</v>
      </c>
      <c r="G115" s="19">
        <f>Sheet1!G115</f>
        <v>0</v>
      </c>
      <c r="H115" s="19">
        <f>Sheet1!H115</f>
        <v>0</v>
      </c>
      <c r="I115" s="19">
        <f>Sheet1!I115</f>
        <v>0</v>
      </c>
      <c r="J115" s="19">
        <f>Sheet1!J115</f>
        <v>1</v>
      </c>
      <c r="K115" s="19">
        <f>Sheet1!K115</f>
        <v>180</v>
      </c>
      <c r="L115" s="19">
        <f>Sheet1!L115</f>
        <v>0</v>
      </c>
      <c r="M115" s="19">
        <f>Sheet1!M115</f>
        <v>0</v>
      </c>
      <c r="N115" s="1" t="str">
        <f>Sheet1!N115</f>
        <v>与华雄一起上阵，生命提高18%</v>
      </c>
      <c r="O115" s="1" t="str">
        <f t="shared" si="5"/>
        <v>大漠飞将01401550000118000与华雄一起上阵，生命提高18%</v>
      </c>
      <c r="P115" s="10">
        <f t="shared" ca="1" si="6"/>
        <v>1</v>
      </c>
      <c r="Q115" s="28" t="str">
        <f>IFERROR(INDEX(武将映射!$A$2:$A$185,MATCH(检查数据!A115,武将映射!$C$2:$C$185,0),1),
IFERROR(INDEX(武将映射!$A$2:$A$185,MATCH(检查数据!A115,武将映射!$D$2:$D$185,0),1),
IFERROR(INDEX(武将映射!$A$2:$A$185,MATCH(检查数据!A115,武将映射!$E$2:$E$185,0),1),
IFERROR(INDEX(武将映射!$A$2:$A$185,MATCH(检查数据!A115,武将映射!$F$2:$F$185,0),1),
IFERROR(INDEX(武将映射!$A$2:$A$185,MATCH(检查数据!A115,武将映射!$G$2:$G$185,0),1),
IFERROR(INDEX(武将映射!$A$2:$A$185,MATCH(检查数据!A115,武将映射!$H$2:$H$185,0),1),
))))))</f>
        <v>马超</v>
      </c>
      <c r="T115" s="1">
        <f>[1]组合填表1!AH117</f>
        <v>3005632</v>
      </c>
      <c r="U115" s="1" t="str">
        <f>[1]组合填表1!AI117</f>
        <v>赤壁奇功</v>
      </c>
      <c r="V115" s="1">
        <f>[1]组合填表1!AJ117</f>
        <v>0</v>
      </c>
      <c r="W115" s="1">
        <f>[1]组合填表1!AK117</f>
        <v>1</v>
      </c>
      <c r="X115" s="1">
        <f>[1]组合填表1!AL117</f>
        <v>30056</v>
      </c>
      <c r="Y115" s="1">
        <f>[1]组合填表1!AM117</f>
        <v>0</v>
      </c>
      <c r="Z115" s="1">
        <f>[1]组合填表1!AN117</f>
        <v>0</v>
      </c>
      <c r="AA115" s="1">
        <f>[1]组合填表1!AO117</f>
        <v>0</v>
      </c>
      <c r="AB115" s="1">
        <f>[1]组合填表1!AP117</f>
        <v>0</v>
      </c>
      <c r="AC115" s="1">
        <f>[1]组合填表1!AQ117</f>
        <v>1</v>
      </c>
      <c r="AD115" s="1">
        <f>[1]组合填表1!AR117</f>
        <v>170</v>
      </c>
      <c r="AE115" s="1">
        <f>[1]组合填表1!AS117</f>
        <v>0</v>
      </c>
      <c r="AF115" s="1">
        <f>[1]组合填表1!AT117</f>
        <v>0</v>
      </c>
      <c r="AG115" s="1" t="str">
        <f>[1]组合填表1!AU117</f>
        <v>与鲁肃一起上阵，生命提高17%</v>
      </c>
      <c r="AH115" s="1" t="str">
        <f t="shared" si="7"/>
        <v>赤壁奇功01300560000117000与鲁肃一起上阵，生命提高17%</v>
      </c>
      <c r="AI115" s="10">
        <f t="shared" ca="1" si="8"/>
        <v>1</v>
      </c>
      <c r="AK115" s="10">
        <f t="shared" ca="1" si="9"/>
        <v>0</v>
      </c>
    </row>
    <row r="116" spans="1:37">
      <c r="A116" s="19">
        <f>Sheet1!A116</f>
        <v>2003422</v>
      </c>
      <c r="B116" s="19" t="str">
        <f>Sheet1!B116</f>
        <v>大漠飞将</v>
      </c>
      <c r="C116" s="19">
        <f>Sheet1!C116</f>
        <v>0</v>
      </c>
      <c r="D116" s="19">
        <f>Sheet1!D116</f>
        <v>1</v>
      </c>
      <c r="E116" s="19">
        <f>Sheet1!E116</f>
        <v>20034</v>
      </c>
      <c r="F116" s="19">
        <f>Sheet1!F116</f>
        <v>0</v>
      </c>
      <c r="G116" s="19">
        <f>Sheet1!G116</f>
        <v>0</v>
      </c>
      <c r="H116" s="19">
        <f>Sheet1!H116</f>
        <v>0</v>
      </c>
      <c r="I116" s="19">
        <f>Sheet1!I116</f>
        <v>0</v>
      </c>
      <c r="J116" s="19">
        <f>Sheet1!J116</f>
        <v>1</v>
      </c>
      <c r="K116" s="19">
        <f>Sheet1!K116</f>
        <v>180</v>
      </c>
      <c r="L116" s="19">
        <f>Sheet1!L116</f>
        <v>0</v>
      </c>
      <c r="M116" s="19">
        <f>Sheet1!M116</f>
        <v>0</v>
      </c>
      <c r="N116" s="1" t="str">
        <f>Sheet1!N116</f>
        <v>与马超一起上阵，生命提高18%</v>
      </c>
      <c r="O116" s="1" t="str">
        <f t="shared" si="5"/>
        <v>大漠飞将01200340000118000与马超一起上阵，生命提高18%</v>
      </c>
      <c r="P116" s="10">
        <f t="shared" ca="1" si="6"/>
        <v>1</v>
      </c>
      <c r="Q116" s="28" t="str">
        <f>IFERROR(INDEX(武将映射!$A$2:$A$185,MATCH(检查数据!A116,武将映射!$C$2:$C$185,0),1),
IFERROR(INDEX(武将映射!$A$2:$A$185,MATCH(检查数据!A116,武将映射!$D$2:$D$185,0),1),
IFERROR(INDEX(武将映射!$A$2:$A$185,MATCH(检查数据!A116,武将映射!$E$2:$E$185,0),1),
IFERROR(INDEX(武将映射!$A$2:$A$185,MATCH(检查数据!A116,武将映射!$F$2:$F$185,0),1),
IFERROR(INDEX(武将映射!$A$2:$A$185,MATCH(检查数据!A116,武将映射!$G$2:$G$185,0),1),
IFERROR(INDEX(武将映射!$A$2:$A$185,MATCH(检查数据!A116,武将映射!$H$2:$H$185,0),1),
))))))</f>
        <v>华雄</v>
      </c>
      <c r="T116" s="1">
        <f>[1]组合填表1!AH118</f>
        <v>3006711</v>
      </c>
      <c r="U116" s="1" t="str">
        <f>[1]组合填表1!AI118</f>
        <v>大都督</v>
      </c>
      <c r="V116" s="1">
        <f>[1]组合填表1!AJ118</f>
        <v>0</v>
      </c>
      <c r="W116" s="1">
        <f>[1]组合填表1!AK118</f>
        <v>1</v>
      </c>
      <c r="X116" s="1">
        <f>[1]组合填表1!AL118</f>
        <v>30078</v>
      </c>
      <c r="Y116" s="1">
        <f>[1]组合填表1!AM118</f>
        <v>0</v>
      </c>
      <c r="Z116" s="1">
        <f>[1]组合填表1!AN118</f>
        <v>0</v>
      </c>
      <c r="AA116" s="1">
        <f>[1]组合填表1!AO118</f>
        <v>0</v>
      </c>
      <c r="AB116" s="1">
        <f>[1]组合填表1!AP118</f>
        <v>0</v>
      </c>
      <c r="AC116" s="1">
        <f>[1]组合填表1!AQ118</f>
        <v>2</v>
      </c>
      <c r="AD116" s="1">
        <f>[1]组合填表1!AR118</f>
        <v>180</v>
      </c>
      <c r="AE116" s="1">
        <f>[1]组合填表1!AS118</f>
        <v>0</v>
      </c>
      <c r="AF116" s="1">
        <f>[1]组合填表1!AT118</f>
        <v>0</v>
      </c>
      <c r="AG116" s="1" t="str">
        <f>[1]组合填表1!AU118</f>
        <v>与陆逊一起上阵，攻击提高18%</v>
      </c>
      <c r="AH116" s="1" t="str">
        <f t="shared" si="7"/>
        <v>大都督01300780000218000与陆逊一起上阵，攻击提高18%</v>
      </c>
      <c r="AI116" s="10">
        <f t="shared" ca="1" si="8"/>
        <v>1</v>
      </c>
      <c r="AK116" s="10">
        <f t="shared" ca="1" si="9"/>
        <v>0</v>
      </c>
    </row>
    <row r="117" spans="1:37">
      <c r="A117" s="19">
        <f>Sheet1!A117</f>
        <v>2003431</v>
      </c>
      <c r="B117" s="19" t="str">
        <f>Sheet1!B117</f>
        <v>裸衣恶斗</v>
      </c>
      <c r="C117" s="19">
        <f>Sheet1!C117</f>
        <v>0</v>
      </c>
      <c r="D117" s="19">
        <f>Sheet1!D117</f>
        <v>1</v>
      </c>
      <c r="E117" s="19">
        <f>Sheet1!E117</f>
        <v>10166</v>
      </c>
      <c r="F117" s="19">
        <f>Sheet1!F117</f>
        <v>0</v>
      </c>
      <c r="G117" s="19">
        <f>Sheet1!G117</f>
        <v>0</v>
      </c>
      <c r="H117" s="19">
        <f>Sheet1!H117</f>
        <v>0</v>
      </c>
      <c r="I117" s="19">
        <f>Sheet1!I117</f>
        <v>0</v>
      </c>
      <c r="J117" s="19">
        <f>Sheet1!J117</f>
        <v>2</v>
      </c>
      <c r="K117" s="19">
        <f>Sheet1!K117</f>
        <v>170</v>
      </c>
      <c r="L117" s="19">
        <f>Sheet1!L117</f>
        <v>0</v>
      </c>
      <c r="M117" s="19">
        <f>Sheet1!M117</f>
        <v>0</v>
      </c>
      <c r="N117" s="1" t="str">
        <f>Sheet1!N117</f>
        <v>与许褚一起上阵，攻击提高17%</v>
      </c>
      <c r="O117" s="1" t="str">
        <f t="shared" si="5"/>
        <v>裸衣恶斗01101660000217000与许褚一起上阵，攻击提高17%</v>
      </c>
      <c r="P117" s="10">
        <f t="shared" ca="1" si="6"/>
        <v>1</v>
      </c>
      <c r="Q117" s="28" t="str">
        <f>IFERROR(INDEX(武将映射!$A$2:$A$185,MATCH(检查数据!A117,武将映射!$C$2:$C$185,0),1),
IFERROR(INDEX(武将映射!$A$2:$A$185,MATCH(检查数据!A117,武将映射!$D$2:$D$185,0),1),
IFERROR(INDEX(武将映射!$A$2:$A$185,MATCH(检查数据!A117,武将映射!$E$2:$E$185,0),1),
IFERROR(INDEX(武将映射!$A$2:$A$185,MATCH(检查数据!A117,武将映射!$F$2:$F$185,0),1),
IFERROR(INDEX(武将映射!$A$2:$A$185,MATCH(检查数据!A117,武将映射!$G$2:$G$185,0),1),
IFERROR(INDEX(武将映射!$A$2:$A$185,MATCH(检查数据!A117,武将映射!$H$2:$H$185,0),1),
))))))</f>
        <v>马超</v>
      </c>
      <c r="T117" s="1">
        <f>[1]组合填表1!AH119</f>
        <v>3006712</v>
      </c>
      <c r="U117" s="1" t="str">
        <f>[1]组合填表1!AI119</f>
        <v>大都督</v>
      </c>
      <c r="V117" s="1">
        <f>[1]组合填表1!AJ119</f>
        <v>0</v>
      </c>
      <c r="W117" s="1">
        <f>[1]组合填表1!AK119</f>
        <v>1</v>
      </c>
      <c r="X117" s="1">
        <f>[1]组合填表1!AL119</f>
        <v>30067</v>
      </c>
      <c r="Y117" s="1">
        <f>[1]组合填表1!AM119</f>
        <v>0</v>
      </c>
      <c r="Z117" s="1">
        <f>[1]组合填表1!AN119</f>
        <v>0</v>
      </c>
      <c r="AA117" s="1">
        <f>[1]组合填表1!AO119</f>
        <v>0</v>
      </c>
      <c r="AB117" s="1">
        <f>[1]组合填表1!AP119</f>
        <v>0</v>
      </c>
      <c r="AC117" s="1">
        <f>[1]组合填表1!AQ119</f>
        <v>2</v>
      </c>
      <c r="AD117" s="1">
        <f>[1]组合填表1!AR119</f>
        <v>180</v>
      </c>
      <c r="AE117" s="1">
        <f>[1]组合填表1!AS119</f>
        <v>0</v>
      </c>
      <c r="AF117" s="1">
        <f>[1]组合填表1!AT119</f>
        <v>0</v>
      </c>
      <c r="AG117" s="1" t="str">
        <f>[1]组合填表1!AU119</f>
        <v>与吕蒙一起上阵，攻击提高18%</v>
      </c>
      <c r="AH117" s="1" t="str">
        <f t="shared" si="7"/>
        <v>大都督01300670000218000与吕蒙一起上阵，攻击提高18%</v>
      </c>
      <c r="AI117" s="10">
        <f t="shared" ca="1" si="8"/>
        <v>1</v>
      </c>
      <c r="AK117" s="10">
        <f t="shared" ca="1" si="9"/>
        <v>0</v>
      </c>
    </row>
    <row r="118" spans="1:37">
      <c r="A118" s="19">
        <f>Sheet1!A118</f>
        <v>2003432</v>
      </c>
      <c r="B118" s="19" t="str">
        <f>Sheet1!B118</f>
        <v>裸衣恶斗</v>
      </c>
      <c r="C118" s="19">
        <f>Sheet1!C118</f>
        <v>0</v>
      </c>
      <c r="D118" s="19">
        <f>Sheet1!D118</f>
        <v>1</v>
      </c>
      <c r="E118" s="19">
        <f>Sheet1!E118</f>
        <v>20034</v>
      </c>
      <c r="F118" s="19">
        <f>Sheet1!F118</f>
        <v>0</v>
      </c>
      <c r="G118" s="19">
        <f>Sheet1!G118</f>
        <v>0</v>
      </c>
      <c r="H118" s="19">
        <f>Sheet1!H118</f>
        <v>0</v>
      </c>
      <c r="I118" s="19">
        <f>Sheet1!I118</f>
        <v>0</v>
      </c>
      <c r="J118" s="19">
        <f>Sheet1!J118</f>
        <v>2</v>
      </c>
      <c r="K118" s="19">
        <f>Sheet1!K118</f>
        <v>170</v>
      </c>
      <c r="L118" s="19">
        <f>Sheet1!L118</f>
        <v>0</v>
      </c>
      <c r="M118" s="19">
        <f>Sheet1!M118</f>
        <v>0</v>
      </c>
      <c r="N118" s="1" t="str">
        <f>Sheet1!N118</f>
        <v>与马超一起上阵，攻击提高17%</v>
      </c>
      <c r="O118" s="1" t="str">
        <f t="shared" si="5"/>
        <v>裸衣恶斗01200340000217000与马超一起上阵，攻击提高17%</v>
      </c>
      <c r="P118" s="10">
        <f t="shared" ca="1" si="6"/>
        <v>1</v>
      </c>
      <c r="Q118" s="28" t="str">
        <f>IFERROR(INDEX(武将映射!$A$2:$A$185,MATCH(检查数据!A118,武将映射!$C$2:$C$185,0),1),
IFERROR(INDEX(武将映射!$A$2:$A$185,MATCH(检查数据!A118,武将映射!$D$2:$D$185,0),1),
IFERROR(INDEX(武将映射!$A$2:$A$185,MATCH(检查数据!A118,武将映射!$E$2:$E$185,0),1),
IFERROR(INDEX(武将映射!$A$2:$A$185,MATCH(检查数据!A118,武将映射!$F$2:$F$185,0),1),
IFERROR(INDEX(武将映射!$A$2:$A$185,MATCH(检查数据!A118,武将映射!$G$2:$G$185,0),1),
IFERROR(INDEX(武将映射!$A$2:$A$185,MATCH(检查数据!A118,武将映射!$H$2:$H$185,0),1),
))))))</f>
        <v>许褚</v>
      </c>
      <c r="T118" s="1">
        <f>[1]组合填表1!AH120</f>
        <v>3006721</v>
      </c>
      <c r="U118" s="1" t="str">
        <f>[1]组合填表1!AI120</f>
        <v>攻城掠地</v>
      </c>
      <c r="V118" s="1">
        <f>[1]组合填表1!AJ120</f>
        <v>0</v>
      </c>
      <c r="W118" s="1">
        <f>[1]组合填表1!AK120</f>
        <v>1</v>
      </c>
      <c r="X118" s="1">
        <f>[1]组合填表1!AL120</f>
        <v>30089</v>
      </c>
      <c r="Y118" s="1">
        <f>[1]组合填表1!AM120</f>
        <v>0</v>
      </c>
      <c r="Z118" s="1">
        <f>[1]组合填表1!AN120</f>
        <v>0</v>
      </c>
      <c r="AA118" s="1">
        <f>[1]组合填表1!AO120</f>
        <v>0</v>
      </c>
      <c r="AB118" s="1">
        <f>[1]组合填表1!AP120</f>
        <v>0</v>
      </c>
      <c r="AC118" s="1">
        <f>[1]组合填表1!AQ120</f>
        <v>2</v>
      </c>
      <c r="AD118" s="1">
        <f>[1]组合填表1!AR120</f>
        <v>180</v>
      </c>
      <c r="AE118" s="1">
        <f>[1]组合填表1!AS120</f>
        <v>0</v>
      </c>
      <c r="AF118" s="1">
        <f>[1]组合填表1!AT120</f>
        <v>0</v>
      </c>
      <c r="AG118" s="1" t="str">
        <f>[1]组合填表1!AU120</f>
        <v>与甘宁一起上阵，攻击提高18%</v>
      </c>
      <c r="AH118" s="1" t="str">
        <f t="shared" si="7"/>
        <v>攻城掠地01300890000218000与甘宁一起上阵，攻击提高18%</v>
      </c>
      <c r="AI118" s="10">
        <f t="shared" ca="1" si="8"/>
        <v>1</v>
      </c>
      <c r="AK118" s="10">
        <f t="shared" ca="1" si="9"/>
        <v>0</v>
      </c>
    </row>
    <row r="119" spans="1:37">
      <c r="A119" s="19">
        <f>Sheet1!A119</f>
        <v>2004511</v>
      </c>
      <c r="B119" s="19" t="str">
        <f>Sheet1!B119</f>
        <v>箭不虚发</v>
      </c>
      <c r="C119" s="19">
        <f>Sheet1!C119</f>
        <v>0</v>
      </c>
      <c r="D119" s="19">
        <f>Sheet1!D119</f>
        <v>1</v>
      </c>
      <c r="E119" s="19">
        <f>Sheet1!E119</f>
        <v>30034</v>
      </c>
      <c r="F119" s="19">
        <f>Sheet1!F119</f>
        <v>0</v>
      </c>
      <c r="G119" s="19">
        <f>Sheet1!G119</f>
        <v>0</v>
      </c>
      <c r="H119" s="19">
        <f>Sheet1!H119</f>
        <v>0</v>
      </c>
      <c r="I119" s="19">
        <f>Sheet1!I119</f>
        <v>0</v>
      </c>
      <c r="J119" s="19">
        <f>Sheet1!J119</f>
        <v>2</v>
      </c>
      <c r="K119" s="19">
        <f>Sheet1!K119</f>
        <v>180</v>
      </c>
      <c r="L119" s="19">
        <f>Sheet1!L119</f>
        <v>0</v>
      </c>
      <c r="M119" s="19">
        <f>Sheet1!M119</f>
        <v>0</v>
      </c>
      <c r="N119" s="1" t="str">
        <f>Sheet1!N119</f>
        <v>与太史慈一起上阵，攻击提高18%</v>
      </c>
      <c r="O119" s="1" t="str">
        <f t="shared" si="5"/>
        <v>箭不虚发01300340000218000与太史慈一起上阵，攻击提高18%</v>
      </c>
      <c r="P119" s="10">
        <f t="shared" ca="1" si="6"/>
        <v>1</v>
      </c>
      <c r="Q119" s="28" t="str">
        <f>IFERROR(INDEX(武将映射!$A$2:$A$185,MATCH(检查数据!A119,武将映射!$C$2:$C$185,0),1),
IFERROR(INDEX(武将映射!$A$2:$A$185,MATCH(检查数据!A119,武将映射!$D$2:$D$185,0),1),
IFERROR(INDEX(武将映射!$A$2:$A$185,MATCH(检查数据!A119,武将映射!$E$2:$E$185,0),1),
IFERROR(INDEX(武将映射!$A$2:$A$185,MATCH(检查数据!A119,武将映射!$F$2:$F$185,0),1),
IFERROR(INDEX(武将映射!$A$2:$A$185,MATCH(检查数据!A119,武将映射!$G$2:$G$185,0),1),
IFERROR(INDEX(武将映射!$A$2:$A$185,MATCH(检查数据!A119,武将映射!$H$2:$H$185,0),1),
))))))</f>
        <v>黄忠</v>
      </c>
      <c r="T119" s="1">
        <f>[1]组合填表1!AH121</f>
        <v>3006722</v>
      </c>
      <c r="U119" s="1" t="str">
        <f>[1]组合填表1!AI121</f>
        <v>攻城掠地</v>
      </c>
      <c r="V119" s="1">
        <f>[1]组合填表1!AJ121</f>
        <v>0</v>
      </c>
      <c r="W119" s="1">
        <f>[1]组合填表1!AK121</f>
        <v>1</v>
      </c>
      <c r="X119" s="1">
        <f>[1]组合填表1!AL121</f>
        <v>30067</v>
      </c>
      <c r="Y119" s="1">
        <f>[1]组合填表1!AM121</f>
        <v>0</v>
      </c>
      <c r="Z119" s="1">
        <f>[1]组合填表1!AN121</f>
        <v>0</v>
      </c>
      <c r="AA119" s="1">
        <f>[1]组合填表1!AO121</f>
        <v>0</v>
      </c>
      <c r="AB119" s="1">
        <f>[1]组合填表1!AP121</f>
        <v>0</v>
      </c>
      <c r="AC119" s="1">
        <f>[1]组合填表1!AQ121</f>
        <v>2</v>
      </c>
      <c r="AD119" s="1">
        <f>[1]组合填表1!AR121</f>
        <v>180</v>
      </c>
      <c r="AE119" s="1">
        <f>[1]组合填表1!AS121</f>
        <v>0</v>
      </c>
      <c r="AF119" s="1">
        <f>[1]组合填表1!AT121</f>
        <v>0</v>
      </c>
      <c r="AG119" s="1" t="str">
        <f>[1]组合填表1!AU121</f>
        <v>与吕蒙一起上阵，攻击提高18%</v>
      </c>
      <c r="AH119" s="1" t="str">
        <f t="shared" si="7"/>
        <v>攻城掠地01300670000218000与吕蒙一起上阵，攻击提高18%</v>
      </c>
      <c r="AI119" s="10">
        <f t="shared" ca="1" si="8"/>
        <v>1</v>
      </c>
      <c r="AK119" s="10">
        <f t="shared" ca="1" si="9"/>
        <v>0</v>
      </c>
    </row>
    <row r="120" spans="1:37">
      <c r="A120" s="19">
        <f>Sheet1!A120</f>
        <v>2004512</v>
      </c>
      <c r="B120" s="19" t="str">
        <f>Sheet1!B120</f>
        <v>凌云之志</v>
      </c>
      <c r="C120" s="19">
        <f>Sheet1!C120</f>
        <v>0</v>
      </c>
      <c r="D120" s="19">
        <f>Sheet1!D120</f>
        <v>1</v>
      </c>
      <c r="E120" s="19">
        <f>Sheet1!E120</f>
        <v>30067</v>
      </c>
      <c r="F120" s="19">
        <f>Sheet1!F120</f>
        <v>0</v>
      </c>
      <c r="G120" s="19">
        <f>Sheet1!G120</f>
        <v>0</v>
      </c>
      <c r="H120" s="19">
        <f>Sheet1!H120</f>
        <v>0</v>
      </c>
      <c r="I120" s="19">
        <f>Sheet1!I120</f>
        <v>0</v>
      </c>
      <c r="J120" s="19">
        <f>Sheet1!J120</f>
        <v>1</v>
      </c>
      <c r="K120" s="19">
        <f>Sheet1!K120</f>
        <v>180</v>
      </c>
      <c r="L120" s="19">
        <f>Sheet1!L120</f>
        <v>0</v>
      </c>
      <c r="M120" s="19">
        <f>Sheet1!M120</f>
        <v>0</v>
      </c>
      <c r="N120" s="1" t="str">
        <f>Sheet1!N120</f>
        <v>与吕蒙一起上阵，生命提高18%</v>
      </c>
      <c r="O120" s="1" t="str">
        <f t="shared" si="5"/>
        <v>凌云之志01300670000118000与吕蒙一起上阵，生命提高18%</v>
      </c>
      <c r="P120" s="10">
        <f t="shared" ca="1" si="6"/>
        <v>1</v>
      </c>
      <c r="Q120" s="28" t="str">
        <f>IFERROR(INDEX(武将映射!$A$2:$A$185,MATCH(检查数据!A120,武将映射!$C$2:$C$185,0),1),
IFERROR(INDEX(武将映射!$A$2:$A$185,MATCH(检查数据!A120,武将映射!$D$2:$D$185,0),1),
IFERROR(INDEX(武将映射!$A$2:$A$185,MATCH(检查数据!A120,武将映射!$E$2:$E$185,0),1),
IFERROR(INDEX(武将映射!$A$2:$A$185,MATCH(检查数据!A120,武将映射!$F$2:$F$185,0),1),
IFERROR(INDEX(武将映射!$A$2:$A$185,MATCH(检查数据!A120,武将映射!$G$2:$G$185,0),1),
IFERROR(INDEX(武将映射!$A$2:$A$185,MATCH(检查数据!A120,武将映射!$H$2:$H$185,0),1),
))))))</f>
        <v>太史慈</v>
      </c>
      <c r="T120" s="1">
        <f>[1]组合填表1!AH122</f>
        <v>3006731</v>
      </c>
      <c r="U120" s="1" t="str">
        <f>[1]组合填表1!AI122</f>
        <v>白衣渡江</v>
      </c>
      <c r="V120" s="1">
        <f>[1]组合填表1!AJ122</f>
        <v>0</v>
      </c>
      <c r="W120" s="1">
        <f>[1]组合填表1!AK122</f>
        <v>1</v>
      </c>
      <c r="X120" s="1">
        <f>[1]组合填表1!AL122</f>
        <v>30023</v>
      </c>
      <c r="Y120" s="1">
        <f>[1]组合填表1!AM122</f>
        <v>0</v>
      </c>
      <c r="Z120" s="1">
        <f>[1]组合填表1!AN122</f>
        <v>0</v>
      </c>
      <c r="AA120" s="1">
        <f>[1]组合填表1!AO122</f>
        <v>0</v>
      </c>
      <c r="AB120" s="1">
        <f>[1]组合填表1!AP122</f>
        <v>0</v>
      </c>
      <c r="AC120" s="1">
        <f>[1]组合填表1!AQ122</f>
        <v>1</v>
      </c>
      <c r="AD120" s="1">
        <f>[1]组合填表1!AR122</f>
        <v>180</v>
      </c>
      <c r="AE120" s="1">
        <f>[1]组合填表1!AS122</f>
        <v>0</v>
      </c>
      <c r="AF120" s="1">
        <f>[1]组合填表1!AT122</f>
        <v>0</v>
      </c>
      <c r="AG120" s="1" t="str">
        <f>[1]组合填表1!AU122</f>
        <v>与孙权一起上阵，生命提高18%</v>
      </c>
      <c r="AH120" s="1" t="str">
        <f t="shared" si="7"/>
        <v>白衣渡江01300230000118000与孙权一起上阵，生命提高18%</v>
      </c>
      <c r="AI120" s="10">
        <f t="shared" ca="1" si="8"/>
        <v>1</v>
      </c>
      <c r="AK120" s="10">
        <f t="shared" ca="1" si="9"/>
        <v>0</v>
      </c>
    </row>
    <row r="121" spans="1:37">
      <c r="A121" s="19">
        <f>Sheet1!A121</f>
        <v>2004521</v>
      </c>
      <c r="B121" s="19" t="str">
        <f>Sheet1!B121</f>
        <v>定军山</v>
      </c>
      <c r="C121" s="19">
        <f>Sheet1!C121</f>
        <v>0</v>
      </c>
      <c r="D121" s="19">
        <f>Sheet1!D121</f>
        <v>1</v>
      </c>
      <c r="E121" s="19">
        <f>Sheet1!E121</f>
        <v>20100</v>
      </c>
      <c r="F121" s="19">
        <f>Sheet1!F121</f>
        <v>0</v>
      </c>
      <c r="G121" s="19">
        <f>Sheet1!G121</f>
        <v>0</v>
      </c>
      <c r="H121" s="19">
        <f>Sheet1!H121</f>
        <v>0</v>
      </c>
      <c r="I121" s="19">
        <f>Sheet1!I121</f>
        <v>0</v>
      </c>
      <c r="J121" s="19">
        <f>Sheet1!J121</f>
        <v>1</v>
      </c>
      <c r="K121" s="19">
        <f>Sheet1!K121</f>
        <v>170</v>
      </c>
      <c r="L121" s="19">
        <f>Sheet1!L121</f>
        <v>0</v>
      </c>
      <c r="M121" s="19">
        <f>Sheet1!M121</f>
        <v>0</v>
      </c>
      <c r="N121" s="1" t="str">
        <f>Sheet1!N121</f>
        <v>与法正一起上阵，生命提高17%</v>
      </c>
      <c r="O121" s="1" t="str">
        <f t="shared" si="5"/>
        <v>定军山01201000000117000与法正一起上阵，生命提高17%</v>
      </c>
      <c r="P121" s="10">
        <f t="shared" ca="1" si="6"/>
        <v>1</v>
      </c>
      <c r="Q121" s="28" t="str">
        <f>IFERROR(INDEX(武将映射!$A$2:$A$185,MATCH(检查数据!A121,武将映射!$C$2:$C$185,0),1),
IFERROR(INDEX(武将映射!$A$2:$A$185,MATCH(检查数据!A121,武将映射!$D$2:$D$185,0),1),
IFERROR(INDEX(武将映射!$A$2:$A$185,MATCH(检查数据!A121,武将映射!$E$2:$E$185,0),1),
IFERROR(INDEX(武将映射!$A$2:$A$185,MATCH(检查数据!A121,武将映射!$F$2:$F$185,0),1),
IFERROR(INDEX(武将映射!$A$2:$A$185,MATCH(检查数据!A121,武将映射!$G$2:$G$185,0),1),
IFERROR(INDEX(武将映射!$A$2:$A$185,MATCH(检查数据!A121,武将映射!$H$2:$H$185,0),1),
))))))</f>
        <v>黄忠</v>
      </c>
      <c r="T121" s="1">
        <f>[1]组合填表1!AH123</f>
        <v>3006732</v>
      </c>
      <c r="U121" s="1" t="str">
        <f>[1]组合填表1!AI123</f>
        <v>白衣渡江</v>
      </c>
      <c r="V121" s="1">
        <f>[1]组合填表1!AJ123</f>
        <v>0</v>
      </c>
      <c r="W121" s="1">
        <f>[1]组合填表1!AK123</f>
        <v>1</v>
      </c>
      <c r="X121" s="1">
        <f>[1]组合填表1!AL123</f>
        <v>30067</v>
      </c>
      <c r="Y121" s="1">
        <f>[1]组合填表1!AM123</f>
        <v>0</v>
      </c>
      <c r="Z121" s="1">
        <f>[1]组合填表1!AN123</f>
        <v>0</v>
      </c>
      <c r="AA121" s="1">
        <f>[1]组合填表1!AO123</f>
        <v>0</v>
      </c>
      <c r="AB121" s="1">
        <f>[1]组合填表1!AP123</f>
        <v>0</v>
      </c>
      <c r="AC121" s="1">
        <f>[1]组合填表1!AQ123</f>
        <v>1</v>
      </c>
      <c r="AD121" s="1">
        <f>[1]组合填表1!AR123</f>
        <v>180</v>
      </c>
      <c r="AE121" s="1">
        <f>[1]组合填表1!AS123</f>
        <v>0</v>
      </c>
      <c r="AF121" s="1">
        <f>[1]组合填表1!AT123</f>
        <v>0</v>
      </c>
      <c r="AG121" s="1" t="str">
        <f>[1]组合填表1!AU123</f>
        <v>与吕蒙一起上阵，生命提高18%</v>
      </c>
      <c r="AH121" s="1" t="str">
        <f t="shared" si="7"/>
        <v>白衣渡江01300670000118000与吕蒙一起上阵，生命提高18%</v>
      </c>
      <c r="AI121" s="10">
        <f t="shared" ca="1" si="8"/>
        <v>1</v>
      </c>
      <c r="AK121" s="10">
        <f t="shared" ca="1" si="9"/>
        <v>0</v>
      </c>
    </row>
    <row r="122" spans="1:37">
      <c r="A122" s="19">
        <f>Sheet1!A122</f>
        <v>2004522</v>
      </c>
      <c r="B122" s="19" t="str">
        <f>Sheet1!B122</f>
        <v>定军山</v>
      </c>
      <c r="C122" s="19">
        <f>Sheet1!C122</f>
        <v>0</v>
      </c>
      <c r="D122" s="19">
        <f>Sheet1!D122</f>
        <v>1</v>
      </c>
      <c r="E122" s="19">
        <f>Sheet1!E122</f>
        <v>20045</v>
      </c>
      <c r="F122" s="19">
        <f>Sheet1!F122</f>
        <v>0</v>
      </c>
      <c r="G122" s="19">
        <f>Sheet1!G122</f>
        <v>0</v>
      </c>
      <c r="H122" s="19">
        <f>Sheet1!H122</f>
        <v>0</v>
      </c>
      <c r="I122" s="19">
        <f>Sheet1!I122</f>
        <v>0</v>
      </c>
      <c r="J122" s="19">
        <f>Sheet1!J122</f>
        <v>1</v>
      </c>
      <c r="K122" s="19">
        <f>Sheet1!K122</f>
        <v>170</v>
      </c>
      <c r="L122" s="19">
        <f>Sheet1!L122</f>
        <v>0</v>
      </c>
      <c r="M122" s="19">
        <f>Sheet1!M122</f>
        <v>0</v>
      </c>
      <c r="N122" s="1" t="str">
        <f>Sheet1!N122</f>
        <v>与黄忠一起上阵，生命提高17%</v>
      </c>
      <c r="O122" s="1" t="str">
        <f t="shared" si="5"/>
        <v>定军山01200450000117000与黄忠一起上阵，生命提高17%</v>
      </c>
      <c r="P122" s="10">
        <f t="shared" ca="1" si="6"/>
        <v>1</v>
      </c>
      <c r="Q122" s="28" t="str">
        <f>IFERROR(INDEX(武将映射!$A$2:$A$185,MATCH(检查数据!A122,武将映射!$C$2:$C$185,0),1),
IFERROR(INDEX(武将映射!$A$2:$A$185,MATCH(检查数据!A122,武将映射!$D$2:$D$185,0),1),
IFERROR(INDEX(武将映射!$A$2:$A$185,MATCH(检查数据!A122,武将映射!$E$2:$E$185,0),1),
IFERROR(INDEX(武将映射!$A$2:$A$185,MATCH(检查数据!A122,武将映射!$F$2:$F$185,0),1),
IFERROR(INDEX(武将映射!$A$2:$A$185,MATCH(检查数据!A122,武将映射!$G$2:$G$185,0),1),
IFERROR(INDEX(武将映射!$A$2:$A$185,MATCH(检查数据!A122,武将映射!$H$2:$H$185,0),1),
))))))</f>
        <v>法正</v>
      </c>
      <c r="T122" s="1">
        <f>[1]组合填表1!AH124</f>
        <v>3006741</v>
      </c>
      <c r="U122" s="1" t="str">
        <f>[1]组合填表1!AI124</f>
        <v>凌云之志</v>
      </c>
      <c r="V122" s="1">
        <f>[1]组合填表1!AJ124</f>
        <v>0</v>
      </c>
      <c r="W122" s="1">
        <f>[1]组合填表1!AK124</f>
        <v>1</v>
      </c>
      <c r="X122" s="1">
        <f>[1]组合填表1!AL124</f>
        <v>30034</v>
      </c>
      <c r="Y122" s="1">
        <f>[1]组合填表1!AM124</f>
        <v>0</v>
      </c>
      <c r="Z122" s="1">
        <f>[1]组合填表1!AN124</f>
        <v>0</v>
      </c>
      <c r="AA122" s="1">
        <f>[1]组合填表1!AO124</f>
        <v>0</v>
      </c>
      <c r="AB122" s="1">
        <f>[1]组合填表1!AP124</f>
        <v>0</v>
      </c>
      <c r="AC122" s="1">
        <f>[1]组合填表1!AQ124</f>
        <v>1</v>
      </c>
      <c r="AD122" s="1">
        <f>[1]组合填表1!AR124</f>
        <v>180</v>
      </c>
      <c r="AE122" s="1">
        <f>[1]组合填表1!AS124</f>
        <v>0</v>
      </c>
      <c r="AF122" s="1">
        <f>[1]组合填表1!AT124</f>
        <v>0</v>
      </c>
      <c r="AG122" s="1" t="str">
        <f>[1]组合填表1!AU124</f>
        <v>与太史慈一起上阵，生命提高18%</v>
      </c>
      <c r="AH122" s="1" t="str">
        <f t="shared" si="7"/>
        <v>凌云之志01300340000118000与太史慈一起上阵，生命提高18%</v>
      </c>
      <c r="AI122" s="10">
        <f t="shared" ca="1" si="8"/>
        <v>1</v>
      </c>
      <c r="AK122" s="10">
        <f t="shared" ca="1" si="9"/>
        <v>0</v>
      </c>
    </row>
    <row r="123" spans="1:37">
      <c r="A123" s="19">
        <f>Sheet1!A123</f>
        <v>2006711</v>
      </c>
      <c r="B123" s="19" t="str">
        <f>Sheet1!B123</f>
        <v>有凤来仪</v>
      </c>
      <c r="C123" s="19">
        <f>Sheet1!C123</f>
        <v>0</v>
      </c>
      <c r="D123" s="19">
        <f>Sheet1!D123</f>
        <v>1</v>
      </c>
      <c r="E123" s="19">
        <f>Sheet1!E123</f>
        <v>20089</v>
      </c>
      <c r="F123" s="19">
        <f>Sheet1!F123</f>
        <v>0</v>
      </c>
      <c r="G123" s="19">
        <f>Sheet1!G123</f>
        <v>0</v>
      </c>
      <c r="H123" s="19">
        <f>Sheet1!H123</f>
        <v>0</v>
      </c>
      <c r="I123" s="19">
        <f>Sheet1!I123</f>
        <v>0</v>
      </c>
      <c r="J123" s="19">
        <f>Sheet1!J123</f>
        <v>1</v>
      </c>
      <c r="K123" s="19">
        <f>Sheet1!K123</f>
        <v>180</v>
      </c>
      <c r="L123" s="19">
        <f>Sheet1!L123</f>
        <v>0</v>
      </c>
      <c r="M123" s="19">
        <f>Sheet1!M123</f>
        <v>0</v>
      </c>
      <c r="N123" s="1" t="str">
        <f>Sheet1!N123</f>
        <v>与庞统一起上阵，生命提高18%</v>
      </c>
      <c r="O123" s="1" t="str">
        <f t="shared" si="5"/>
        <v>有凤来仪01200890000118000与庞统一起上阵，生命提高18%</v>
      </c>
      <c r="P123" s="10">
        <f t="shared" ca="1" si="6"/>
        <v>1</v>
      </c>
      <c r="Q123" s="28" t="str">
        <f>IFERROR(INDEX(武将映射!$A$2:$A$185,MATCH(检查数据!A123,武将映射!$C$2:$C$185,0),1),
IFERROR(INDEX(武将映射!$A$2:$A$185,MATCH(检查数据!A123,武将映射!$D$2:$D$185,0),1),
IFERROR(INDEX(武将映射!$A$2:$A$185,MATCH(检查数据!A123,武将映射!$E$2:$E$185,0),1),
IFERROR(INDEX(武将映射!$A$2:$A$185,MATCH(检查数据!A123,武将映射!$F$2:$F$185,0),1),
IFERROR(INDEX(武将映射!$A$2:$A$185,MATCH(检查数据!A123,武将映射!$G$2:$G$185,0),1),
IFERROR(INDEX(武将映射!$A$2:$A$185,MATCH(检查数据!A123,武将映射!$H$2:$H$185,0),1),
))))))</f>
        <v>刘备</v>
      </c>
      <c r="T123" s="1">
        <f>[1]组合填表1!AH125</f>
        <v>3006742</v>
      </c>
      <c r="U123" s="1" t="str">
        <f>[1]组合填表1!AI125</f>
        <v>凌云之志</v>
      </c>
      <c r="V123" s="1">
        <f>[1]组合填表1!AJ125</f>
        <v>0</v>
      </c>
      <c r="W123" s="1">
        <f>[1]组合填表1!AK125</f>
        <v>1</v>
      </c>
      <c r="X123" s="1">
        <f>[1]组合填表1!AL125</f>
        <v>30067</v>
      </c>
      <c r="Y123" s="1">
        <f>[1]组合填表1!AM125</f>
        <v>0</v>
      </c>
      <c r="Z123" s="1">
        <f>[1]组合填表1!AN125</f>
        <v>0</v>
      </c>
      <c r="AA123" s="1">
        <f>[1]组合填表1!AO125</f>
        <v>0</v>
      </c>
      <c r="AB123" s="1">
        <f>[1]组合填表1!AP125</f>
        <v>0</v>
      </c>
      <c r="AC123" s="1">
        <f>[1]组合填表1!AQ125</f>
        <v>1</v>
      </c>
      <c r="AD123" s="1">
        <f>[1]组合填表1!AR125</f>
        <v>180</v>
      </c>
      <c r="AE123" s="1">
        <f>[1]组合填表1!AS125</f>
        <v>0</v>
      </c>
      <c r="AF123" s="1">
        <f>[1]组合填表1!AT125</f>
        <v>0</v>
      </c>
      <c r="AG123" s="1" t="str">
        <f>[1]组合填表1!AU125</f>
        <v>与吕蒙一起上阵，生命提高18%</v>
      </c>
      <c r="AH123" s="1" t="str">
        <f t="shared" si="7"/>
        <v>凌云之志01300670000118000与吕蒙一起上阵，生命提高18%</v>
      </c>
      <c r="AI123" s="10">
        <f t="shared" ca="1" si="8"/>
        <v>1</v>
      </c>
      <c r="AK123" s="10">
        <f t="shared" ca="1" si="9"/>
        <v>0</v>
      </c>
    </row>
    <row r="124" spans="1:37">
      <c r="A124" s="19">
        <f>Sheet1!A124</f>
        <v>2006712</v>
      </c>
      <c r="B124" s="19" t="str">
        <f>Sheet1!B124</f>
        <v>有凤来仪</v>
      </c>
      <c r="C124" s="19">
        <f>Sheet1!C124</f>
        <v>0</v>
      </c>
      <c r="D124" s="19">
        <f>Sheet1!D124</f>
        <v>1</v>
      </c>
      <c r="E124" s="19">
        <f>Sheet1!E124</f>
        <v>20067</v>
      </c>
      <c r="F124" s="19">
        <f>Sheet1!F124</f>
        <v>0</v>
      </c>
      <c r="G124" s="19">
        <f>Sheet1!G124</f>
        <v>0</v>
      </c>
      <c r="H124" s="19">
        <f>Sheet1!H124</f>
        <v>0</v>
      </c>
      <c r="I124" s="19">
        <f>Sheet1!I124</f>
        <v>0</v>
      </c>
      <c r="J124" s="19">
        <f>Sheet1!J124</f>
        <v>1</v>
      </c>
      <c r="K124" s="19">
        <f>Sheet1!K124</f>
        <v>180</v>
      </c>
      <c r="L124" s="19">
        <f>Sheet1!L124</f>
        <v>0</v>
      </c>
      <c r="M124" s="19">
        <f>Sheet1!M124</f>
        <v>0</v>
      </c>
      <c r="N124" s="1" t="str">
        <f>Sheet1!N124</f>
        <v>与刘备一起上阵，生命提高18%</v>
      </c>
      <c r="O124" s="1" t="str">
        <f t="shared" si="5"/>
        <v>有凤来仪01200670000118000与刘备一起上阵，生命提高18%</v>
      </c>
      <c r="P124" s="10">
        <f t="shared" ca="1" si="6"/>
        <v>1</v>
      </c>
      <c r="Q124" s="28" t="str">
        <f>IFERROR(INDEX(武将映射!$A$2:$A$185,MATCH(检查数据!A124,武将映射!$C$2:$C$185,0),1),
IFERROR(INDEX(武将映射!$A$2:$A$185,MATCH(检查数据!A124,武将映射!$D$2:$D$185,0),1),
IFERROR(INDEX(武将映射!$A$2:$A$185,MATCH(检查数据!A124,武将映射!$E$2:$E$185,0),1),
IFERROR(INDEX(武将映射!$A$2:$A$185,MATCH(检查数据!A124,武将映射!$F$2:$F$185,0),1),
IFERROR(INDEX(武将映射!$A$2:$A$185,MATCH(检查数据!A124,武将映射!$G$2:$G$185,0),1),
IFERROR(INDEX(武将映射!$A$2:$A$185,MATCH(检查数据!A124,武将映射!$H$2:$H$185,0),1),
))))))</f>
        <v>庞统</v>
      </c>
      <c r="T124" s="1">
        <f>[1]组合填表1!AH126</f>
        <v>3007811</v>
      </c>
      <c r="U124" s="1" t="str">
        <f>[1]组合填表1!AI126</f>
        <v>儒将风范</v>
      </c>
      <c r="V124" s="1">
        <f>[1]组合填表1!AJ126</f>
        <v>0</v>
      </c>
      <c r="W124" s="1">
        <f>[1]组合填表1!AK126</f>
        <v>1</v>
      </c>
      <c r="X124" s="1">
        <f>[1]组合填表1!AL126</f>
        <v>10122</v>
      </c>
      <c r="Y124" s="1">
        <f>[1]组合填表1!AM126</f>
        <v>0</v>
      </c>
      <c r="Z124" s="1">
        <f>[1]组合填表1!AN126</f>
        <v>0</v>
      </c>
      <c r="AA124" s="1">
        <f>[1]组合填表1!AO126</f>
        <v>0</v>
      </c>
      <c r="AB124" s="1">
        <f>[1]组合填表1!AP126</f>
        <v>0</v>
      </c>
      <c r="AC124" s="1">
        <f>[1]组合填表1!AQ126</f>
        <v>1</v>
      </c>
      <c r="AD124" s="1">
        <f>[1]组合填表1!AR126</f>
        <v>180</v>
      </c>
      <c r="AE124" s="1">
        <f>[1]组合填表1!AS126</f>
        <v>0</v>
      </c>
      <c r="AF124" s="1">
        <f>[1]组合填表1!AT126</f>
        <v>0</v>
      </c>
      <c r="AG124" s="1" t="str">
        <f>[1]组合填表1!AU126</f>
        <v>与张郃一起上阵，生命提高18%</v>
      </c>
      <c r="AH124" s="1" t="str">
        <f t="shared" si="7"/>
        <v>儒将风范01101220000118000与张郃一起上阵，生命提高18%</v>
      </c>
      <c r="AI124" s="10">
        <f t="shared" ca="1" si="8"/>
        <v>1</v>
      </c>
      <c r="AK124" s="10">
        <f t="shared" ca="1" si="9"/>
        <v>0</v>
      </c>
    </row>
    <row r="125" spans="1:37">
      <c r="A125" s="19">
        <f>Sheet1!A125</f>
        <v>3001211</v>
      </c>
      <c r="B125" s="19" t="str">
        <f>Sheet1!B125</f>
        <v>此生有你</v>
      </c>
      <c r="C125" s="19">
        <f>Sheet1!C125</f>
        <v>0</v>
      </c>
      <c r="D125" s="19">
        <f>Sheet1!D125</f>
        <v>1</v>
      </c>
      <c r="E125" s="19">
        <f>Sheet1!E125</f>
        <v>30133</v>
      </c>
      <c r="F125" s="19">
        <f>Sheet1!F125</f>
        <v>0</v>
      </c>
      <c r="G125" s="19">
        <f>Sheet1!G125</f>
        <v>0</v>
      </c>
      <c r="H125" s="19">
        <f>Sheet1!H125</f>
        <v>0</v>
      </c>
      <c r="I125" s="19">
        <f>Sheet1!I125</f>
        <v>0</v>
      </c>
      <c r="J125" s="19">
        <f>Sheet1!J125</f>
        <v>1</v>
      </c>
      <c r="K125" s="19">
        <f>Sheet1!K125</f>
        <v>180</v>
      </c>
      <c r="L125" s="19">
        <f>Sheet1!L125</f>
        <v>0</v>
      </c>
      <c r="M125" s="19">
        <f>Sheet1!M125</f>
        <v>0</v>
      </c>
      <c r="N125" s="1" t="str">
        <f>Sheet1!N125</f>
        <v>与大乔一起上阵，生命提高18%</v>
      </c>
      <c r="O125" s="1" t="str">
        <f t="shared" si="5"/>
        <v>此生有你01301330000118000与大乔一起上阵，生命提高18%</v>
      </c>
      <c r="P125" s="10">
        <f t="shared" ca="1" si="6"/>
        <v>1</v>
      </c>
      <c r="Q125" s="28" t="str">
        <f>IFERROR(INDEX(武将映射!$A$2:$A$185,MATCH(检查数据!A125,武将映射!$C$2:$C$185,0),1),
IFERROR(INDEX(武将映射!$A$2:$A$185,MATCH(检查数据!A125,武将映射!$D$2:$D$185,0),1),
IFERROR(INDEX(武将映射!$A$2:$A$185,MATCH(检查数据!A125,武将映射!$E$2:$E$185,0),1),
IFERROR(INDEX(武将映射!$A$2:$A$185,MATCH(检查数据!A125,武将映射!$F$2:$F$185,0),1),
IFERROR(INDEX(武将映射!$A$2:$A$185,MATCH(检查数据!A125,武将映射!$G$2:$G$185,0),1),
IFERROR(INDEX(武将映射!$A$2:$A$185,MATCH(检查数据!A125,武将映射!$H$2:$H$185,0),1),
))))))</f>
        <v>孙策</v>
      </c>
      <c r="T125" s="1">
        <f>[1]组合填表1!AH127</f>
        <v>3007812</v>
      </c>
      <c r="U125" s="1" t="str">
        <f>[1]组合填表1!AI127</f>
        <v>儒将风范</v>
      </c>
      <c r="V125" s="1">
        <f>[1]组合填表1!AJ127</f>
        <v>0</v>
      </c>
      <c r="W125" s="1">
        <f>[1]组合填表1!AK127</f>
        <v>1</v>
      </c>
      <c r="X125" s="1">
        <f>[1]组合填表1!AL127</f>
        <v>30078</v>
      </c>
      <c r="Y125" s="1">
        <f>[1]组合填表1!AM127</f>
        <v>0</v>
      </c>
      <c r="Z125" s="1">
        <f>[1]组合填表1!AN127</f>
        <v>0</v>
      </c>
      <c r="AA125" s="1">
        <f>[1]组合填表1!AO127</f>
        <v>0</v>
      </c>
      <c r="AB125" s="1">
        <f>[1]组合填表1!AP127</f>
        <v>0</v>
      </c>
      <c r="AC125" s="1">
        <f>[1]组合填表1!AQ127</f>
        <v>1</v>
      </c>
      <c r="AD125" s="1">
        <f>[1]组合填表1!AR127</f>
        <v>180</v>
      </c>
      <c r="AE125" s="1">
        <f>[1]组合填表1!AS127</f>
        <v>0</v>
      </c>
      <c r="AF125" s="1">
        <f>[1]组合填表1!AT127</f>
        <v>0</v>
      </c>
      <c r="AG125" s="1" t="str">
        <f>[1]组合填表1!AU127</f>
        <v>与陆逊一起上阵，生命提高18%</v>
      </c>
      <c r="AH125" s="1" t="str">
        <f t="shared" si="7"/>
        <v>儒将风范01300780000118000与陆逊一起上阵，生命提高18%</v>
      </c>
      <c r="AI125" s="10">
        <f t="shared" ca="1" si="8"/>
        <v>1</v>
      </c>
      <c r="AK125" s="10">
        <f t="shared" ca="1" si="9"/>
        <v>0</v>
      </c>
    </row>
    <row r="126" spans="1:37">
      <c r="A126" s="19">
        <f>Sheet1!A126</f>
        <v>3001212</v>
      </c>
      <c r="B126" s="19" t="str">
        <f>Sheet1!B126</f>
        <v>此生有你</v>
      </c>
      <c r="C126" s="19">
        <f>Sheet1!C126</f>
        <v>0</v>
      </c>
      <c r="D126" s="19">
        <f>Sheet1!D126</f>
        <v>1</v>
      </c>
      <c r="E126" s="19">
        <f>Sheet1!E126</f>
        <v>30012</v>
      </c>
      <c r="F126" s="19">
        <f>Sheet1!F126</f>
        <v>0</v>
      </c>
      <c r="G126" s="19">
        <f>Sheet1!G126</f>
        <v>0</v>
      </c>
      <c r="H126" s="19">
        <f>Sheet1!H126</f>
        <v>0</v>
      </c>
      <c r="I126" s="19">
        <f>Sheet1!I126</f>
        <v>0</v>
      </c>
      <c r="J126" s="19">
        <f>Sheet1!J126</f>
        <v>1</v>
      </c>
      <c r="K126" s="19">
        <f>Sheet1!K126</f>
        <v>180</v>
      </c>
      <c r="L126" s="19">
        <f>Sheet1!L126</f>
        <v>0</v>
      </c>
      <c r="M126" s="19">
        <f>Sheet1!M126</f>
        <v>0</v>
      </c>
      <c r="N126" s="1" t="str">
        <f>Sheet1!N126</f>
        <v>与孙策一起上阵，生命提高18%</v>
      </c>
      <c r="O126" s="1" t="str">
        <f t="shared" si="5"/>
        <v>此生有你01300120000118000与孙策一起上阵，生命提高18%</v>
      </c>
      <c r="P126" s="10">
        <f t="shared" ca="1" si="6"/>
        <v>1</v>
      </c>
      <c r="Q126" s="28" t="str">
        <f>IFERROR(INDEX(武将映射!$A$2:$A$185,MATCH(检查数据!A126,武将映射!$C$2:$C$185,0),1),
IFERROR(INDEX(武将映射!$A$2:$A$185,MATCH(检查数据!A126,武将映射!$D$2:$D$185,0),1),
IFERROR(INDEX(武将映射!$A$2:$A$185,MATCH(检查数据!A126,武将映射!$E$2:$E$185,0),1),
IFERROR(INDEX(武将映射!$A$2:$A$185,MATCH(检查数据!A126,武将映射!$F$2:$F$185,0),1),
IFERROR(INDEX(武将映射!$A$2:$A$185,MATCH(检查数据!A126,武将映射!$G$2:$G$185,0),1),
IFERROR(INDEX(武将映射!$A$2:$A$185,MATCH(检查数据!A126,武将映射!$H$2:$H$185,0),1),
))))))</f>
        <v>大乔</v>
      </c>
      <c r="T126" s="1">
        <f>[1]组合填表1!AH128</f>
        <v>3007821</v>
      </c>
      <c r="U126" s="1" t="str">
        <f>[1]组合填表1!AI128</f>
        <v>功高震主</v>
      </c>
      <c r="V126" s="1">
        <f>[1]组合填表1!AJ128</f>
        <v>0</v>
      </c>
      <c r="W126" s="1">
        <f>[1]组合填表1!AK128</f>
        <v>1</v>
      </c>
      <c r="X126" s="1">
        <f>[1]组合填表1!AL128</f>
        <v>30023</v>
      </c>
      <c r="Y126" s="1">
        <f>[1]组合填表1!AM128</f>
        <v>0</v>
      </c>
      <c r="Z126" s="1">
        <f>[1]组合填表1!AN128</f>
        <v>0</v>
      </c>
      <c r="AA126" s="1">
        <f>[1]组合填表1!AO128</f>
        <v>0</v>
      </c>
      <c r="AB126" s="1">
        <f>[1]组合填表1!AP128</f>
        <v>0</v>
      </c>
      <c r="AC126" s="1">
        <f>[1]组合填表1!AQ128</f>
        <v>1</v>
      </c>
      <c r="AD126" s="1">
        <f>[1]组合填表1!AR128</f>
        <v>180</v>
      </c>
      <c r="AE126" s="1">
        <f>[1]组合填表1!AS128</f>
        <v>0</v>
      </c>
      <c r="AF126" s="1">
        <f>[1]组合填表1!AT128</f>
        <v>0</v>
      </c>
      <c r="AG126" s="1" t="str">
        <f>[1]组合填表1!AU128</f>
        <v>与孙权一起上阵，生命提高18%</v>
      </c>
      <c r="AH126" s="1" t="str">
        <f t="shared" si="7"/>
        <v>功高震主01300230000118000与孙权一起上阵，生命提高18%</v>
      </c>
      <c r="AI126" s="10">
        <f t="shared" ca="1" si="8"/>
        <v>1</v>
      </c>
      <c r="AK126" s="10">
        <f t="shared" ca="1" si="9"/>
        <v>0</v>
      </c>
    </row>
    <row r="127" spans="1:37">
      <c r="A127" s="19">
        <f>Sheet1!A127</f>
        <v>3005611</v>
      </c>
      <c r="B127" s="19" t="str">
        <f>Sheet1!B127</f>
        <v>君臣一心</v>
      </c>
      <c r="C127" s="19">
        <f>Sheet1!C127</f>
        <v>0</v>
      </c>
      <c r="D127" s="19">
        <f>Sheet1!D127</f>
        <v>1</v>
      </c>
      <c r="E127" s="19">
        <f>Sheet1!E127</f>
        <v>30023</v>
      </c>
      <c r="F127" s="19">
        <f>Sheet1!F127</f>
        <v>0</v>
      </c>
      <c r="G127" s="19">
        <f>Sheet1!G127</f>
        <v>0</v>
      </c>
      <c r="H127" s="19">
        <f>Sheet1!H127</f>
        <v>0</v>
      </c>
      <c r="I127" s="19">
        <f>Sheet1!I127</f>
        <v>0</v>
      </c>
      <c r="J127" s="19">
        <f>Sheet1!J127</f>
        <v>2</v>
      </c>
      <c r="K127" s="19">
        <f>Sheet1!K127</f>
        <v>180</v>
      </c>
      <c r="L127" s="19">
        <f>Sheet1!L127</f>
        <v>0</v>
      </c>
      <c r="M127" s="19">
        <f>Sheet1!M127</f>
        <v>0</v>
      </c>
      <c r="N127" s="1" t="str">
        <f>Sheet1!N127</f>
        <v>与孙权一起上阵，攻击提高18%</v>
      </c>
      <c r="O127" s="1" t="str">
        <f t="shared" si="5"/>
        <v>君臣一心01300230000218000与孙权一起上阵，攻击提高18%</v>
      </c>
      <c r="P127" s="10">
        <f t="shared" ca="1" si="6"/>
        <v>1</v>
      </c>
      <c r="Q127" s="28" t="str">
        <f>IFERROR(INDEX(武将映射!$A$2:$A$185,MATCH(检查数据!A127,武将映射!$C$2:$C$185,0),1),
IFERROR(INDEX(武将映射!$A$2:$A$185,MATCH(检查数据!A127,武将映射!$D$2:$D$185,0),1),
IFERROR(INDEX(武将映射!$A$2:$A$185,MATCH(检查数据!A127,武将映射!$E$2:$E$185,0),1),
IFERROR(INDEX(武将映射!$A$2:$A$185,MATCH(检查数据!A127,武将映射!$F$2:$F$185,0),1),
IFERROR(INDEX(武将映射!$A$2:$A$185,MATCH(检查数据!A127,武将映射!$G$2:$G$185,0),1),
IFERROR(INDEX(武将映射!$A$2:$A$185,MATCH(检查数据!A127,武将映射!$H$2:$H$185,0),1),
))))))</f>
        <v>鲁肃</v>
      </c>
      <c r="T127" s="1">
        <f>[1]组合填表1!AH129</f>
        <v>3008911</v>
      </c>
      <c r="U127" s="1" t="str">
        <f>[1]组合填表1!AI129</f>
        <v>悍将凶猛</v>
      </c>
      <c r="V127" s="1">
        <f>[1]组合填表1!AJ129</f>
        <v>0</v>
      </c>
      <c r="W127" s="1">
        <f>[1]组合填表1!AK129</f>
        <v>1</v>
      </c>
      <c r="X127" s="1">
        <f>[1]组合填表1!AL129</f>
        <v>30155</v>
      </c>
      <c r="Y127" s="1">
        <f>[1]组合填表1!AM129</f>
        <v>0</v>
      </c>
      <c r="Z127" s="1">
        <f>[1]组合填表1!AN129</f>
        <v>0</v>
      </c>
      <c r="AA127" s="1">
        <f>[1]组合填表1!AO129</f>
        <v>0</v>
      </c>
      <c r="AB127" s="1">
        <f>[1]组合填表1!AP129</f>
        <v>0</v>
      </c>
      <c r="AC127" s="1">
        <f>[1]组合填表1!AQ129</f>
        <v>2</v>
      </c>
      <c r="AD127" s="1">
        <f>[1]组合填表1!AR129</f>
        <v>170</v>
      </c>
      <c r="AE127" s="1">
        <f>[1]组合填表1!AS129</f>
        <v>0</v>
      </c>
      <c r="AF127" s="1">
        <f>[1]组合填表1!AT129</f>
        <v>0</v>
      </c>
      <c r="AG127" s="1" t="str">
        <f>[1]组合填表1!AU129</f>
        <v>与周泰一起上阵，攻击提高17%</v>
      </c>
      <c r="AH127" s="1" t="str">
        <f t="shared" si="7"/>
        <v>悍将凶猛01301550000217000与周泰一起上阵，攻击提高17%</v>
      </c>
      <c r="AI127" s="10">
        <f t="shared" ca="1" si="8"/>
        <v>1</v>
      </c>
      <c r="AK127" s="10">
        <f t="shared" ca="1" si="9"/>
        <v>0</v>
      </c>
    </row>
    <row r="128" spans="1:37">
      <c r="A128" s="19">
        <f>Sheet1!A128</f>
        <v>3005612</v>
      </c>
      <c r="B128" s="19" t="str">
        <f>Sheet1!B128</f>
        <v>君臣一心</v>
      </c>
      <c r="C128" s="19">
        <f>Sheet1!C128</f>
        <v>0</v>
      </c>
      <c r="D128" s="19">
        <f>Sheet1!D128</f>
        <v>1</v>
      </c>
      <c r="E128" s="19">
        <f>Sheet1!E128</f>
        <v>30056</v>
      </c>
      <c r="F128" s="19">
        <f>Sheet1!F128</f>
        <v>0</v>
      </c>
      <c r="G128" s="19">
        <f>Sheet1!G128</f>
        <v>0</v>
      </c>
      <c r="H128" s="19">
        <f>Sheet1!H128</f>
        <v>0</v>
      </c>
      <c r="I128" s="19">
        <f>Sheet1!I128</f>
        <v>0</v>
      </c>
      <c r="J128" s="19">
        <f>Sheet1!J128</f>
        <v>2</v>
      </c>
      <c r="K128" s="19">
        <f>Sheet1!K128</f>
        <v>180</v>
      </c>
      <c r="L128" s="19">
        <f>Sheet1!L128</f>
        <v>0</v>
      </c>
      <c r="M128" s="19">
        <f>Sheet1!M128</f>
        <v>0</v>
      </c>
      <c r="N128" s="1" t="str">
        <f>Sheet1!N128</f>
        <v>与鲁肃一起上阵，攻击提高18%</v>
      </c>
      <c r="O128" s="1" t="str">
        <f t="shared" si="5"/>
        <v>君臣一心01300560000218000与鲁肃一起上阵，攻击提高18%</v>
      </c>
      <c r="P128" s="10">
        <f t="shared" ca="1" si="6"/>
        <v>1</v>
      </c>
      <c r="Q128" s="28" t="str">
        <f>IFERROR(INDEX(武将映射!$A$2:$A$185,MATCH(检查数据!A128,武将映射!$C$2:$C$185,0),1),
IFERROR(INDEX(武将映射!$A$2:$A$185,MATCH(检查数据!A128,武将映射!$D$2:$D$185,0),1),
IFERROR(INDEX(武将映射!$A$2:$A$185,MATCH(检查数据!A128,武将映射!$E$2:$E$185,0),1),
IFERROR(INDEX(武将映射!$A$2:$A$185,MATCH(检查数据!A128,武将映射!$F$2:$F$185,0),1),
IFERROR(INDEX(武将映射!$A$2:$A$185,MATCH(检查数据!A128,武将映射!$G$2:$G$185,0),1),
IFERROR(INDEX(武将映射!$A$2:$A$185,MATCH(检查数据!A128,武将映射!$H$2:$H$185,0),1),
))))))</f>
        <v>孙权</v>
      </c>
      <c r="T128" s="1">
        <f>[1]组合填表1!AH130</f>
        <v>3008912</v>
      </c>
      <c r="U128" s="1" t="str">
        <f>[1]组合填表1!AI130</f>
        <v>悍将凶猛</v>
      </c>
      <c r="V128" s="1">
        <f>[1]组合填表1!AJ130</f>
        <v>0</v>
      </c>
      <c r="W128" s="1">
        <f>[1]组合填表1!AK130</f>
        <v>1</v>
      </c>
      <c r="X128" s="1">
        <f>[1]组合填表1!AL130</f>
        <v>30089</v>
      </c>
      <c r="Y128" s="1">
        <f>[1]组合填表1!AM130</f>
        <v>0</v>
      </c>
      <c r="Z128" s="1">
        <f>[1]组合填表1!AN130</f>
        <v>0</v>
      </c>
      <c r="AA128" s="1">
        <f>[1]组合填表1!AO130</f>
        <v>0</v>
      </c>
      <c r="AB128" s="1">
        <f>[1]组合填表1!AP130</f>
        <v>0</v>
      </c>
      <c r="AC128" s="1">
        <f>[1]组合填表1!AQ130</f>
        <v>2</v>
      </c>
      <c r="AD128" s="1">
        <f>[1]组合填表1!AR130</f>
        <v>170</v>
      </c>
      <c r="AE128" s="1">
        <f>[1]组合填表1!AS130</f>
        <v>0</v>
      </c>
      <c r="AF128" s="1">
        <f>[1]组合填表1!AT130</f>
        <v>0</v>
      </c>
      <c r="AG128" s="1" t="str">
        <f>[1]组合填表1!AU130</f>
        <v>与甘宁一起上阵，攻击提高17%</v>
      </c>
      <c r="AH128" s="1" t="str">
        <f t="shared" si="7"/>
        <v>悍将凶猛01300890000217000与甘宁一起上阵，攻击提高17%</v>
      </c>
      <c r="AI128" s="10">
        <f t="shared" ca="1" si="8"/>
        <v>1</v>
      </c>
      <c r="AK128" s="10">
        <f t="shared" ca="1" si="9"/>
        <v>0</v>
      </c>
    </row>
    <row r="129" spans="1:37">
      <c r="A129" s="19">
        <f>Sheet1!A129</f>
        <v>3005621</v>
      </c>
      <c r="B129" s="19" t="str">
        <f>Sheet1!B129</f>
        <v>年少成名</v>
      </c>
      <c r="C129" s="19">
        <f>Sheet1!C129</f>
        <v>0</v>
      </c>
      <c r="D129" s="19">
        <f>Sheet1!D129</f>
        <v>1</v>
      </c>
      <c r="E129" s="19">
        <f>Sheet1!E129</f>
        <v>30089</v>
      </c>
      <c r="F129" s="19">
        <f>Sheet1!F129</f>
        <v>0</v>
      </c>
      <c r="G129" s="19">
        <f>Sheet1!G129</f>
        <v>0</v>
      </c>
      <c r="H129" s="19">
        <f>Sheet1!H129</f>
        <v>0</v>
      </c>
      <c r="I129" s="19">
        <f>Sheet1!I129</f>
        <v>0</v>
      </c>
      <c r="J129" s="19">
        <f>Sheet1!J129</f>
        <v>1</v>
      </c>
      <c r="K129" s="19">
        <f>Sheet1!K129</f>
        <v>180</v>
      </c>
      <c r="L129" s="19">
        <f>Sheet1!L129</f>
        <v>0</v>
      </c>
      <c r="M129" s="19">
        <f>Sheet1!M129</f>
        <v>0</v>
      </c>
      <c r="N129" s="1" t="str">
        <f>Sheet1!N129</f>
        <v>与甘宁一起上阵，生命提高18%</v>
      </c>
      <c r="O129" s="1" t="str">
        <f t="shared" si="5"/>
        <v>年少成名01300890000118000与甘宁一起上阵，生命提高18%</v>
      </c>
      <c r="P129" s="10">
        <f t="shared" ca="1" si="6"/>
        <v>1</v>
      </c>
      <c r="Q129" s="28" t="str">
        <f>IFERROR(INDEX(武将映射!$A$2:$A$185,MATCH(检查数据!A129,武将映射!$C$2:$C$185,0),1),
IFERROR(INDEX(武将映射!$A$2:$A$185,MATCH(检查数据!A129,武将映射!$D$2:$D$185,0),1),
IFERROR(INDEX(武将映射!$A$2:$A$185,MATCH(检查数据!A129,武将映射!$E$2:$E$185,0),1),
IFERROR(INDEX(武将映射!$A$2:$A$185,MATCH(检查数据!A129,武将映射!$F$2:$F$185,0),1),
IFERROR(INDEX(武将映射!$A$2:$A$185,MATCH(检查数据!A129,武将映射!$G$2:$G$185,0),1),
IFERROR(INDEX(武将映射!$A$2:$A$185,MATCH(检查数据!A129,武将映射!$H$2:$H$185,0),1),
))))))</f>
        <v>鲁肃</v>
      </c>
      <c r="T129" s="1">
        <f>[1]组合填表1!AH131</f>
        <v>4002311</v>
      </c>
      <c r="U129" s="1" t="str">
        <f>[1]组合填表1!AI131</f>
        <v>戏貂蝉</v>
      </c>
      <c r="V129" s="1">
        <f>[1]组合填表1!AJ131</f>
        <v>0</v>
      </c>
      <c r="W129" s="1">
        <f>[1]组合填表1!AK131</f>
        <v>1</v>
      </c>
      <c r="X129" s="1">
        <f>[1]组合填表1!AL131</f>
        <v>40144</v>
      </c>
      <c r="Y129" s="1">
        <f>[1]组合填表1!AM131</f>
        <v>0</v>
      </c>
      <c r="Z129" s="1">
        <f>[1]组合填表1!AN131</f>
        <v>0</v>
      </c>
      <c r="AA129" s="1">
        <f>[1]组合填表1!AO131</f>
        <v>0</v>
      </c>
      <c r="AB129" s="1">
        <f>[1]组合填表1!AP131</f>
        <v>0</v>
      </c>
      <c r="AC129" s="1">
        <f>[1]组合填表1!AQ131</f>
        <v>1</v>
      </c>
      <c r="AD129" s="1">
        <f>[1]组合填表1!AR131</f>
        <v>180</v>
      </c>
      <c r="AE129" s="1">
        <f>[1]组合填表1!AS131</f>
        <v>0</v>
      </c>
      <c r="AF129" s="1">
        <f>[1]组合填表1!AT131</f>
        <v>0</v>
      </c>
      <c r="AG129" s="1" t="str">
        <f>[1]组合填表1!AU131</f>
        <v>与董卓一起上阵，生命提高18%</v>
      </c>
      <c r="AH129" s="1" t="str">
        <f t="shared" si="7"/>
        <v>戏貂蝉01401440000118000与董卓一起上阵，生命提高18%</v>
      </c>
      <c r="AI129" s="10">
        <f t="shared" ca="1" si="8"/>
        <v>1</v>
      </c>
      <c r="AK129" s="10">
        <f t="shared" ca="1" si="9"/>
        <v>0</v>
      </c>
    </row>
    <row r="130" spans="1:37">
      <c r="A130" s="19">
        <f>Sheet1!A130</f>
        <v>3005622</v>
      </c>
      <c r="B130" s="19" t="str">
        <f>Sheet1!B130</f>
        <v>年少成名</v>
      </c>
      <c r="C130" s="19">
        <f>Sheet1!C130</f>
        <v>0</v>
      </c>
      <c r="D130" s="19">
        <f>Sheet1!D130</f>
        <v>1</v>
      </c>
      <c r="E130" s="19">
        <f>Sheet1!E130</f>
        <v>30056</v>
      </c>
      <c r="F130" s="19">
        <f>Sheet1!F130</f>
        <v>0</v>
      </c>
      <c r="G130" s="19">
        <f>Sheet1!G130</f>
        <v>0</v>
      </c>
      <c r="H130" s="19">
        <f>Sheet1!H130</f>
        <v>0</v>
      </c>
      <c r="I130" s="19">
        <f>Sheet1!I130</f>
        <v>0</v>
      </c>
      <c r="J130" s="19">
        <f>Sheet1!J130</f>
        <v>1</v>
      </c>
      <c r="K130" s="19">
        <f>Sheet1!K130</f>
        <v>180</v>
      </c>
      <c r="L130" s="19">
        <f>Sheet1!L130</f>
        <v>0</v>
      </c>
      <c r="M130" s="19">
        <f>Sheet1!M130</f>
        <v>0</v>
      </c>
      <c r="N130" s="1" t="str">
        <f>Sheet1!N130</f>
        <v>与鲁肃一起上阵，生命提高18%</v>
      </c>
      <c r="O130" s="1" t="str">
        <f t="shared" si="5"/>
        <v>年少成名01300560000118000与鲁肃一起上阵，生命提高18%</v>
      </c>
      <c r="P130" s="10">
        <f t="shared" ca="1" si="6"/>
        <v>1</v>
      </c>
      <c r="Q130" s="28" t="str">
        <f>IFERROR(INDEX(武将映射!$A$2:$A$185,MATCH(检查数据!A130,武将映射!$C$2:$C$185,0),1),
IFERROR(INDEX(武将映射!$A$2:$A$185,MATCH(检查数据!A130,武将映射!$D$2:$D$185,0),1),
IFERROR(INDEX(武将映射!$A$2:$A$185,MATCH(检查数据!A130,武将映射!$E$2:$E$185,0),1),
IFERROR(INDEX(武将映射!$A$2:$A$185,MATCH(检查数据!A130,武将映射!$F$2:$F$185,0),1),
IFERROR(INDEX(武将映射!$A$2:$A$185,MATCH(检查数据!A130,武将映射!$G$2:$G$185,0),1),
IFERROR(INDEX(武将映射!$A$2:$A$185,MATCH(检查数据!A130,武将映射!$H$2:$H$185,0),1),
))))))</f>
        <v>甘宁</v>
      </c>
      <c r="T130" s="1">
        <f>[1]组合填表1!AH132</f>
        <v>4002312</v>
      </c>
      <c r="U130" s="1" t="str">
        <f>[1]组合填表1!AI132</f>
        <v>戏貂蝉</v>
      </c>
      <c r="V130" s="1">
        <f>[1]组合填表1!AJ132</f>
        <v>0</v>
      </c>
      <c r="W130" s="1">
        <f>[1]组合填表1!AK132</f>
        <v>1</v>
      </c>
      <c r="X130" s="1">
        <f>[1]组合填表1!AL132</f>
        <v>40023</v>
      </c>
      <c r="Y130" s="1">
        <f>[1]组合填表1!AM132</f>
        <v>0</v>
      </c>
      <c r="Z130" s="1">
        <f>[1]组合填表1!AN132</f>
        <v>0</v>
      </c>
      <c r="AA130" s="1">
        <f>[1]组合填表1!AO132</f>
        <v>0</v>
      </c>
      <c r="AB130" s="1">
        <f>[1]组合填表1!AP132</f>
        <v>0</v>
      </c>
      <c r="AC130" s="1">
        <f>[1]组合填表1!AQ132</f>
        <v>1</v>
      </c>
      <c r="AD130" s="1">
        <f>[1]组合填表1!AR132</f>
        <v>180</v>
      </c>
      <c r="AE130" s="1">
        <f>[1]组合填表1!AS132</f>
        <v>0</v>
      </c>
      <c r="AF130" s="1">
        <f>[1]组合填表1!AT132</f>
        <v>0</v>
      </c>
      <c r="AG130" s="1" t="str">
        <f>[1]组合填表1!AU132</f>
        <v>与貂蝉一起上阵，生命提高18%</v>
      </c>
      <c r="AH130" s="1" t="str">
        <f t="shared" si="7"/>
        <v>戏貂蝉01400230000118000与貂蝉一起上阵，生命提高18%</v>
      </c>
      <c r="AI130" s="10">
        <f t="shared" ca="1" si="8"/>
        <v>1</v>
      </c>
      <c r="AK130" s="10">
        <f t="shared" ca="1" si="9"/>
        <v>0</v>
      </c>
    </row>
    <row r="131" spans="1:37">
      <c r="A131" s="19">
        <f>Sheet1!A131</f>
        <v>3005631</v>
      </c>
      <c r="B131" s="19" t="str">
        <f>Sheet1!B131</f>
        <v>赤壁奇功</v>
      </c>
      <c r="C131" s="19">
        <f>Sheet1!C131</f>
        <v>0</v>
      </c>
      <c r="D131" s="19">
        <f>Sheet1!D131</f>
        <v>1</v>
      </c>
      <c r="E131" s="19">
        <f>Sheet1!E131</f>
        <v>30166</v>
      </c>
      <c r="F131" s="19">
        <f>Sheet1!F131</f>
        <v>0</v>
      </c>
      <c r="G131" s="19">
        <f>Sheet1!G131</f>
        <v>0</v>
      </c>
      <c r="H131" s="19">
        <f>Sheet1!H131</f>
        <v>0</v>
      </c>
      <c r="I131" s="19">
        <f>Sheet1!I131</f>
        <v>0</v>
      </c>
      <c r="J131" s="19">
        <f>Sheet1!J131</f>
        <v>1</v>
      </c>
      <c r="K131" s="19">
        <f>Sheet1!K131</f>
        <v>170</v>
      </c>
      <c r="L131" s="19">
        <f>Sheet1!L131</f>
        <v>0</v>
      </c>
      <c r="M131" s="19">
        <f>Sheet1!M131</f>
        <v>0</v>
      </c>
      <c r="N131" s="1" t="str">
        <f>Sheet1!N131</f>
        <v>与黄盖一起上阵，生命提高17%</v>
      </c>
      <c r="O131" s="1" t="str">
        <f t="shared" si="5"/>
        <v>赤壁奇功01301660000117000与黄盖一起上阵，生命提高17%</v>
      </c>
      <c r="P131" s="10">
        <f t="shared" ca="1" si="6"/>
        <v>1</v>
      </c>
      <c r="Q131" s="28" t="str">
        <f>IFERROR(INDEX(武将映射!$A$2:$A$185,MATCH(检查数据!A131,武将映射!$C$2:$C$185,0),1),
IFERROR(INDEX(武将映射!$A$2:$A$185,MATCH(检查数据!A131,武将映射!$D$2:$D$185,0),1),
IFERROR(INDEX(武将映射!$A$2:$A$185,MATCH(检查数据!A131,武将映射!$E$2:$E$185,0),1),
IFERROR(INDEX(武将映射!$A$2:$A$185,MATCH(检查数据!A131,武将映射!$F$2:$F$185,0),1),
IFERROR(INDEX(武将映射!$A$2:$A$185,MATCH(检查数据!A131,武将映射!$G$2:$G$185,0),1),
IFERROR(INDEX(武将映射!$A$2:$A$185,MATCH(检查数据!A131,武将映射!$H$2:$H$185,0),1),
))))))</f>
        <v>鲁肃</v>
      </c>
      <c r="T131" s="1">
        <f>[1]组合填表1!AH133</f>
        <v>4002321</v>
      </c>
      <c r="U131" s="1" t="str">
        <f>[1]组合填表1!AI133</f>
        <v>国色天香</v>
      </c>
      <c r="V131" s="1">
        <f>[1]组合填表1!AJ133</f>
        <v>0</v>
      </c>
      <c r="W131" s="1">
        <f>[1]组合填表1!AK133</f>
        <v>1</v>
      </c>
      <c r="X131" s="1">
        <f>[1]组合填表1!AL133</f>
        <v>30144</v>
      </c>
      <c r="Y131" s="1">
        <f>[1]组合填表1!AM133</f>
        <v>0</v>
      </c>
      <c r="Z131" s="1">
        <f>[1]组合填表1!AN133</f>
        <v>0</v>
      </c>
      <c r="AA131" s="1">
        <f>[1]组合填表1!AO133</f>
        <v>0</v>
      </c>
      <c r="AB131" s="1">
        <f>[1]组合填表1!AP133</f>
        <v>0</v>
      </c>
      <c r="AC131" s="1">
        <f>[1]组合填表1!AQ133</f>
        <v>2</v>
      </c>
      <c r="AD131" s="1">
        <f>[1]组合填表1!AR133</f>
        <v>180</v>
      </c>
      <c r="AE131" s="1">
        <f>[1]组合填表1!AS133</f>
        <v>0</v>
      </c>
      <c r="AF131" s="1">
        <f>[1]组合填表1!AT133</f>
        <v>0</v>
      </c>
      <c r="AG131" s="1" t="str">
        <f>[1]组合填表1!AU133</f>
        <v>与小乔一起上阵，攻击提高18%</v>
      </c>
      <c r="AH131" s="1" t="str">
        <f t="shared" si="7"/>
        <v>国色天香01301440000218000与小乔一起上阵，攻击提高18%</v>
      </c>
      <c r="AI131" s="10">
        <f t="shared" ca="1" si="8"/>
        <v>1</v>
      </c>
      <c r="AK131" s="10">
        <f t="shared" ca="1" si="9"/>
        <v>0</v>
      </c>
    </row>
    <row r="132" spans="1:37">
      <c r="A132" s="19">
        <f>Sheet1!A132</f>
        <v>3005632</v>
      </c>
      <c r="B132" s="19" t="str">
        <f>Sheet1!B132</f>
        <v>赤壁奇功</v>
      </c>
      <c r="C132" s="19">
        <f>Sheet1!C132</f>
        <v>0</v>
      </c>
      <c r="D132" s="19">
        <f>Sheet1!D132</f>
        <v>1</v>
      </c>
      <c r="E132" s="19">
        <f>Sheet1!E132</f>
        <v>30056</v>
      </c>
      <c r="F132" s="19">
        <f>Sheet1!F132</f>
        <v>0</v>
      </c>
      <c r="G132" s="19">
        <f>Sheet1!G132</f>
        <v>0</v>
      </c>
      <c r="H132" s="19">
        <f>Sheet1!H132</f>
        <v>0</v>
      </c>
      <c r="I132" s="19">
        <f>Sheet1!I132</f>
        <v>0</v>
      </c>
      <c r="J132" s="19">
        <f>Sheet1!J132</f>
        <v>1</v>
      </c>
      <c r="K132" s="19">
        <f>Sheet1!K132</f>
        <v>170</v>
      </c>
      <c r="L132" s="19">
        <f>Sheet1!L132</f>
        <v>0</v>
      </c>
      <c r="M132" s="19">
        <f>Sheet1!M132</f>
        <v>0</v>
      </c>
      <c r="N132" s="1" t="str">
        <f>Sheet1!N132</f>
        <v>与鲁肃一起上阵，生命提高17%</v>
      </c>
      <c r="O132" s="1" t="str">
        <f t="shared" si="5"/>
        <v>赤壁奇功01300560000117000与鲁肃一起上阵，生命提高17%</v>
      </c>
      <c r="P132" s="10">
        <f t="shared" ca="1" si="6"/>
        <v>1</v>
      </c>
      <c r="Q132" s="28" t="str">
        <f>IFERROR(INDEX(武将映射!$A$2:$A$185,MATCH(检查数据!A132,武将映射!$C$2:$C$185,0),1),
IFERROR(INDEX(武将映射!$A$2:$A$185,MATCH(检查数据!A132,武将映射!$D$2:$D$185,0),1),
IFERROR(INDEX(武将映射!$A$2:$A$185,MATCH(检查数据!A132,武将映射!$E$2:$E$185,0),1),
IFERROR(INDEX(武将映射!$A$2:$A$185,MATCH(检查数据!A132,武将映射!$F$2:$F$185,0),1),
IFERROR(INDEX(武将映射!$A$2:$A$185,MATCH(检查数据!A132,武将映射!$G$2:$G$185,0),1),
IFERROR(INDEX(武将映射!$A$2:$A$185,MATCH(检查数据!A132,武将映射!$H$2:$H$185,0),1),
))))))</f>
        <v>黄盖</v>
      </c>
      <c r="T132" s="1">
        <f>[1]组合填表1!AH134</f>
        <v>4002322</v>
      </c>
      <c r="U132" s="1" t="str">
        <f>[1]组合填表1!AI134</f>
        <v>国色天香</v>
      </c>
      <c r="V132" s="1">
        <f>[1]组合填表1!AJ134</f>
        <v>0</v>
      </c>
      <c r="W132" s="1">
        <f>[1]组合填表1!AK134</f>
        <v>1</v>
      </c>
      <c r="X132" s="1">
        <f>[1]组合填表1!AL134</f>
        <v>40023</v>
      </c>
      <c r="Y132" s="1">
        <f>[1]组合填表1!AM134</f>
        <v>0</v>
      </c>
      <c r="Z132" s="1">
        <f>[1]组合填表1!AN134</f>
        <v>0</v>
      </c>
      <c r="AA132" s="1">
        <f>[1]组合填表1!AO134</f>
        <v>0</v>
      </c>
      <c r="AB132" s="1">
        <f>[1]组合填表1!AP134</f>
        <v>0</v>
      </c>
      <c r="AC132" s="1">
        <f>[1]组合填表1!AQ134</f>
        <v>2</v>
      </c>
      <c r="AD132" s="1">
        <f>[1]组合填表1!AR134</f>
        <v>180</v>
      </c>
      <c r="AE132" s="1">
        <f>[1]组合填表1!AS134</f>
        <v>0</v>
      </c>
      <c r="AF132" s="1">
        <f>[1]组合填表1!AT134</f>
        <v>0</v>
      </c>
      <c r="AG132" s="1" t="str">
        <f>[1]组合填表1!AU134</f>
        <v>与貂蝉一起上阵，攻击提高18%</v>
      </c>
      <c r="AH132" s="1" t="str">
        <f t="shared" si="7"/>
        <v>国色天香01400230000218000与貂蝉一起上阵，攻击提高18%</v>
      </c>
      <c r="AI132" s="10">
        <f t="shared" ca="1" si="8"/>
        <v>1</v>
      </c>
      <c r="AK132" s="10">
        <f t="shared" ca="1" si="9"/>
        <v>0</v>
      </c>
    </row>
    <row r="133" spans="1:37">
      <c r="A133" s="19">
        <f>Sheet1!A133</f>
        <v>3006711</v>
      </c>
      <c r="B133" s="19" t="str">
        <f>Sheet1!B133</f>
        <v>大都督</v>
      </c>
      <c r="C133" s="19">
        <f>Sheet1!C133</f>
        <v>0</v>
      </c>
      <c r="D133" s="19">
        <f>Sheet1!D133</f>
        <v>1</v>
      </c>
      <c r="E133" s="19">
        <f>Sheet1!E133</f>
        <v>30078</v>
      </c>
      <c r="F133" s="19">
        <f>Sheet1!F133</f>
        <v>0</v>
      </c>
      <c r="G133" s="19">
        <f>Sheet1!G133</f>
        <v>0</v>
      </c>
      <c r="H133" s="19">
        <f>Sheet1!H133</f>
        <v>0</v>
      </c>
      <c r="I133" s="19">
        <f>Sheet1!I133</f>
        <v>0</v>
      </c>
      <c r="J133" s="19">
        <f>Sheet1!J133</f>
        <v>2</v>
      </c>
      <c r="K133" s="19">
        <f>Sheet1!K133</f>
        <v>180</v>
      </c>
      <c r="L133" s="19">
        <f>Sheet1!L133</f>
        <v>0</v>
      </c>
      <c r="M133" s="19">
        <f>Sheet1!M133</f>
        <v>0</v>
      </c>
      <c r="N133" s="1" t="str">
        <f>Sheet1!N133</f>
        <v>与陆逊一起上阵，攻击提高18%</v>
      </c>
      <c r="O133" s="1" t="str">
        <f t="shared" si="5"/>
        <v>大都督01300780000218000与陆逊一起上阵，攻击提高18%</v>
      </c>
      <c r="P133" s="10">
        <f t="shared" ca="1" si="6"/>
        <v>1</v>
      </c>
      <c r="Q133" s="28" t="str">
        <f>IFERROR(INDEX(武将映射!$A$2:$A$185,MATCH(检查数据!A133,武将映射!$C$2:$C$185,0),1),
IFERROR(INDEX(武将映射!$A$2:$A$185,MATCH(检查数据!A133,武将映射!$D$2:$D$185,0),1),
IFERROR(INDEX(武将映射!$A$2:$A$185,MATCH(检查数据!A133,武将映射!$E$2:$E$185,0),1),
IFERROR(INDEX(武将映射!$A$2:$A$185,MATCH(检查数据!A133,武将映射!$F$2:$F$185,0),1),
IFERROR(INDEX(武将映射!$A$2:$A$185,MATCH(检查数据!A133,武将映射!$G$2:$G$185,0),1),
IFERROR(INDEX(武将映射!$A$2:$A$185,MATCH(检查数据!A133,武将映射!$H$2:$H$185,0),1),
))))))</f>
        <v>吕蒙</v>
      </c>
      <c r="T133" s="1">
        <f>[1]组合填表1!AH135</f>
        <v>4002331</v>
      </c>
      <c r="U133" s="1" t="str">
        <f>[1]组合填表1!AI135</f>
        <v>美人如画</v>
      </c>
      <c r="V133" s="1">
        <f>[1]组合填表1!AJ135</f>
        <v>0</v>
      </c>
      <c r="W133" s="1">
        <f>[1]组合填表1!AK135</f>
        <v>1</v>
      </c>
      <c r="X133" s="1">
        <f>[1]组合填表1!AL135</f>
        <v>30133</v>
      </c>
      <c r="Y133" s="1">
        <f>[1]组合填表1!AM135</f>
        <v>0</v>
      </c>
      <c r="Z133" s="1">
        <f>[1]组合填表1!AN135</f>
        <v>0</v>
      </c>
      <c r="AA133" s="1">
        <f>[1]组合填表1!AO135</f>
        <v>0</v>
      </c>
      <c r="AB133" s="1">
        <f>[1]组合填表1!AP135</f>
        <v>0</v>
      </c>
      <c r="AC133" s="1">
        <f>[1]组合填表1!AQ135</f>
        <v>1</v>
      </c>
      <c r="AD133" s="1">
        <f>[1]组合填表1!AR135</f>
        <v>180</v>
      </c>
      <c r="AE133" s="1">
        <f>[1]组合填表1!AS135</f>
        <v>0</v>
      </c>
      <c r="AF133" s="1">
        <f>[1]组合填表1!AT135</f>
        <v>0</v>
      </c>
      <c r="AG133" s="1" t="str">
        <f>[1]组合填表1!AU135</f>
        <v>与大乔一起上阵，生命提高18%</v>
      </c>
      <c r="AH133" s="1" t="str">
        <f t="shared" si="7"/>
        <v>美人如画01301330000118000与大乔一起上阵，生命提高18%</v>
      </c>
      <c r="AI133" s="10">
        <f t="shared" ca="1" si="8"/>
        <v>1</v>
      </c>
      <c r="AK133" s="10">
        <f t="shared" ca="1" si="9"/>
        <v>0</v>
      </c>
    </row>
    <row r="134" spans="1:37">
      <c r="A134" s="19">
        <f>Sheet1!A134</f>
        <v>3006712</v>
      </c>
      <c r="B134" s="19" t="str">
        <f>Sheet1!B134</f>
        <v>大都督</v>
      </c>
      <c r="C134" s="19">
        <f>Sheet1!C134</f>
        <v>0</v>
      </c>
      <c r="D134" s="19">
        <f>Sheet1!D134</f>
        <v>1</v>
      </c>
      <c r="E134" s="19">
        <f>Sheet1!E134</f>
        <v>30067</v>
      </c>
      <c r="F134" s="19">
        <f>Sheet1!F134</f>
        <v>0</v>
      </c>
      <c r="G134" s="19">
        <f>Sheet1!G134</f>
        <v>0</v>
      </c>
      <c r="H134" s="19">
        <f>Sheet1!H134</f>
        <v>0</v>
      </c>
      <c r="I134" s="19">
        <f>Sheet1!I134</f>
        <v>0</v>
      </c>
      <c r="J134" s="19">
        <f>Sheet1!J134</f>
        <v>2</v>
      </c>
      <c r="K134" s="19">
        <f>Sheet1!K134</f>
        <v>180</v>
      </c>
      <c r="L134" s="19">
        <f>Sheet1!L134</f>
        <v>0</v>
      </c>
      <c r="M134" s="19">
        <f>Sheet1!M134</f>
        <v>0</v>
      </c>
      <c r="N134" s="1" t="str">
        <f>Sheet1!N134</f>
        <v>与吕蒙一起上阵，攻击提高18%</v>
      </c>
      <c r="O134" s="1" t="str">
        <f t="shared" ref="O134:O197" si="10">B134&amp;C134&amp;D134&amp;E134&amp;F134&amp;G134&amp;H134&amp;I134&amp;J134&amp;K134&amp;L134&amp;M134&amp;N134</f>
        <v>大都督01300670000218000与吕蒙一起上阵，攻击提高18%</v>
      </c>
      <c r="P134" s="10">
        <f t="shared" ref="P134:P197" ca="1" si="11">COUNTIF($AH$6:$AH$688,O134)</f>
        <v>1</v>
      </c>
      <c r="Q134" s="28" t="str">
        <f>IFERROR(INDEX(武将映射!$A$2:$A$185,MATCH(检查数据!A134,武将映射!$C$2:$C$185,0),1),
IFERROR(INDEX(武将映射!$A$2:$A$185,MATCH(检查数据!A134,武将映射!$D$2:$D$185,0),1),
IFERROR(INDEX(武将映射!$A$2:$A$185,MATCH(检查数据!A134,武将映射!$E$2:$E$185,0),1),
IFERROR(INDEX(武将映射!$A$2:$A$185,MATCH(检查数据!A134,武将映射!$F$2:$F$185,0),1),
IFERROR(INDEX(武将映射!$A$2:$A$185,MATCH(检查数据!A134,武将映射!$G$2:$G$185,0),1),
IFERROR(INDEX(武将映射!$A$2:$A$185,MATCH(检查数据!A134,武将映射!$H$2:$H$185,0),1),
))))))</f>
        <v>陆逊</v>
      </c>
      <c r="T134" s="1">
        <f>[1]组合填表1!AH136</f>
        <v>4003411</v>
      </c>
      <c r="U134" s="1" t="str">
        <f>[1]组合填表1!AI136</f>
        <v>命途多舛</v>
      </c>
      <c r="V134" s="1">
        <f>[1]组合填表1!AJ136</f>
        <v>0</v>
      </c>
      <c r="W134" s="1">
        <f>[1]组合填表1!AK136</f>
        <v>1</v>
      </c>
      <c r="X134" s="1">
        <f>[1]组合填表1!AL136</f>
        <v>10188</v>
      </c>
      <c r="Y134" s="1">
        <f>[1]组合填表1!AM136</f>
        <v>0</v>
      </c>
      <c r="Z134" s="1">
        <f>[1]组合填表1!AN136</f>
        <v>0</v>
      </c>
      <c r="AA134" s="1">
        <f>[1]组合填表1!AO136</f>
        <v>0</v>
      </c>
      <c r="AB134" s="1">
        <f>[1]组合填表1!AP136</f>
        <v>0</v>
      </c>
      <c r="AC134" s="1">
        <f>[1]组合填表1!AQ136</f>
        <v>2</v>
      </c>
      <c r="AD134" s="1">
        <f>[1]组合填表1!AR136</f>
        <v>160</v>
      </c>
      <c r="AE134" s="1">
        <f>[1]组合填表1!AS136</f>
        <v>0</v>
      </c>
      <c r="AF134" s="1">
        <f>[1]组合填表1!AT136</f>
        <v>0</v>
      </c>
      <c r="AG134" s="1" t="str">
        <f>[1]组合填表1!AU136</f>
        <v>与甄姬一起上阵，攻击提高16%</v>
      </c>
      <c r="AH134" s="1" t="str">
        <f t="shared" ref="AH134:AH197" si="12">U134&amp;V134&amp;W134&amp;X134&amp;Y134&amp;Z134&amp;AA134&amp;AB134&amp;AC134&amp;AD134&amp;AE134&amp;AF134&amp;AG134</f>
        <v>命途多舛01101880000216000与甄姬一起上阵，攻击提高16%</v>
      </c>
      <c r="AI134" s="10">
        <f t="shared" ref="AI134:AI197" ca="1" si="13">COUNTIF($O$6:$O$688,AH134)</f>
        <v>1</v>
      </c>
      <c r="AK134" s="10">
        <f t="shared" ref="AK134:AK197" ca="1" si="14">IF(O134=AH134,1,0)</f>
        <v>0</v>
      </c>
    </row>
    <row r="135" spans="1:37">
      <c r="A135" s="19">
        <f>Sheet1!A135</f>
        <v>3006721</v>
      </c>
      <c r="B135" s="19" t="str">
        <f>Sheet1!B135</f>
        <v>攻城掠地</v>
      </c>
      <c r="C135" s="19">
        <f>Sheet1!C135</f>
        <v>0</v>
      </c>
      <c r="D135" s="19">
        <f>Sheet1!D135</f>
        <v>1</v>
      </c>
      <c r="E135" s="19">
        <f>Sheet1!E135</f>
        <v>30089</v>
      </c>
      <c r="F135" s="19">
        <f>Sheet1!F135</f>
        <v>0</v>
      </c>
      <c r="G135" s="19">
        <f>Sheet1!G135</f>
        <v>0</v>
      </c>
      <c r="H135" s="19">
        <f>Sheet1!H135</f>
        <v>0</v>
      </c>
      <c r="I135" s="19">
        <f>Sheet1!I135</f>
        <v>0</v>
      </c>
      <c r="J135" s="19">
        <f>Sheet1!J135</f>
        <v>2</v>
      </c>
      <c r="K135" s="19">
        <f>Sheet1!K135</f>
        <v>180</v>
      </c>
      <c r="L135" s="19">
        <f>Sheet1!L135</f>
        <v>0</v>
      </c>
      <c r="M135" s="19">
        <f>Sheet1!M135</f>
        <v>0</v>
      </c>
      <c r="N135" s="1" t="str">
        <f>Sheet1!N135</f>
        <v>与甘宁一起上阵，攻击提高18%</v>
      </c>
      <c r="O135" s="1" t="str">
        <f t="shared" si="10"/>
        <v>攻城掠地01300890000218000与甘宁一起上阵，攻击提高18%</v>
      </c>
      <c r="P135" s="10">
        <f t="shared" ca="1" si="11"/>
        <v>1</v>
      </c>
      <c r="Q135" s="28" t="str">
        <f>IFERROR(INDEX(武将映射!$A$2:$A$185,MATCH(检查数据!A135,武将映射!$C$2:$C$185,0),1),
IFERROR(INDEX(武将映射!$A$2:$A$185,MATCH(检查数据!A135,武将映射!$D$2:$D$185,0),1),
IFERROR(INDEX(武将映射!$A$2:$A$185,MATCH(检查数据!A135,武将映射!$E$2:$E$185,0),1),
IFERROR(INDEX(武将映射!$A$2:$A$185,MATCH(检查数据!A135,武将映射!$F$2:$F$185,0),1),
IFERROR(INDEX(武将映射!$A$2:$A$185,MATCH(检查数据!A135,武将映射!$G$2:$G$185,0),1),
IFERROR(INDEX(武将映射!$A$2:$A$185,MATCH(检查数据!A135,武将映射!$H$2:$H$185,0),1),
))))))</f>
        <v>吕蒙</v>
      </c>
      <c r="T135" s="1">
        <f>[1]组合填表1!AH137</f>
        <v>4003412</v>
      </c>
      <c r="U135" s="1" t="str">
        <f>[1]组合填表1!AI137</f>
        <v>命途多舛</v>
      </c>
      <c r="V135" s="1">
        <f>[1]组合填表1!AJ137</f>
        <v>0</v>
      </c>
      <c r="W135" s="1">
        <f>[1]组合填表1!AK137</f>
        <v>1</v>
      </c>
      <c r="X135" s="1">
        <f>[1]组合填表1!AL137</f>
        <v>40034</v>
      </c>
      <c r="Y135" s="1">
        <f>[1]组合填表1!AM137</f>
        <v>0</v>
      </c>
      <c r="Z135" s="1">
        <f>[1]组合填表1!AN137</f>
        <v>0</v>
      </c>
      <c r="AA135" s="1">
        <f>[1]组合填表1!AO137</f>
        <v>0</v>
      </c>
      <c r="AB135" s="1">
        <f>[1]组合填表1!AP137</f>
        <v>0</v>
      </c>
      <c r="AC135" s="1">
        <f>[1]组合填表1!AQ137</f>
        <v>2</v>
      </c>
      <c r="AD135" s="1">
        <f>[1]组合填表1!AR137</f>
        <v>160</v>
      </c>
      <c r="AE135" s="1">
        <f>[1]组合填表1!AS137</f>
        <v>0</v>
      </c>
      <c r="AF135" s="1">
        <f>[1]组合填表1!AT137</f>
        <v>0</v>
      </c>
      <c r="AG135" s="1" t="str">
        <f>[1]组合填表1!AU137</f>
        <v>与蔡文姬一起上阵，攻击提高16%</v>
      </c>
      <c r="AH135" s="1" t="str">
        <f t="shared" si="12"/>
        <v>命途多舛01400340000216000与蔡文姬一起上阵，攻击提高16%</v>
      </c>
      <c r="AI135" s="10">
        <f t="shared" ca="1" si="13"/>
        <v>1</v>
      </c>
      <c r="AK135" s="10">
        <f t="shared" ca="1" si="14"/>
        <v>0</v>
      </c>
    </row>
    <row r="136" spans="1:37">
      <c r="A136" s="19">
        <f>Sheet1!A136</f>
        <v>3006722</v>
      </c>
      <c r="B136" s="19" t="str">
        <f>Sheet1!B136</f>
        <v>攻城掠地</v>
      </c>
      <c r="C136" s="19">
        <f>Sheet1!C136</f>
        <v>0</v>
      </c>
      <c r="D136" s="19">
        <f>Sheet1!D136</f>
        <v>1</v>
      </c>
      <c r="E136" s="19">
        <f>Sheet1!E136</f>
        <v>30067</v>
      </c>
      <c r="F136" s="19">
        <f>Sheet1!F136</f>
        <v>0</v>
      </c>
      <c r="G136" s="19">
        <f>Sheet1!G136</f>
        <v>0</v>
      </c>
      <c r="H136" s="19">
        <f>Sheet1!H136</f>
        <v>0</v>
      </c>
      <c r="I136" s="19">
        <f>Sheet1!I136</f>
        <v>0</v>
      </c>
      <c r="J136" s="19">
        <f>Sheet1!J136</f>
        <v>2</v>
      </c>
      <c r="K136" s="19">
        <f>Sheet1!K136</f>
        <v>180</v>
      </c>
      <c r="L136" s="19">
        <f>Sheet1!L136</f>
        <v>0</v>
      </c>
      <c r="M136" s="19">
        <f>Sheet1!M136</f>
        <v>0</v>
      </c>
      <c r="N136" s="1" t="str">
        <f>Sheet1!N136</f>
        <v>与吕蒙一起上阵，攻击提高18%</v>
      </c>
      <c r="O136" s="1" t="str">
        <f t="shared" si="10"/>
        <v>攻城掠地01300670000218000与吕蒙一起上阵，攻击提高18%</v>
      </c>
      <c r="P136" s="10">
        <f t="shared" ca="1" si="11"/>
        <v>1</v>
      </c>
      <c r="Q136" s="28" t="str">
        <f>IFERROR(INDEX(武将映射!$A$2:$A$185,MATCH(检查数据!A136,武将映射!$C$2:$C$185,0),1),
IFERROR(INDEX(武将映射!$A$2:$A$185,MATCH(检查数据!A136,武将映射!$D$2:$D$185,0),1),
IFERROR(INDEX(武将映射!$A$2:$A$185,MATCH(检查数据!A136,武将映射!$E$2:$E$185,0),1),
IFERROR(INDEX(武将映射!$A$2:$A$185,MATCH(检查数据!A136,武将映射!$F$2:$F$185,0),1),
IFERROR(INDEX(武将映射!$A$2:$A$185,MATCH(检查数据!A136,武将映射!$G$2:$G$185,0),1),
IFERROR(INDEX(武将映射!$A$2:$A$185,MATCH(检查数据!A136,武将映射!$H$2:$H$185,0),1),
))))))</f>
        <v>甘宁</v>
      </c>
      <c r="T136" s="1">
        <f>[1]组合填表1!AH138</f>
        <v>4003421</v>
      </c>
      <c r="U136" s="1" t="str">
        <f>[1]组合填表1!AI138</f>
        <v>文德兼备</v>
      </c>
      <c r="V136" s="1">
        <f>[1]组合填表1!AJ138</f>
        <v>0</v>
      </c>
      <c r="W136" s="1">
        <f>[1]组合填表1!AK138</f>
        <v>1</v>
      </c>
      <c r="X136" s="1">
        <f>[1]组合填表1!AL138</f>
        <v>40133</v>
      </c>
      <c r="Y136" s="1">
        <f>[1]组合填表1!AM138</f>
        <v>0</v>
      </c>
      <c r="Z136" s="1">
        <f>[1]组合填表1!AN138</f>
        <v>0</v>
      </c>
      <c r="AA136" s="1">
        <f>[1]组合填表1!AO138</f>
        <v>0</v>
      </c>
      <c r="AB136" s="1">
        <f>[1]组合填表1!AP138</f>
        <v>0</v>
      </c>
      <c r="AC136" s="1">
        <f>[1]组合填表1!AQ138</f>
        <v>1</v>
      </c>
      <c r="AD136" s="1">
        <f>[1]组合填表1!AR138</f>
        <v>170</v>
      </c>
      <c r="AE136" s="1">
        <f>[1]组合填表1!AS138</f>
        <v>0</v>
      </c>
      <c r="AF136" s="1">
        <f>[1]组合填表1!AT138</f>
        <v>0</v>
      </c>
      <c r="AG136" s="1" t="str">
        <f>[1]组合填表1!AU138</f>
        <v>与卢植一起上阵，生命提高17%</v>
      </c>
      <c r="AH136" s="1" t="str">
        <f t="shared" si="12"/>
        <v>文德兼备01401330000117000与卢植一起上阵，生命提高17%</v>
      </c>
      <c r="AI136" s="10">
        <f t="shared" ca="1" si="13"/>
        <v>1</v>
      </c>
      <c r="AK136" s="10">
        <f t="shared" ca="1" si="14"/>
        <v>0</v>
      </c>
    </row>
    <row r="137" spans="1:37">
      <c r="A137" s="19">
        <f>Sheet1!A137</f>
        <v>3006731</v>
      </c>
      <c r="B137" s="19" t="str">
        <f>Sheet1!B137</f>
        <v>白衣渡江</v>
      </c>
      <c r="C137" s="19">
        <f>Sheet1!C137</f>
        <v>0</v>
      </c>
      <c r="D137" s="19">
        <f>Sheet1!D137</f>
        <v>1</v>
      </c>
      <c r="E137" s="19">
        <f>Sheet1!E137</f>
        <v>30023</v>
      </c>
      <c r="F137" s="19">
        <f>Sheet1!F137</f>
        <v>0</v>
      </c>
      <c r="G137" s="19">
        <f>Sheet1!G137</f>
        <v>0</v>
      </c>
      <c r="H137" s="19">
        <f>Sheet1!H137</f>
        <v>0</v>
      </c>
      <c r="I137" s="19">
        <f>Sheet1!I137</f>
        <v>0</v>
      </c>
      <c r="J137" s="19">
        <f>Sheet1!J137</f>
        <v>1</v>
      </c>
      <c r="K137" s="19">
        <f>Sheet1!K137</f>
        <v>180</v>
      </c>
      <c r="L137" s="19">
        <f>Sheet1!L137</f>
        <v>0</v>
      </c>
      <c r="M137" s="19">
        <f>Sheet1!M137</f>
        <v>0</v>
      </c>
      <c r="N137" s="1" t="str">
        <f>Sheet1!N137</f>
        <v>与孙权一起上阵，生命提高18%</v>
      </c>
      <c r="O137" s="1" t="str">
        <f t="shared" si="10"/>
        <v>白衣渡江01300230000118000与孙权一起上阵，生命提高18%</v>
      </c>
      <c r="P137" s="10">
        <f t="shared" ca="1" si="11"/>
        <v>1</v>
      </c>
      <c r="Q137" s="28" t="str">
        <f>IFERROR(INDEX(武将映射!$A$2:$A$185,MATCH(检查数据!A137,武将映射!$C$2:$C$185,0),1),
IFERROR(INDEX(武将映射!$A$2:$A$185,MATCH(检查数据!A137,武将映射!$D$2:$D$185,0),1),
IFERROR(INDEX(武将映射!$A$2:$A$185,MATCH(检查数据!A137,武将映射!$E$2:$E$185,0),1),
IFERROR(INDEX(武将映射!$A$2:$A$185,MATCH(检查数据!A137,武将映射!$F$2:$F$185,0),1),
IFERROR(INDEX(武将映射!$A$2:$A$185,MATCH(检查数据!A137,武将映射!$G$2:$G$185,0),1),
IFERROR(INDEX(武将映射!$A$2:$A$185,MATCH(检查数据!A137,武将映射!$H$2:$H$185,0),1),
))))))</f>
        <v>吕蒙</v>
      </c>
      <c r="T137" s="1">
        <f>[1]组合填表1!AH139</f>
        <v>4003422</v>
      </c>
      <c r="U137" s="1" t="str">
        <f>[1]组合填表1!AI139</f>
        <v>文德兼备</v>
      </c>
      <c r="V137" s="1">
        <f>[1]组合填表1!AJ139</f>
        <v>0</v>
      </c>
      <c r="W137" s="1">
        <f>[1]组合填表1!AK139</f>
        <v>1</v>
      </c>
      <c r="X137" s="1">
        <f>[1]组合填表1!AL139</f>
        <v>40034</v>
      </c>
      <c r="Y137" s="1">
        <f>[1]组合填表1!AM139</f>
        <v>0</v>
      </c>
      <c r="Z137" s="1">
        <f>[1]组合填表1!AN139</f>
        <v>0</v>
      </c>
      <c r="AA137" s="1">
        <f>[1]组合填表1!AO139</f>
        <v>0</v>
      </c>
      <c r="AB137" s="1">
        <f>[1]组合填表1!AP139</f>
        <v>0</v>
      </c>
      <c r="AC137" s="1">
        <f>[1]组合填表1!AQ139</f>
        <v>1</v>
      </c>
      <c r="AD137" s="1">
        <f>[1]组合填表1!AR139</f>
        <v>170</v>
      </c>
      <c r="AE137" s="1">
        <f>[1]组合填表1!AS139</f>
        <v>0</v>
      </c>
      <c r="AF137" s="1">
        <f>[1]组合填表1!AT139</f>
        <v>0</v>
      </c>
      <c r="AG137" s="1" t="str">
        <f>[1]组合填表1!AU139</f>
        <v>与蔡文姬一起上阵，生命提高17%</v>
      </c>
      <c r="AH137" s="1" t="str">
        <f t="shared" si="12"/>
        <v>文德兼备01400340000117000与蔡文姬一起上阵，生命提高17%</v>
      </c>
      <c r="AI137" s="10">
        <f t="shared" ca="1" si="13"/>
        <v>1</v>
      </c>
      <c r="AK137" s="10">
        <f t="shared" ca="1" si="14"/>
        <v>0</v>
      </c>
    </row>
    <row r="138" spans="1:37">
      <c r="A138" s="19">
        <f>Sheet1!A138</f>
        <v>3006732</v>
      </c>
      <c r="B138" s="19" t="str">
        <f>Sheet1!B138</f>
        <v>白衣渡江</v>
      </c>
      <c r="C138" s="19">
        <f>Sheet1!C138</f>
        <v>0</v>
      </c>
      <c r="D138" s="19">
        <f>Sheet1!D138</f>
        <v>1</v>
      </c>
      <c r="E138" s="19">
        <f>Sheet1!E138</f>
        <v>30067</v>
      </c>
      <c r="F138" s="19">
        <f>Sheet1!F138</f>
        <v>0</v>
      </c>
      <c r="G138" s="19">
        <f>Sheet1!G138</f>
        <v>0</v>
      </c>
      <c r="H138" s="19">
        <f>Sheet1!H138</f>
        <v>0</v>
      </c>
      <c r="I138" s="19">
        <f>Sheet1!I138</f>
        <v>0</v>
      </c>
      <c r="J138" s="19">
        <f>Sheet1!J138</f>
        <v>1</v>
      </c>
      <c r="K138" s="19">
        <f>Sheet1!K138</f>
        <v>180</v>
      </c>
      <c r="L138" s="19">
        <f>Sheet1!L138</f>
        <v>0</v>
      </c>
      <c r="M138" s="19">
        <f>Sheet1!M138</f>
        <v>0</v>
      </c>
      <c r="N138" s="1" t="str">
        <f>Sheet1!N138</f>
        <v>与吕蒙一起上阵，生命提高18%</v>
      </c>
      <c r="O138" s="1" t="str">
        <f t="shared" si="10"/>
        <v>白衣渡江01300670000118000与吕蒙一起上阵，生命提高18%</v>
      </c>
      <c r="P138" s="10">
        <f t="shared" ca="1" si="11"/>
        <v>1</v>
      </c>
      <c r="Q138" s="28" t="str">
        <f>IFERROR(INDEX(武将映射!$A$2:$A$185,MATCH(检查数据!A138,武将映射!$C$2:$C$185,0),1),
IFERROR(INDEX(武将映射!$A$2:$A$185,MATCH(检查数据!A138,武将映射!$D$2:$D$185,0),1),
IFERROR(INDEX(武将映射!$A$2:$A$185,MATCH(检查数据!A138,武将映射!$E$2:$E$185,0),1),
IFERROR(INDEX(武将映射!$A$2:$A$185,MATCH(检查数据!A138,武将映射!$F$2:$F$185,0),1),
IFERROR(INDEX(武将映射!$A$2:$A$185,MATCH(检查数据!A138,武将映射!$G$2:$G$185,0),1),
IFERROR(INDEX(武将映射!$A$2:$A$185,MATCH(检查数据!A138,武将映射!$H$2:$H$185,0),1),
))))))</f>
        <v>孙权</v>
      </c>
      <c r="T138" s="1">
        <f>[1]组合填表1!AH140</f>
        <v>4003431</v>
      </c>
      <c r="U138" s="1" t="str">
        <f>[1]组合填表1!AI140</f>
        <v>兰心蕙质</v>
      </c>
      <c r="V138" s="1">
        <f>[1]组合填表1!AJ140</f>
        <v>0</v>
      </c>
      <c r="W138" s="1">
        <f>[1]组合填表1!AK140</f>
        <v>1</v>
      </c>
      <c r="X138" s="1">
        <f>[1]组合填表1!AL140</f>
        <v>20144</v>
      </c>
      <c r="Y138" s="1">
        <f>[1]组合填表1!AM140</f>
        <v>0</v>
      </c>
      <c r="Z138" s="1">
        <f>[1]组合填表1!AN140</f>
        <v>0</v>
      </c>
      <c r="AA138" s="1">
        <f>[1]组合填表1!AO140</f>
        <v>0</v>
      </c>
      <c r="AB138" s="1">
        <f>[1]组合填表1!AP140</f>
        <v>0</v>
      </c>
      <c r="AC138" s="1">
        <f>[1]组合填表1!AQ140</f>
        <v>2</v>
      </c>
      <c r="AD138" s="1">
        <f>[1]组合填表1!AR140</f>
        <v>160</v>
      </c>
      <c r="AE138" s="1">
        <f>[1]组合填表1!AS140</f>
        <v>0</v>
      </c>
      <c r="AF138" s="1">
        <f>[1]组合填表1!AT140</f>
        <v>0</v>
      </c>
      <c r="AG138" s="1" t="str">
        <f>[1]组合填表1!AU140</f>
        <v>与黄月英一起上阵，攻击提高16%</v>
      </c>
      <c r="AH138" s="1" t="str">
        <f t="shared" si="12"/>
        <v>兰心蕙质01201440000216000与黄月英一起上阵，攻击提高16%</v>
      </c>
      <c r="AI138" s="10">
        <f t="shared" ca="1" si="13"/>
        <v>1</v>
      </c>
      <c r="AK138" s="10">
        <f t="shared" ca="1" si="14"/>
        <v>0</v>
      </c>
    </row>
    <row r="139" spans="1:37">
      <c r="A139" s="19">
        <f>Sheet1!A139</f>
        <v>3007811</v>
      </c>
      <c r="B139" s="19" t="str">
        <f>Sheet1!B139</f>
        <v>儒将风范</v>
      </c>
      <c r="C139" s="19">
        <f>Sheet1!C139</f>
        <v>0</v>
      </c>
      <c r="D139" s="19">
        <f>Sheet1!D139</f>
        <v>1</v>
      </c>
      <c r="E139" s="19">
        <f>Sheet1!E139</f>
        <v>10122</v>
      </c>
      <c r="F139" s="19">
        <f>Sheet1!F139</f>
        <v>0</v>
      </c>
      <c r="G139" s="19">
        <f>Sheet1!G139</f>
        <v>0</v>
      </c>
      <c r="H139" s="19">
        <f>Sheet1!H139</f>
        <v>0</v>
      </c>
      <c r="I139" s="19">
        <f>Sheet1!I139</f>
        <v>0</v>
      </c>
      <c r="J139" s="19">
        <f>Sheet1!J139</f>
        <v>1</v>
      </c>
      <c r="K139" s="19">
        <f>Sheet1!K139</f>
        <v>180</v>
      </c>
      <c r="L139" s="19">
        <f>Sheet1!L139</f>
        <v>0</v>
      </c>
      <c r="M139" s="19">
        <f>Sheet1!M139</f>
        <v>0</v>
      </c>
      <c r="N139" s="1" t="str">
        <f>Sheet1!N139</f>
        <v>与张郃一起上阵，生命提高18%</v>
      </c>
      <c r="O139" s="1" t="str">
        <f t="shared" si="10"/>
        <v>儒将风范01101220000118000与张郃一起上阵，生命提高18%</v>
      </c>
      <c r="P139" s="10">
        <f t="shared" ca="1" si="11"/>
        <v>1</v>
      </c>
      <c r="Q139" s="28" t="str">
        <f>IFERROR(INDEX(武将映射!$A$2:$A$185,MATCH(检查数据!A139,武将映射!$C$2:$C$185,0),1),
IFERROR(INDEX(武将映射!$A$2:$A$185,MATCH(检查数据!A139,武将映射!$D$2:$D$185,0),1),
IFERROR(INDEX(武将映射!$A$2:$A$185,MATCH(检查数据!A139,武将映射!$E$2:$E$185,0),1),
IFERROR(INDEX(武将映射!$A$2:$A$185,MATCH(检查数据!A139,武将映射!$F$2:$F$185,0),1),
IFERROR(INDEX(武将映射!$A$2:$A$185,MATCH(检查数据!A139,武将映射!$G$2:$G$185,0),1),
IFERROR(INDEX(武将映射!$A$2:$A$185,MATCH(检查数据!A139,武将映射!$H$2:$H$185,0),1),
))))))</f>
        <v>陆逊</v>
      </c>
      <c r="T139" s="1">
        <f>[1]组合填表1!AH141</f>
        <v>4003432</v>
      </c>
      <c r="U139" s="1" t="str">
        <f>[1]组合填表1!AI141</f>
        <v>兰心蕙质</v>
      </c>
      <c r="V139" s="1">
        <f>[1]组合填表1!AJ141</f>
        <v>0</v>
      </c>
      <c r="W139" s="1">
        <f>[1]组合填表1!AK141</f>
        <v>1</v>
      </c>
      <c r="X139" s="1">
        <f>[1]组合填表1!AL141</f>
        <v>40034</v>
      </c>
      <c r="Y139" s="1">
        <f>[1]组合填表1!AM141</f>
        <v>0</v>
      </c>
      <c r="Z139" s="1">
        <f>[1]组合填表1!AN141</f>
        <v>0</v>
      </c>
      <c r="AA139" s="1">
        <f>[1]组合填表1!AO141</f>
        <v>0</v>
      </c>
      <c r="AB139" s="1">
        <f>[1]组合填表1!AP141</f>
        <v>0</v>
      </c>
      <c r="AC139" s="1">
        <f>[1]组合填表1!AQ141</f>
        <v>2</v>
      </c>
      <c r="AD139" s="1">
        <f>[1]组合填表1!AR141</f>
        <v>160</v>
      </c>
      <c r="AE139" s="1">
        <f>[1]组合填表1!AS141</f>
        <v>0</v>
      </c>
      <c r="AF139" s="1">
        <f>[1]组合填表1!AT141</f>
        <v>0</v>
      </c>
      <c r="AG139" s="1" t="str">
        <f>[1]组合填表1!AU141</f>
        <v>与蔡文姬一起上阵，攻击提高16%</v>
      </c>
      <c r="AH139" s="1" t="str">
        <f t="shared" si="12"/>
        <v>兰心蕙质01400340000216000与蔡文姬一起上阵，攻击提高16%</v>
      </c>
      <c r="AI139" s="10">
        <f t="shared" ca="1" si="13"/>
        <v>1</v>
      </c>
      <c r="AK139" s="10">
        <f t="shared" ca="1" si="14"/>
        <v>0</v>
      </c>
    </row>
    <row r="140" spans="1:37">
      <c r="A140" s="19">
        <f>Sheet1!A140</f>
        <v>3007812</v>
      </c>
      <c r="B140" s="19" t="str">
        <f>Sheet1!B140</f>
        <v>儒将风范</v>
      </c>
      <c r="C140" s="19">
        <f>Sheet1!C140</f>
        <v>0</v>
      </c>
      <c r="D140" s="19">
        <f>Sheet1!D140</f>
        <v>1</v>
      </c>
      <c r="E140" s="19">
        <f>Sheet1!E140</f>
        <v>30078</v>
      </c>
      <c r="F140" s="19">
        <f>Sheet1!F140</f>
        <v>0</v>
      </c>
      <c r="G140" s="19">
        <f>Sheet1!G140</f>
        <v>0</v>
      </c>
      <c r="H140" s="19">
        <f>Sheet1!H140</f>
        <v>0</v>
      </c>
      <c r="I140" s="19">
        <f>Sheet1!I140</f>
        <v>0</v>
      </c>
      <c r="J140" s="19">
        <f>Sheet1!J140</f>
        <v>1</v>
      </c>
      <c r="K140" s="19">
        <f>Sheet1!K140</f>
        <v>180</v>
      </c>
      <c r="L140" s="19">
        <f>Sheet1!L140</f>
        <v>0</v>
      </c>
      <c r="M140" s="19">
        <f>Sheet1!M140</f>
        <v>0</v>
      </c>
      <c r="N140" s="1" t="str">
        <f>Sheet1!N140</f>
        <v>与陆逊一起上阵，生命提高18%</v>
      </c>
      <c r="O140" s="1" t="str">
        <f t="shared" si="10"/>
        <v>儒将风范01300780000118000与陆逊一起上阵，生命提高18%</v>
      </c>
      <c r="P140" s="10">
        <f t="shared" ca="1" si="11"/>
        <v>1</v>
      </c>
      <c r="Q140" s="28" t="str">
        <f>IFERROR(INDEX(武将映射!$A$2:$A$185,MATCH(检查数据!A140,武将映射!$C$2:$C$185,0),1),
IFERROR(INDEX(武将映射!$A$2:$A$185,MATCH(检查数据!A140,武将映射!$D$2:$D$185,0),1),
IFERROR(INDEX(武将映射!$A$2:$A$185,MATCH(检查数据!A140,武将映射!$E$2:$E$185,0),1),
IFERROR(INDEX(武将映射!$A$2:$A$185,MATCH(检查数据!A140,武将映射!$F$2:$F$185,0),1),
IFERROR(INDEX(武将映射!$A$2:$A$185,MATCH(检查数据!A140,武将映射!$G$2:$G$185,0),1),
IFERROR(INDEX(武将映射!$A$2:$A$185,MATCH(检查数据!A140,武将映射!$H$2:$H$185,0),1),
))))))</f>
        <v>张郃</v>
      </c>
      <c r="T140" s="1">
        <f>[1]组合填表1!AH142</f>
        <v>4003441</v>
      </c>
      <c r="U140" s="1" t="str">
        <f>[1]组合填表1!AI142</f>
        <v>美人流离</v>
      </c>
      <c r="V140" s="1">
        <f>[1]组合填表1!AJ142</f>
        <v>0</v>
      </c>
      <c r="W140" s="1">
        <f>[1]组合填表1!AK142</f>
        <v>1</v>
      </c>
      <c r="X140" s="1">
        <f>[1]组合填表1!AL142</f>
        <v>40023</v>
      </c>
      <c r="Y140" s="1">
        <f>[1]组合填表1!AM142</f>
        <v>0</v>
      </c>
      <c r="Z140" s="1">
        <f>[1]组合填表1!AN142</f>
        <v>0</v>
      </c>
      <c r="AA140" s="1">
        <f>[1]组合填表1!AO142</f>
        <v>0</v>
      </c>
      <c r="AB140" s="1">
        <f>[1]组合填表1!AP142</f>
        <v>0</v>
      </c>
      <c r="AC140" s="1">
        <f>[1]组合填表1!AQ142</f>
        <v>1</v>
      </c>
      <c r="AD140" s="1">
        <f>[1]组合填表1!AR142</f>
        <v>170</v>
      </c>
      <c r="AE140" s="1">
        <f>[1]组合填表1!AS142</f>
        <v>0</v>
      </c>
      <c r="AF140" s="1">
        <f>[1]组合填表1!AT142</f>
        <v>0</v>
      </c>
      <c r="AG140" s="1" t="str">
        <f>[1]组合填表1!AU142</f>
        <v>与貂蝉一起上阵，生命提高17%</v>
      </c>
      <c r="AH140" s="1" t="str">
        <f t="shared" si="12"/>
        <v>美人流离01400230000117000与貂蝉一起上阵，生命提高17%</v>
      </c>
      <c r="AI140" s="10">
        <f t="shared" ca="1" si="13"/>
        <v>1</v>
      </c>
      <c r="AK140" s="10">
        <f t="shared" ca="1" si="14"/>
        <v>0</v>
      </c>
    </row>
    <row r="141" spans="1:37">
      <c r="A141" s="19">
        <f>Sheet1!A141</f>
        <v>3007821</v>
      </c>
      <c r="B141" s="19" t="str">
        <f>Sheet1!B141</f>
        <v>功高震主</v>
      </c>
      <c r="C141" s="19">
        <f>Sheet1!C141</f>
        <v>0</v>
      </c>
      <c r="D141" s="19">
        <f>Sheet1!D141</f>
        <v>1</v>
      </c>
      <c r="E141" s="19">
        <f>Sheet1!E141</f>
        <v>30023</v>
      </c>
      <c r="F141" s="19">
        <f>Sheet1!F141</f>
        <v>0</v>
      </c>
      <c r="G141" s="19">
        <f>Sheet1!G141</f>
        <v>0</v>
      </c>
      <c r="H141" s="19">
        <f>Sheet1!H141</f>
        <v>0</v>
      </c>
      <c r="I141" s="19">
        <f>Sheet1!I141</f>
        <v>0</v>
      </c>
      <c r="J141" s="19">
        <f>Sheet1!J141</f>
        <v>1</v>
      </c>
      <c r="K141" s="19">
        <f>Sheet1!K141</f>
        <v>180</v>
      </c>
      <c r="L141" s="19">
        <f>Sheet1!L141</f>
        <v>0</v>
      </c>
      <c r="M141" s="19">
        <f>Sheet1!M141</f>
        <v>0</v>
      </c>
      <c r="N141" s="1" t="str">
        <f>Sheet1!N141</f>
        <v>与孙权一起上阵，生命提高18%</v>
      </c>
      <c r="O141" s="1" t="str">
        <f t="shared" si="10"/>
        <v>功高震主01300230000118000与孙权一起上阵，生命提高18%</v>
      </c>
      <c r="P141" s="10">
        <f t="shared" ca="1" si="11"/>
        <v>1</v>
      </c>
      <c r="Q141" s="28" t="str">
        <f>IFERROR(INDEX(武将映射!$A$2:$A$185,MATCH(检查数据!A141,武将映射!$C$2:$C$185,0),1),
IFERROR(INDEX(武将映射!$A$2:$A$185,MATCH(检查数据!A141,武将映射!$D$2:$D$185,0),1),
IFERROR(INDEX(武将映射!$A$2:$A$185,MATCH(检查数据!A141,武将映射!$E$2:$E$185,0),1),
IFERROR(INDEX(武将映射!$A$2:$A$185,MATCH(检查数据!A141,武将映射!$F$2:$F$185,0),1),
IFERROR(INDEX(武将映射!$A$2:$A$185,MATCH(检查数据!A141,武将映射!$G$2:$G$185,0),1),
IFERROR(INDEX(武将映射!$A$2:$A$185,MATCH(检查数据!A141,武将映射!$H$2:$H$185,0),1),
))))))</f>
        <v>陆逊</v>
      </c>
      <c r="T141" s="1">
        <f>[1]组合填表1!AH143</f>
        <v>4013311</v>
      </c>
      <c r="U141" s="1" t="str">
        <f>[1]组合填表1!AI143</f>
        <v>武德昌盛</v>
      </c>
      <c r="V141" s="1">
        <f>[1]组合填表1!AJ143</f>
        <v>0</v>
      </c>
      <c r="W141" s="1">
        <f>[1]组合填表1!AK143</f>
        <v>1</v>
      </c>
      <c r="X141" s="1">
        <f>[1]组合填表1!AL143</f>
        <v>40166</v>
      </c>
      <c r="Y141" s="1">
        <f>[1]组合填表1!AM143</f>
        <v>0</v>
      </c>
      <c r="Z141" s="1">
        <f>[1]组合填表1!AN143</f>
        <v>0</v>
      </c>
      <c r="AA141" s="1">
        <f>[1]组合填表1!AO143</f>
        <v>0</v>
      </c>
      <c r="AB141" s="1">
        <f>[1]组合填表1!AP143</f>
        <v>0</v>
      </c>
      <c r="AC141" s="1">
        <f>[1]组合填表1!AQ143</f>
        <v>2</v>
      </c>
      <c r="AD141" s="1">
        <f>[1]组合填表1!AR143</f>
        <v>180</v>
      </c>
      <c r="AE141" s="1">
        <f>[1]组合填表1!AS143</f>
        <v>0</v>
      </c>
      <c r="AF141" s="1">
        <f>[1]组合填表1!AT143</f>
        <v>0</v>
      </c>
      <c r="AG141" s="1" t="str">
        <f>[1]组合填表1!AU143</f>
        <v>与公孙瓒一起上阵，攻击提高18%</v>
      </c>
      <c r="AH141" s="1" t="str">
        <f t="shared" si="12"/>
        <v>武德昌盛01401660000218000与公孙瓒一起上阵，攻击提高18%</v>
      </c>
      <c r="AI141" s="10">
        <f t="shared" ca="1" si="13"/>
        <v>1</v>
      </c>
      <c r="AK141" s="10">
        <f t="shared" ca="1" si="14"/>
        <v>0</v>
      </c>
    </row>
    <row r="142" spans="1:37">
      <c r="A142" s="19">
        <f>Sheet1!A142</f>
        <v>3007822</v>
      </c>
      <c r="B142" s="19" t="str">
        <f>Sheet1!B142</f>
        <v>与某相值</v>
      </c>
      <c r="C142" s="19">
        <f>Sheet1!C142</f>
        <v>0</v>
      </c>
      <c r="D142" s="19">
        <f>Sheet1!D142</f>
        <v>1</v>
      </c>
      <c r="E142" s="19">
        <f>Sheet1!E142</f>
        <v>10067</v>
      </c>
      <c r="F142" s="19">
        <f>Sheet1!F142</f>
        <v>0</v>
      </c>
      <c r="G142" s="19">
        <f>Sheet1!G142</f>
        <v>0</v>
      </c>
      <c r="H142" s="19">
        <f>Sheet1!H142</f>
        <v>0</v>
      </c>
      <c r="I142" s="19">
        <f>Sheet1!I142</f>
        <v>0</v>
      </c>
      <c r="J142" s="19">
        <f>Sheet1!J142</f>
        <v>1</v>
      </c>
      <c r="K142" s="19">
        <f>Sheet1!K142</f>
        <v>180</v>
      </c>
      <c r="L142" s="19">
        <f>Sheet1!L142</f>
        <v>0</v>
      </c>
      <c r="M142" s="19">
        <f>Sheet1!M142</f>
        <v>0</v>
      </c>
      <c r="N142" s="1" t="str">
        <f>Sheet1!N142</f>
        <v>与郭嘉一起上阵，生命提高18%</v>
      </c>
      <c r="O142" s="1" t="str">
        <f t="shared" si="10"/>
        <v>与某相值01100670000118000与郭嘉一起上阵，生命提高18%</v>
      </c>
      <c r="P142" s="10">
        <f t="shared" ca="1" si="11"/>
        <v>1</v>
      </c>
      <c r="Q142" s="28" t="str">
        <f>IFERROR(INDEX(武将映射!$A$2:$A$185,MATCH(检查数据!A142,武将映射!$C$2:$C$185,0),1),
IFERROR(INDEX(武将映射!$A$2:$A$185,MATCH(检查数据!A142,武将映射!$D$2:$D$185,0),1),
IFERROR(INDEX(武将映射!$A$2:$A$185,MATCH(检查数据!A142,武将映射!$E$2:$E$185,0),1),
IFERROR(INDEX(武将映射!$A$2:$A$185,MATCH(检查数据!A142,武将映射!$F$2:$F$185,0),1),
IFERROR(INDEX(武将映射!$A$2:$A$185,MATCH(检查数据!A142,武将映射!$G$2:$G$185,0),1),
IFERROR(INDEX(武将映射!$A$2:$A$185,MATCH(检查数据!A142,武将映射!$H$2:$H$185,0),1),
))))))</f>
        <v>姜维</v>
      </c>
      <c r="T142" s="1">
        <f>[1]组合填表1!AH144</f>
        <v>4013312</v>
      </c>
      <c r="U142" s="1" t="str">
        <f>[1]组合填表1!AI144</f>
        <v>武德昌盛</v>
      </c>
      <c r="V142" s="1">
        <f>[1]组合填表1!AJ144</f>
        <v>0</v>
      </c>
      <c r="W142" s="1">
        <f>[1]组合填表1!AK144</f>
        <v>1</v>
      </c>
      <c r="X142" s="1">
        <f>[1]组合填表1!AL144</f>
        <v>40133</v>
      </c>
      <c r="Y142" s="1">
        <f>[1]组合填表1!AM144</f>
        <v>0</v>
      </c>
      <c r="Z142" s="1">
        <f>[1]组合填表1!AN144</f>
        <v>0</v>
      </c>
      <c r="AA142" s="1">
        <f>[1]组合填表1!AO144</f>
        <v>0</v>
      </c>
      <c r="AB142" s="1">
        <f>[1]组合填表1!AP144</f>
        <v>0</v>
      </c>
      <c r="AC142" s="1">
        <f>[1]组合填表1!AQ144</f>
        <v>2</v>
      </c>
      <c r="AD142" s="1">
        <f>[1]组合填表1!AR144</f>
        <v>180</v>
      </c>
      <c r="AE142" s="1">
        <f>[1]组合填表1!AS144</f>
        <v>0</v>
      </c>
      <c r="AF142" s="1">
        <f>[1]组合填表1!AT144</f>
        <v>0</v>
      </c>
      <c r="AG142" s="1" t="str">
        <f>[1]组合填表1!AU144</f>
        <v>与卢植一起上阵，攻击提高18%</v>
      </c>
      <c r="AH142" s="1" t="str">
        <f t="shared" si="12"/>
        <v>武德昌盛01401330000218000与卢植一起上阵，攻击提高18%</v>
      </c>
      <c r="AI142" s="10">
        <f t="shared" ca="1" si="13"/>
        <v>1</v>
      </c>
      <c r="AK142" s="10">
        <f t="shared" ca="1" si="14"/>
        <v>0</v>
      </c>
    </row>
    <row r="143" spans="1:37">
      <c r="A143" s="19">
        <f>Sheet1!A143</f>
        <v>3008911</v>
      </c>
      <c r="B143" s="19" t="str">
        <f>Sheet1!B143</f>
        <v>悍将凶猛</v>
      </c>
      <c r="C143" s="19">
        <f>Sheet1!C143</f>
        <v>0</v>
      </c>
      <c r="D143" s="19">
        <f>Sheet1!D143</f>
        <v>1</v>
      </c>
      <c r="E143" s="19">
        <f>Sheet1!E143</f>
        <v>30155</v>
      </c>
      <c r="F143" s="19">
        <f>Sheet1!F143</f>
        <v>0</v>
      </c>
      <c r="G143" s="19">
        <f>Sheet1!G143</f>
        <v>0</v>
      </c>
      <c r="H143" s="19">
        <f>Sheet1!H143</f>
        <v>0</v>
      </c>
      <c r="I143" s="19">
        <f>Sheet1!I143</f>
        <v>0</v>
      </c>
      <c r="J143" s="19">
        <f>Sheet1!J143</f>
        <v>2</v>
      </c>
      <c r="K143" s="19">
        <f>Sheet1!K143</f>
        <v>170</v>
      </c>
      <c r="L143" s="19">
        <f>Sheet1!L143</f>
        <v>0</v>
      </c>
      <c r="M143" s="19">
        <f>Sheet1!M143</f>
        <v>0</v>
      </c>
      <c r="N143" s="1" t="str">
        <f>Sheet1!N143</f>
        <v>与周泰一起上阵，攻击提高17%</v>
      </c>
      <c r="O143" s="1" t="str">
        <f t="shared" si="10"/>
        <v>悍将凶猛01301550000217000与周泰一起上阵，攻击提高17%</v>
      </c>
      <c r="P143" s="10">
        <f t="shared" ca="1" si="11"/>
        <v>1</v>
      </c>
      <c r="Q143" s="28" t="str">
        <f>IFERROR(INDEX(武将映射!$A$2:$A$185,MATCH(检查数据!A143,武将映射!$C$2:$C$185,0),1),
IFERROR(INDEX(武将映射!$A$2:$A$185,MATCH(检查数据!A143,武将映射!$D$2:$D$185,0),1),
IFERROR(INDEX(武将映射!$A$2:$A$185,MATCH(检查数据!A143,武将映射!$E$2:$E$185,0),1),
IFERROR(INDEX(武将映射!$A$2:$A$185,MATCH(检查数据!A143,武将映射!$F$2:$F$185,0),1),
IFERROR(INDEX(武将映射!$A$2:$A$185,MATCH(检查数据!A143,武将映射!$G$2:$G$185,0),1),
IFERROR(INDEX(武将映射!$A$2:$A$185,MATCH(检查数据!A143,武将映射!$H$2:$H$185,0),1),
))))))</f>
        <v>甘宁</v>
      </c>
      <c r="T143" s="1">
        <f>[1]组合填表1!AH145</f>
        <v>4013321</v>
      </c>
      <c r="U143" s="1" t="str">
        <f>[1]组合填表1!AI145</f>
        <v>儒道合一</v>
      </c>
      <c r="V143" s="1">
        <f>[1]组合填表1!AJ145</f>
        <v>0</v>
      </c>
      <c r="W143" s="1">
        <f>[1]组合填表1!AK145</f>
        <v>1</v>
      </c>
      <c r="X143" s="1">
        <f>[1]组合填表1!AL145</f>
        <v>40056</v>
      </c>
      <c r="Y143" s="1">
        <f>[1]组合填表1!AM145</f>
        <v>0</v>
      </c>
      <c r="Z143" s="1">
        <f>[1]组合填表1!AN145</f>
        <v>0</v>
      </c>
      <c r="AA143" s="1">
        <f>[1]组合填表1!AO145</f>
        <v>0</v>
      </c>
      <c r="AB143" s="1">
        <f>[1]组合填表1!AP145</f>
        <v>0</v>
      </c>
      <c r="AC143" s="1">
        <f>[1]组合填表1!AQ145</f>
        <v>1</v>
      </c>
      <c r="AD143" s="1">
        <f>[1]组合填表1!AR145</f>
        <v>180</v>
      </c>
      <c r="AE143" s="1">
        <f>[1]组合填表1!AS145</f>
        <v>0</v>
      </c>
      <c r="AF143" s="1">
        <f>[1]组合填表1!AT145</f>
        <v>0</v>
      </c>
      <c r="AG143" s="1" t="str">
        <f>[1]组合填表1!AU145</f>
        <v>与于吉一起上阵，生命提高18%</v>
      </c>
      <c r="AH143" s="1" t="str">
        <f t="shared" si="12"/>
        <v>儒道合一01400560000118000与于吉一起上阵，生命提高18%</v>
      </c>
      <c r="AI143" s="10">
        <f t="shared" ca="1" si="13"/>
        <v>1</v>
      </c>
      <c r="AK143" s="10">
        <f t="shared" ca="1" si="14"/>
        <v>0</v>
      </c>
    </row>
    <row r="144" spans="1:37">
      <c r="A144" s="19">
        <f>Sheet1!A144</f>
        <v>3008912</v>
      </c>
      <c r="B144" s="19" t="str">
        <f>Sheet1!B144</f>
        <v>悍将凶猛</v>
      </c>
      <c r="C144" s="19">
        <f>Sheet1!C144</f>
        <v>0</v>
      </c>
      <c r="D144" s="19">
        <f>Sheet1!D144</f>
        <v>1</v>
      </c>
      <c r="E144" s="19">
        <f>Sheet1!E144</f>
        <v>30089</v>
      </c>
      <c r="F144" s="19">
        <f>Sheet1!F144</f>
        <v>0</v>
      </c>
      <c r="G144" s="19">
        <f>Sheet1!G144</f>
        <v>0</v>
      </c>
      <c r="H144" s="19">
        <f>Sheet1!H144</f>
        <v>0</v>
      </c>
      <c r="I144" s="19">
        <f>Sheet1!I144</f>
        <v>0</v>
      </c>
      <c r="J144" s="19">
        <f>Sheet1!J144</f>
        <v>2</v>
      </c>
      <c r="K144" s="19">
        <f>Sheet1!K144</f>
        <v>170</v>
      </c>
      <c r="L144" s="19">
        <f>Sheet1!L144</f>
        <v>0</v>
      </c>
      <c r="M144" s="19">
        <f>Sheet1!M144</f>
        <v>0</v>
      </c>
      <c r="N144" s="1" t="str">
        <f>Sheet1!N144</f>
        <v>与甘宁一起上阵，攻击提高17%</v>
      </c>
      <c r="O144" s="1" t="str">
        <f t="shared" si="10"/>
        <v>悍将凶猛01300890000217000与甘宁一起上阵，攻击提高17%</v>
      </c>
      <c r="P144" s="10">
        <f t="shared" ca="1" si="11"/>
        <v>1</v>
      </c>
      <c r="Q144" s="28" t="str">
        <f>IFERROR(INDEX(武将映射!$A$2:$A$185,MATCH(检查数据!A144,武将映射!$C$2:$C$185,0),1),
IFERROR(INDEX(武将映射!$A$2:$A$185,MATCH(检查数据!A144,武将映射!$D$2:$D$185,0),1),
IFERROR(INDEX(武将映射!$A$2:$A$185,MATCH(检查数据!A144,武将映射!$E$2:$E$185,0),1),
IFERROR(INDEX(武将映射!$A$2:$A$185,MATCH(检查数据!A144,武将映射!$F$2:$F$185,0),1),
IFERROR(INDEX(武将映射!$A$2:$A$185,MATCH(检查数据!A144,武将映射!$G$2:$G$185,0),1),
IFERROR(INDEX(武将映射!$A$2:$A$185,MATCH(检查数据!A144,武将映射!$H$2:$H$185,0),1),
))))))</f>
        <v>周泰</v>
      </c>
      <c r="T144" s="1">
        <f>[1]组合填表1!AH146</f>
        <v>4013331</v>
      </c>
      <c r="U144" s="1" t="str">
        <f>[1]组合填表1!AI146</f>
        <v>黄巾大战</v>
      </c>
      <c r="V144" s="1">
        <f>[1]组合填表1!AJ146</f>
        <v>0</v>
      </c>
      <c r="W144" s="1">
        <f>[1]组合填表1!AK146</f>
        <v>1</v>
      </c>
      <c r="X144" s="1">
        <f>[1]组合填表1!AL146</f>
        <v>40188</v>
      </c>
      <c r="Y144" s="1">
        <f>[1]组合填表1!AM146</f>
        <v>0</v>
      </c>
      <c r="Z144" s="1">
        <f>[1]组合填表1!AN146</f>
        <v>0</v>
      </c>
      <c r="AA144" s="1">
        <f>[1]组合填表1!AO146</f>
        <v>0</v>
      </c>
      <c r="AB144" s="1">
        <f>[1]组合填表1!AP146</f>
        <v>0</v>
      </c>
      <c r="AC144" s="1">
        <f>[1]组合填表1!AQ146</f>
        <v>2</v>
      </c>
      <c r="AD144" s="1">
        <f>[1]组合填表1!AR146</f>
        <v>180</v>
      </c>
      <c r="AE144" s="1">
        <f>[1]组合填表1!AS146</f>
        <v>0</v>
      </c>
      <c r="AF144" s="1">
        <f>[1]组合填表1!AT146</f>
        <v>0</v>
      </c>
      <c r="AG144" s="1" t="str">
        <f>[1]组合填表1!AU146</f>
        <v>与张角一起上阵，攻击提高18%</v>
      </c>
      <c r="AH144" s="1" t="str">
        <f t="shared" si="12"/>
        <v>黄巾大战01401880000218000与张角一起上阵，攻击提高18%</v>
      </c>
      <c r="AI144" s="10">
        <f t="shared" ca="1" si="13"/>
        <v>1</v>
      </c>
      <c r="AK144" s="10">
        <f t="shared" ca="1" si="14"/>
        <v>0</v>
      </c>
    </row>
    <row r="145" spans="1:37">
      <c r="A145" s="19">
        <f>Sheet1!A145</f>
        <v>4002311</v>
      </c>
      <c r="B145" s="19" t="str">
        <f>Sheet1!B145</f>
        <v>戏貂蝉</v>
      </c>
      <c r="C145" s="19">
        <f>Sheet1!C145</f>
        <v>0</v>
      </c>
      <c r="D145" s="19">
        <f>Sheet1!D145</f>
        <v>1</v>
      </c>
      <c r="E145" s="19">
        <f>Sheet1!E145</f>
        <v>40144</v>
      </c>
      <c r="F145" s="19">
        <f>Sheet1!F145</f>
        <v>0</v>
      </c>
      <c r="G145" s="19">
        <f>Sheet1!G145</f>
        <v>0</v>
      </c>
      <c r="H145" s="19">
        <f>Sheet1!H145</f>
        <v>0</v>
      </c>
      <c r="I145" s="19">
        <f>Sheet1!I145</f>
        <v>0</v>
      </c>
      <c r="J145" s="19">
        <f>Sheet1!J145</f>
        <v>1</v>
      </c>
      <c r="K145" s="19">
        <f>Sheet1!K145</f>
        <v>180</v>
      </c>
      <c r="L145" s="19">
        <f>Sheet1!L145</f>
        <v>0</v>
      </c>
      <c r="M145" s="19">
        <f>Sheet1!M145</f>
        <v>0</v>
      </c>
      <c r="N145" s="1" t="str">
        <f>Sheet1!N145</f>
        <v>与董卓一起上阵，生命提高18%</v>
      </c>
      <c r="O145" s="1" t="str">
        <f t="shared" si="10"/>
        <v>戏貂蝉01401440000118000与董卓一起上阵，生命提高18%</v>
      </c>
      <c r="P145" s="10">
        <f t="shared" ca="1" si="11"/>
        <v>1</v>
      </c>
      <c r="Q145" s="28" t="str">
        <f>IFERROR(INDEX(武将映射!$A$2:$A$185,MATCH(检查数据!A145,武将映射!$C$2:$C$185,0),1),
IFERROR(INDEX(武将映射!$A$2:$A$185,MATCH(检查数据!A145,武将映射!$D$2:$D$185,0),1),
IFERROR(INDEX(武将映射!$A$2:$A$185,MATCH(检查数据!A145,武将映射!$E$2:$E$185,0),1),
IFERROR(INDEX(武将映射!$A$2:$A$185,MATCH(检查数据!A145,武将映射!$F$2:$F$185,0),1),
IFERROR(INDEX(武将映射!$A$2:$A$185,MATCH(检查数据!A145,武将映射!$G$2:$G$185,0),1),
IFERROR(INDEX(武将映射!$A$2:$A$185,MATCH(检查数据!A145,武将映射!$H$2:$H$185,0),1),
))))))</f>
        <v>貂蝉</v>
      </c>
      <c r="T145" s="1">
        <f>[1]组合填表1!AH147</f>
        <v>4013332</v>
      </c>
      <c r="U145" s="1" t="str">
        <f>[1]组合填表1!AI147</f>
        <v>黄巾大战</v>
      </c>
      <c r="V145" s="1">
        <f>[1]组合填表1!AJ147</f>
        <v>0</v>
      </c>
      <c r="W145" s="1">
        <f>[1]组合填表1!AK147</f>
        <v>1</v>
      </c>
      <c r="X145" s="1">
        <f>[1]组合填表1!AL147</f>
        <v>40133</v>
      </c>
      <c r="Y145" s="1">
        <f>[1]组合填表1!AM147</f>
        <v>0</v>
      </c>
      <c r="Z145" s="1">
        <f>[1]组合填表1!AN147</f>
        <v>0</v>
      </c>
      <c r="AA145" s="1">
        <f>[1]组合填表1!AO147</f>
        <v>0</v>
      </c>
      <c r="AB145" s="1">
        <f>[1]组合填表1!AP147</f>
        <v>0</v>
      </c>
      <c r="AC145" s="1">
        <f>[1]组合填表1!AQ147</f>
        <v>2</v>
      </c>
      <c r="AD145" s="1">
        <f>[1]组合填表1!AR147</f>
        <v>180</v>
      </c>
      <c r="AE145" s="1">
        <f>[1]组合填表1!AS147</f>
        <v>0</v>
      </c>
      <c r="AF145" s="1">
        <f>[1]组合填表1!AT147</f>
        <v>0</v>
      </c>
      <c r="AG145" s="1" t="str">
        <f>[1]组合填表1!AU147</f>
        <v>与卢植一起上阵，攻击提高18%</v>
      </c>
      <c r="AH145" s="1" t="str">
        <f t="shared" si="12"/>
        <v>黄巾大战01401330000218000与卢植一起上阵，攻击提高18%</v>
      </c>
      <c r="AI145" s="10">
        <f t="shared" ca="1" si="13"/>
        <v>1</v>
      </c>
      <c r="AK145" s="10">
        <f t="shared" ca="1" si="14"/>
        <v>0</v>
      </c>
    </row>
    <row r="146" spans="1:37">
      <c r="A146" s="19">
        <f>Sheet1!A146</f>
        <v>4002312</v>
      </c>
      <c r="B146" s="19" t="str">
        <f>Sheet1!B146</f>
        <v>戏貂蝉</v>
      </c>
      <c r="C146" s="19">
        <f>Sheet1!C146</f>
        <v>0</v>
      </c>
      <c r="D146" s="19">
        <f>Sheet1!D146</f>
        <v>1</v>
      </c>
      <c r="E146" s="19">
        <f>Sheet1!E146</f>
        <v>40023</v>
      </c>
      <c r="F146" s="19">
        <f>Sheet1!F146</f>
        <v>0</v>
      </c>
      <c r="G146" s="19">
        <f>Sheet1!G146</f>
        <v>0</v>
      </c>
      <c r="H146" s="19">
        <f>Sheet1!H146</f>
        <v>0</v>
      </c>
      <c r="I146" s="19">
        <f>Sheet1!I146</f>
        <v>0</v>
      </c>
      <c r="J146" s="19">
        <f>Sheet1!J146</f>
        <v>1</v>
      </c>
      <c r="K146" s="19">
        <f>Sheet1!K146</f>
        <v>180</v>
      </c>
      <c r="L146" s="19">
        <f>Sheet1!L146</f>
        <v>0</v>
      </c>
      <c r="M146" s="19">
        <f>Sheet1!M146</f>
        <v>0</v>
      </c>
      <c r="N146" s="1" t="str">
        <f>Sheet1!N146</f>
        <v>与貂蝉一起上阵，生命提高18%</v>
      </c>
      <c r="O146" s="1" t="str">
        <f t="shared" si="10"/>
        <v>戏貂蝉01400230000118000与貂蝉一起上阵，生命提高18%</v>
      </c>
      <c r="P146" s="10">
        <f t="shared" ca="1" si="11"/>
        <v>1</v>
      </c>
      <c r="Q146" s="28" t="str">
        <f>IFERROR(INDEX(武将映射!$A$2:$A$185,MATCH(检查数据!A146,武将映射!$C$2:$C$185,0),1),
IFERROR(INDEX(武将映射!$A$2:$A$185,MATCH(检查数据!A146,武将映射!$D$2:$D$185,0),1),
IFERROR(INDEX(武将映射!$A$2:$A$185,MATCH(检查数据!A146,武将映射!$E$2:$E$185,0),1),
IFERROR(INDEX(武将映射!$A$2:$A$185,MATCH(检查数据!A146,武将映射!$F$2:$F$185,0),1),
IFERROR(INDEX(武将映射!$A$2:$A$185,MATCH(检查数据!A146,武将映射!$G$2:$G$185,0),1),
IFERROR(INDEX(武将映射!$A$2:$A$185,MATCH(检查数据!A146,武将映射!$H$2:$H$185,0),1),
))))))</f>
        <v>董卓</v>
      </c>
      <c r="T146" s="1">
        <f>[1]组合填表1!AH148</f>
        <v>4017711</v>
      </c>
      <c r="U146" s="1" t="str">
        <f>[1]组合填表1!AI148</f>
        <v>医道相左</v>
      </c>
      <c r="V146" s="1">
        <f>[1]组合填表1!AJ148</f>
        <v>0</v>
      </c>
      <c r="W146" s="1">
        <f>[1]组合填表1!AK148</f>
        <v>1</v>
      </c>
      <c r="X146" s="1">
        <f>[1]组合填表1!AL148</f>
        <v>40188</v>
      </c>
      <c r="Y146" s="1">
        <f>[1]组合填表1!AM148</f>
        <v>0</v>
      </c>
      <c r="Z146" s="1">
        <f>[1]组合填表1!AN148</f>
        <v>0</v>
      </c>
      <c r="AA146" s="1">
        <f>[1]组合填表1!AO148</f>
        <v>0</v>
      </c>
      <c r="AB146" s="1">
        <f>[1]组合填表1!AP148</f>
        <v>0</v>
      </c>
      <c r="AC146" s="1">
        <f>[1]组合填表1!AQ148</f>
        <v>1</v>
      </c>
      <c r="AD146" s="1">
        <f>[1]组合填表1!AR148</f>
        <v>180</v>
      </c>
      <c r="AE146" s="1">
        <f>[1]组合填表1!AS148</f>
        <v>0</v>
      </c>
      <c r="AF146" s="1">
        <f>[1]组合填表1!AT148</f>
        <v>0</v>
      </c>
      <c r="AG146" s="1" t="str">
        <f>[1]组合填表1!AU148</f>
        <v>与张角一起上阵，生命提高18%</v>
      </c>
      <c r="AH146" s="1" t="str">
        <f t="shared" si="12"/>
        <v>医道相左01401880000118000与张角一起上阵，生命提高18%</v>
      </c>
      <c r="AI146" s="10">
        <f t="shared" ca="1" si="13"/>
        <v>1</v>
      </c>
      <c r="AK146" s="10">
        <f t="shared" ca="1" si="14"/>
        <v>0</v>
      </c>
    </row>
    <row r="147" spans="1:37">
      <c r="A147" s="19">
        <f>Sheet1!A147</f>
        <v>4002321</v>
      </c>
      <c r="B147" s="19" t="str">
        <f>Sheet1!B147</f>
        <v>国色天香</v>
      </c>
      <c r="C147" s="19">
        <f>Sheet1!C147</f>
        <v>0</v>
      </c>
      <c r="D147" s="19">
        <f>Sheet1!D147</f>
        <v>1</v>
      </c>
      <c r="E147" s="19">
        <f>Sheet1!E147</f>
        <v>30144</v>
      </c>
      <c r="F147" s="19">
        <f>Sheet1!F147</f>
        <v>0</v>
      </c>
      <c r="G147" s="19">
        <f>Sheet1!G147</f>
        <v>0</v>
      </c>
      <c r="H147" s="19">
        <f>Sheet1!H147</f>
        <v>0</v>
      </c>
      <c r="I147" s="19">
        <f>Sheet1!I147</f>
        <v>0</v>
      </c>
      <c r="J147" s="19">
        <f>Sheet1!J147</f>
        <v>2</v>
      </c>
      <c r="K147" s="19">
        <f>Sheet1!K147</f>
        <v>180</v>
      </c>
      <c r="L147" s="19">
        <f>Sheet1!L147</f>
        <v>0</v>
      </c>
      <c r="M147" s="19">
        <f>Sheet1!M147</f>
        <v>0</v>
      </c>
      <c r="N147" s="1" t="str">
        <f>Sheet1!N147</f>
        <v>与小乔一起上阵，攻击提高18%</v>
      </c>
      <c r="O147" s="1" t="str">
        <f t="shared" si="10"/>
        <v>国色天香01301440000218000与小乔一起上阵，攻击提高18%</v>
      </c>
      <c r="P147" s="10">
        <f t="shared" ca="1" si="11"/>
        <v>1</v>
      </c>
      <c r="Q147" s="28" t="str">
        <f>IFERROR(INDEX(武将映射!$A$2:$A$185,MATCH(检查数据!A147,武将映射!$C$2:$C$185,0),1),
IFERROR(INDEX(武将映射!$A$2:$A$185,MATCH(检查数据!A147,武将映射!$D$2:$D$185,0),1),
IFERROR(INDEX(武将映射!$A$2:$A$185,MATCH(检查数据!A147,武将映射!$E$2:$E$185,0),1),
IFERROR(INDEX(武将映射!$A$2:$A$185,MATCH(检查数据!A147,武将映射!$F$2:$F$185,0),1),
IFERROR(INDEX(武将映射!$A$2:$A$185,MATCH(检查数据!A147,武将映射!$G$2:$G$185,0),1),
IFERROR(INDEX(武将映射!$A$2:$A$185,MATCH(检查数据!A147,武将映射!$H$2:$H$185,0),1),
))))))</f>
        <v>貂蝉</v>
      </c>
      <c r="T147" s="1">
        <f>[1]组合填表1!AH149</f>
        <v>4017712</v>
      </c>
      <c r="U147" s="1" t="str">
        <f>[1]组合填表1!AI149</f>
        <v>医道相左</v>
      </c>
      <c r="V147" s="1">
        <f>[1]组合填表1!AJ149</f>
        <v>0</v>
      </c>
      <c r="W147" s="1">
        <f>[1]组合填表1!AK149</f>
        <v>1</v>
      </c>
      <c r="X147" s="1">
        <f>[1]组合填表1!AL149</f>
        <v>40177</v>
      </c>
      <c r="Y147" s="1">
        <f>[1]组合填表1!AM149</f>
        <v>0</v>
      </c>
      <c r="Z147" s="1">
        <f>[1]组合填表1!AN149</f>
        <v>0</v>
      </c>
      <c r="AA147" s="1">
        <f>[1]组合填表1!AO149</f>
        <v>0</v>
      </c>
      <c r="AB147" s="1">
        <f>[1]组合填表1!AP149</f>
        <v>0</v>
      </c>
      <c r="AC147" s="1">
        <f>[1]组合填表1!AQ149</f>
        <v>1</v>
      </c>
      <c r="AD147" s="1">
        <f>[1]组合填表1!AR149</f>
        <v>180</v>
      </c>
      <c r="AE147" s="1">
        <f>[1]组合填表1!AS149</f>
        <v>0</v>
      </c>
      <c r="AF147" s="1">
        <f>[1]组合填表1!AT149</f>
        <v>0</v>
      </c>
      <c r="AG147" s="1" t="str">
        <f>[1]组合填表1!AU149</f>
        <v>与华佗一起上阵，生命提高18%</v>
      </c>
      <c r="AH147" s="1" t="str">
        <f t="shared" si="12"/>
        <v>医道相左01401770000118000与华佗一起上阵，生命提高18%</v>
      </c>
      <c r="AI147" s="10">
        <f t="shared" ca="1" si="13"/>
        <v>1</v>
      </c>
      <c r="AK147" s="10">
        <f t="shared" ca="1" si="14"/>
        <v>0</v>
      </c>
    </row>
    <row r="148" spans="1:37">
      <c r="A148" s="19">
        <f>Sheet1!A148</f>
        <v>4002322</v>
      </c>
      <c r="B148" s="19" t="str">
        <f>Sheet1!B148</f>
        <v>国色天香</v>
      </c>
      <c r="C148" s="19">
        <f>Sheet1!C148</f>
        <v>0</v>
      </c>
      <c r="D148" s="19">
        <f>Sheet1!D148</f>
        <v>1</v>
      </c>
      <c r="E148" s="19">
        <f>Sheet1!E148</f>
        <v>40023</v>
      </c>
      <c r="F148" s="19">
        <f>Sheet1!F148</f>
        <v>0</v>
      </c>
      <c r="G148" s="19">
        <f>Sheet1!G148</f>
        <v>0</v>
      </c>
      <c r="H148" s="19">
        <f>Sheet1!H148</f>
        <v>0</v>
      </c>
      <c r="I148" s="19">
        <f>Sheet1!I148</f>
        <v>0</v>
      </c>
      <c r="J148" s="19">
        <f>Sheet1!J148</f>
        <v>2</v>
      </c>
      <c r="K148" s="19">
        <f>Sheet1!K148</f>
        <v>180</v>
      </c>
      <c r="L148" s="19">
        <f>Sheet1!L148</f>
        <v>0</v>
      </c>
      <c r="M148" s="19">
        <f>Sheet1!M148</f>
        <v>0</v>
      </c>
      <c r="N148" s="1" t="str">
        <f>Sheet1!N148</f>
        <v>与貂蝉一起上阵，攻击提高18%</v>
      </c>
      <c r="O148" s="1" t="str">
        <f t="shared" si="10"/>
        <v>国色天香01400230000218000与貂蝉一起上阵，攻击提高18%</v>
      </c>
      <c r="P148" s="10">
        <f t="shared" ca="1" si="11"/>
        <v>1</v>
      </c>
      <c r="Q148" s="28" t="str">
        <f>IFERROR(INDEX(武将映射!$A$2:$A$185,MATCH(检查数据!A148,武将映射!$C$2:$C$185,0),1),
IFERROR(INDEX(武将映射!$A$2:$A$185,MATCH(检查数据!A148,武将映射!$D$2:$D$185,0),1),
IFERROR(INDEX(武将映射!$A$2:$A$185,MATCH(检查数据!A148,武将映射!$E$2:$E$185,0),1),
IFERROR(INDEX(武将映射!$A$2:$A$185,MATCH(检查数据!A148,武将映射!$F$2:$F$185,0),1),
IFERROR(INDEX(武将映射!$A$2:$A$185,MATCH(检查数据!A148,武将映射!$G$2:$G$185,0),1),
IFERROR(INDEX(武将映射!$A$2:$A$185,MATCH(检查数据!A148,武将映射!$H$2:$H$185,0),1),
))))))</f>
        <v>小乔</v>
      </c>
      <c r="T148" s="1">
        <f>[1]组合填表1!AH150</f>
        <v>4017721</v>
      </c>
      <c r="U148" s="1" t="str">
        <f>[1]组合填表1!AI150</f>
        <v>素有医德</v>
      </c>
      <c r="V148" s="1">
        <f>[1]组合填表1!AJ150</f>
        <v>0</v>
      </c>
      <c r="W148" s="1">
        <f>[1]组合填表1!AK150</f>
        <v>1</v>
      </c>
      <c r="X148" s="1">
        <f>[1]组合填表1!AL150</f>
        <v>40056</v>
      </c>
      <c r="Y148" s="1">
        <f>[1]组合填表1!AM150</f>
        <v>0</v>
      </c>
      <c r="Z148" s="1">
        <f>[1]组合填表1!AN150</f>
        <v>0</v>
      </c>
      <c r="AA148" s="1">
        <f>[1]组合填表1!AO150</f>
        <v>0</v>
      </c>
      <c r="AB148" s="1">
        <f>[1]组合填表1!AP150</f>
        <v>0</v>
      </c>
      <c r="AC148" s="1">
        <f>[1]组合填表1!AQ150</f>
        <v>2</v>
      </c>
      <c r="AD148" s="1">
        <f>[1]组合填表1!AR150</f>
        <v>180</v>
      </c>
      <c r="AE148" s="1">
        <f>[1]组合填表1!AS150</f>
        <v>0</v>
      </c>
      <c r="AF148" s="1">
        <f>[1]组合填表1!AT150</f>
        <v>0</v>
      </c>
      <c r="AG148" s="1" t="str">
        <f>[1]组合填表1!AU150</f>
        <v>与于吉一起上阵，攻击提高18%</v>
      </c>
      <c r="AH148" s="1" t="str">
        <f t="shared" si="12"/>
        <v>素有医德01400560000218000与于吉一起上阵，攻击提高18%</v>
      </c>
      <c r="AI148" s="10">
        <f t="shared" ca="1" si="13"/>
        <v>1</v>
      </c>
      <c r="AK148" s="10">
        <f t="shared" ca="1" si="14"/>
        <v>0</v>
      </c>
    </row>
    <row r="149" spans="1:37">
      <c r="A149" s="19">
        <f>Sheet1!A149</f>
        <v>4002331</v>
      </c>
      <c r="B149" s="19" t="str">
        <f>Sheet1!B149</f>
        <v>美人如画</v>
      </c>
      <c r="C149" s="19">
        <f>Sheet1!C149</f>
        <v>0</v>
      </c>
      <c r="D149" s="19">
        <f>Sheet1!D149</f>
        <v>1</v>
      </c>
      <c r="E149" s="19">
        <f>Sheet1!E149</f>
        <v>30133</v>
      </c>
      <c r="F149" s="19">
        <f>Sheet1!F149</f>
        <v>0</v>
      </c>
      <c r="G149" s="19">
        <f>Sheet1!G149</f>
        <v>0</v>
      </c>
      <c r="H149" s="19">
        <f>Sheet1!H149</f>
        <v>0</v>
      </c>
      <c r="I149" s="19">
        <f>Sheet1!I149</f>
        <v>0</v>
      </c>
      <c r="J149" s="19">
        <f>Sheet1!J149</f>
        <v>1</v>
      </c>
      <c r="K149" s="19">
        <f>Sheet1!K149</f>
        <v>180</v>
      </c>
      <c r="L149" s="19">
        <f>Sheet1!L149</f>
        <v>0</v>
      </c>
      <c r="M149" s="19">
        <f>Sheet1!M149</f>
        <v>0</v>
      </c>
      <c r="N149" s="1" t="str">
        <f>Sheet1!N149</f>
        <v>与大乔一起上阵，生命提高18%</v>
      </c>
      <c r="O149" s="1" t="str">
        <f t="shared" si="10"/>
        <v>美人如画01301330000118000与大乔一起上阵，生命提高18%</v>
      </c>
      <c r="P149" s="10">
        <f t="shared" ca="1" si="11"/>
        <v>1</v>
      </c>
      <c r="Q149" s="28" t="str">
        <f>IFERROR(INDEX(武将映射!$A$2:$A$185,MATCH(检查数据!A149,武将映射!$C$2:$C$185,0),1),
IFERROR(INDEX(武将映射!$A$2:$A$185,MATCH(检查数据!A149,武将映射!$D$2:$D$185,0),1),
IFERROR(INDEX(武将映射!$A$2:$A$185,MATCH(检查数据!A149,武将映射!$E$2:$E$185,0),1),
IFERROR(INDEX(武将映射!$A$2:$A$185,MATCH(检查数据!A149,武将映射!$F$2:$F$185,0),1),
IFERROR(INDEX(武将映射!$A$2:$A$185,MATCH(检查数据!A149,武将映射!$G$2:$G$185,0),1),
IFERROR(INDEX(武将映射!$A$2:$A$185,MATCH(检查数据!A149,武将映射!$H$2:$H$185,0),1),
))))))</f>
        <v>貂蝉</v>
      </c>
      <c r="T149" s="1">
        <f>[1]组合填表1!AH151</f>
        <v>4017722</v>
      </c>
      <c r="U149" s="1" t="str">
        <f>[1]组合填表1!AI151</f>
        <v>素有医德</v>
      </c>
      <c r="V149" s="1">
        <f>[1]组合填表1!AJ151</f>
        <v>0</v>
      </c>
      <c r="W149" s="1">
        <f>[1]组合填表1!AK151</f>
        <v>1</v>
      </c>
      <c r="X149" s="1">
        <f>[1]组合填表1!AL151</f>
        <v>40177</v>
      </c>
      <c r="Y149" s="1">
        <f>[1]组合填表1!AM151</f>
        <v>0</v>
      </c>
      <c r="Z149" s="1">
        <f>[1]组合填表1!AN151</f>
        <v>0</v>
      </c>
      <c r="AA149" s="1">
        <f>[1]组合填表1!AO151</f>
        <v>0</v>
      </c>
      <c r="AB149" s="1">
        <f>[1]组合填表1!AP151</f>
        <v>0</v>
      </c>
      <c r="AC149" s="1">
        <f>[1]组合填表1!AQ151</f>
        <v>2</v>
      </c>
      <c r="AD149" s="1">
        <f>[1]组合填表1!AR151</f>
        <v>180</v>
      </c>
      <c r="AE149" s="1">
        <f>[1]组合填表1!AS151</f>
        <v>0</v>
      </c>
      <c r="AF149" s="1">
        <f>[1]组合填表1!AT151</f>
        <v>0</v>
      </c>
      <c r="AG149" s="1" t="str">
        <f>[1]组合填表1!AU151</f>
        <v>与华佗一起上阵，攻击提高18%</v>
      </c>
      <c r="AH149" s="1" t="str">
        <f t="shared" si="12"/>
        <v>素有医德01401770000218000与华佗一起上阵，攻击提高18%</v>
      </c>
      <c r="AI149" s="10">
        <f t="shared" ca="1" si="13"/>
        <v>1</v>
      </c>
      <c r="AK149" s="10">
        <f t="shared" ca="1" si="14"/>
        <v>0</v>
      </c>
    </row>
    <row r="150" spans="1:37">
      <c r="A150" s="19">
        <f>Sheet1!A150</f>
        <v>4002332</v>
      </c>
      <c r="B150" s="19" t="str">
        <f>Sheet1!B150</f>
        <v>美人流离</v>
      </c>
      <c r="C150" s="19">
        <f>Sheet1!C150</f>
        <v>0</v>
      </c>
      <c r="D150" s="19">
        <f>Sheet1!D150</f>
        <v>1</v>
      </c>
      <c r="E150" s="19">
        <f>Sheet1!E150</f>
        <v>40023</v>
      </c>
      <c r="F150" s="19">
        <f>Sheet1!F150</f>
        <v>0</v>
      </c>
      <c r="G150" s="19">
        <f>Sheet1!G150</f>
        <v>0</v>
      </c>
      <c r="H150" s="19">
        <f>Sheet1!H150</f>
        <v>0</v>
      </c>
      <c r="I150" s="19">
        <f>Sheet1!I150</f>
        <v>0</v>
      </c>
      <c r="J150" s="19">
        <f>Sheet1!J150</f>
        <v>1</v>
      </c>
      <c r="K150" s="19">
        <f>Sheet1!K150</f>
        <v>170</v>
      </c>
      <c r="L150" s="19">
        <f>Sheet1!L150</f>
        <v>0</v>
      </c>
      <c r="M150" s="19">
        <f>Sheet1!M150</f>
        <v>0</v>
      </c>
      <c r="N150" s="1" t="str">
        <f>Sheet1!N150</f>
        <v>与貂蝉一起上阵，生命提高17%</v>
      </c>
      <c r="O150" s="1" t="str">
        <f t="shared" si="10"/>
        <v>美人流离01400230000117000与貂蝉一起上阵，生命提高17%</v>
      </c>
      <c r="P150" s="10">
        <f t="shared" ca="1" si="11"/>
        <v>1</v>
      </c>
      <c r="Q150" s="28" t="str">
        <f>IFERROR(INDEX(武将映射!$A$2:$A$185,MATCH(检查数据!A150,武将映射!$C$2:$C$185,0),1),
IFERROR(INDEX(武将映射!$A$2:$A$185,MATCH(检查数据!A150,武将映射!$D$2:$D$185,0),1),
IFERROR(INDEX(武将映射!$A$2:$A$185,MATCH(检查数据!A150,武将映射!$E$2:$E$185,0),1),
IFERROR(INDEX(武将映射!$A$2:$A$185,MATCH(检查数据!A150,武将映射!$F$2:$F$185,0),1),
IFERROR(INDEX(武将映射!$A$2:$A$185,MATCH(检查数据!A150,武将映射!$G$2:$G$185,0),1),
IFERROR(INDEX(武将映射!$A$2:$A$185,MATCH(检查数据!A150,武将映射!$H$2:$H$185,0),1),
))))))</f>
        <v>蔡文姬</v>
      </c>
      <c r="T150" s="1">
        <f>[1]组合填表1!AH152</f>
        <v>4018811</v>
      </c>
      <c r="U150" s="1" t="str">
        <f>[1]组合填表1!AI152</f>
        <v>太平道</v>
      </c>
      <c r="V150" s="1">
        <f>[1]组合填表1!AJ152</f>
        <v>0</v>
      </c>
      <c r="W150" s="1">
        <f>[1]组合填表1!AK152</f>
        <v>1</v>
      </c>
      <c r="X150" s="1">
        <f>[1]组合填表1!AL152</f>
        <v>40056</v>
      </c>
      <c r="Y150" s="1">
        <f>[1]组合填表1!AM152</f>
        <v>0</v>
      </c>
      <c r="Z150" s="1">
        <f>[1]组合填表1!AN152</f>
        <v>0</v>
      </c>
      <c r="AA150" s="1">
        <f>[1]组合填表1!AO152</f>
        <v>0</v>
      </c>
      <c r="AB150" s="1">
        <f>[1]组合填表1!AP152</f>
        <v>0</v>
      </c>
      <c r="AC150" s="1">
        <f>[1]组合填表1!AQ152</f>
        <v>2</v>
      </c>
      <c r="AD150" s="1">
        <f>[1]组合填表1!AR152</f>
        <v>180</v>
      </c>
      <c r="AE150" s="1">
        <f>[1]组合填表1!AS152</f>
        <v>0</v>
      </c>
      <c r="AF150" s="1">
        <f>[1]组合填表1!AT152</f>
        <v>0</v>
      </c>
      <c r="AG150" s="1" t="str">
        <f>[1]组合填表1!AU152</f>
        <v>与于吉一起上阵，攻击提高18%</v>
      </c>
      <c r="AH150" s="1" t="str">
        <f t="shared" si="12"/>
        <v>太平道01400560000218000与于吉一起上阵，攻击提高18%</v>
      </c>
      <c r="AI150" s="10">
        <f t="shared" ca="1" si="13"/>
        <v>1</v>
      </c>
      <c r="AK150" s="10">
        <f t="shared" ca="1" si="14"/>
        <v>0</v>
      </c>
    </row>
    <row r="151" spans="1:37">
      <c r="A151" s="19">
        <f>Sheet1!A151</f>
        <v>4003411</v>
      </c>
      <c r="B151" s="19" t="str">
        <f>Sheet1!B151</f>
        <v>命途多舛</v>
      </c>
      <c r="C151" s="19">
        <f>Sheet1!C151</f>
        <v>0</v>
      </c>
      <c r="D151" s="19">
        <f>Sheet1!D151</f>
        <v>1</v>
      </c>
      <c r="E151" s="19">
        <f>Sheet1!E151</f>
        <v>10188</v>
      </c>
      <c r="F151" s="19">
        <f>Sheet1!F151</f>
        <v>0</v>
      </c>
      <c r="G151" s="19">
        <f>Sheet1!G151</f>
        <v>0</v>
      </c>
      <c r="H151" s="19">
        <f>Sheet1!H151</f>
        <v>0</v>
      </c>
      <c r="I151" s="19">
        <f>Sheet1!I151</f>
        <v>0</v>
      </c>
      <c r="J151" s="19">
        <f>Sheet1!J151</f>
        <v>2</v>
      </c>
      <c r="K151" s="19">
        <f>Sheet1!K151</f>
        <v>160</v>
      </c>
      <c r="L151" s="19">
        <f>Sheet1!L151</f>
        <v>0</v>
      </c>
      <c r="M151" s="19">
        <f>Sheet1!M151</f>
        <v>0</v>
      </c>
      <c r="N151" s="1" t="str">
        <f>Sheet1!N151</f>
        <v>与甄姬一起上阵，攻击提高16%</v>
      </c>
      <c r="O151" s="1" t="str">
        <f t="shared" si="10"/>
        <v>命途多舛01101880000216000与甄姬一起上阵，攻击提高16%</v>
      </c>
      <c r="P151" s="10">
        <f t="shared" ca="1" si="11"/>
        <v>1</v>
      </c>
      <c r="Q151" s="28" t="str">
        <f>IFERROR(INDEX(武将映射!$A$2:$A$185,MATCH(检查数据!A151,武将映射!$C$2:$C$185,0),1),
IFERROR(INDEX(武将映射!$A$2:$A$185,MATCH(检查数据!A151,武将映射!$D$2:$D$185,0),1),
IFERROR(INDEX(武将映射!$A$2:$A$185,MATCH(检查数据!A151,武将映射!$E$2:$E$185,0),1),
IFERROR(INDEX(武将映射!$A$2:$A$185,MATCH(检查数据!A151,武将映射!$F$2:$F$185,0),1),
IFERROR(INDEX(武将映射!$A$2:$A$185,MATCH(检查数据!A151,武将映射!$G$2:$G$185,0),1),
IFERROR(INDEX(武将映射!$A$2:$A$185,MATCH(检查数据!A151,武将映射!$H$2:$H$185,0),1),
))))))</f>
        <v>蔡文姬</v>
      </c>
      <c r="T151" s="1">
        <f>[1]组合填表1!AH153</f>
        <v>4018812</v>
      </c>
      <c r="U151" s="1" t="str">
        <f>[1]组合填表1!AI153</f>
        <v>太平道</v>
      </c>
      <c r="V151" s="1">
        <f>[1]组合填表1!AJ153</f>
        <v>0</v>
      </c>
      <c r="W151" s="1">
        <f>[1]组合填表1!AK153</f>
        <v>1</v>
      </c>
      <c r="X151" s="1">
        <f>[1]组合填表1!AL153</f>
        <v>40188</v>
      </c>
      <c r="Y151" s="1">
        <f>[1]组合填表1!AM153</f>
        <v>0</v>
      </c>
      <c r="Z151" s="1">
        <f>[1]组合填表1!AN153</f>
        <v>0</v>
      </c>
      <c r="AA151" s="1">
        <f>[1]组合填表1!AO153</f>
        <v>0</v>
      </c>
      <c r="AB151" s="1">
        <f>[1]组合填表1!AP153</f>
        <v>0</v>
      </c>
      <c r="AC151" s="1">
        <f>[1]组合填表1!AQ153</f>
        <v>2</v>
      </c>
      <c r="AD151" s="1">
        <f>[1]组合填表1!AR153</f>
        <v>180</v>
      </c>
      <c r="AE151" s="1">
        <f>[1]组合填表1!AS153</f>
        <v>0</v>
      </c>
      <c r="AF151" s="1">
        <f>[1]组合填表1!AT153</f>
        <v>0</v>
      </c>
      <c r="AG151" s="1" t="str">
        <f>[1]组合填表1!AU153</f>
        <v>与张角一起上阵，攻击提高18%</v>
      </c>
      <c r="AH151" s="1" t="str">
        <f t="shared" si="12"/>
        <v>太平道01401880000218000与张角一起上阵，攻击提高18%</v>
      </c>
      <c r="AI151" s="10">
        <f t="shared" ca="1" si="13"/>
        <v>1</v>
      </c>
      <c r="AK151" s="10">
        <f t="shared" ca="1" si="14"/>
        <v>0</v>
      </c>
    </row>
    <row r="152" spans="1:37">
      <c r="A152" s="19">
        <f>Sheet1!A152</f>
        <v>4003412</v>
      </c>
      <c r="B152" s="19" t="str">
        <f>Sheet1!B152</f>
        <v>命途多舛</v>
      </c>
      <c r="C152" s="19">
        <f>Sheet1!C152</f>
        <v>0</v>
      </c>
      <c r="D152" s="19">
        <f>Sheet1!D152</f>
        <v>1</v>
      </c>
      <c r="E152" s="19">
        <f>Sheet1!E152</f>
        <v>40034</v>
      </c>
      <c r="F152" s="19">
        <f>Sheet1!F152</f>
        <v>0</v>
      </c>
      <c r="G152" s="19">
        <f>Sheet1!G152</f>
        <v>0</v>
      </c>
      <c r="H152" s="19">
        <f>Sheet1!H152</f>
        <v>0</v>
      </c>
      <c r="I152" s="19">
        <f>Sheet1!I152</f>
        <v>0</v>
      </c>
      <c r="J152" s="19">
        <f>Sheet1!J152</f>
        <v>2</v>
      </c>
      <c r="K152" s="19">
        <f>Sheet1!K152</f>
        <v>160</v>
      </c>
      <c r="L152" s="19">
        <f>Sheet1!L152</f>
        <v>0</v>
      </c>
      <c r="M152" s="19">
        <f>Sheet1!M152</f>
        <v>0</v>
      </c>
      <c r="N152" s="1" t="str">
        <f>Sheet1!N152</f>
        <v>与蔡文姬一起上阵，攻击提高16%</v>
      </c>
      <c r="O152" s="1" t="str">
        <f t="shared" si="10"/>
        <v>命途多舛01400340000216000与蔡文姬一起上阵，攻击提高16%</v>
      </c>
      <c r="P152" s="10">
        <f t="shared" ca="1" si="11"/>
        <v>1</v>
      </c>
      <c r="Q152" s="28" t="str">
        <f>IFERROR(INDEX(武将映射!$A$2:$A$185,MATCH(检查数据!A152,武将映射!$C$2:$C$185,0),1),
IFERROR(INDEX(武将映射!$A$2:$A$185,MATCH(检查数据!A152,武将映射!$D$2:$D$185,0),1),
IFERROR(INDEX(武将映射!$A$2:$A$185,MATCH(检查数据!A152,武将映射!$E$2:$E$185,0),1),
IFERROR(INDEX(武将映射!$A$2:$A$185,MATCH(检查数据!A152,武将映射!$F$2:$F$185,0),1),
IFERROR(INDEX(武将映射!$A$2:$A$185,MATCH(检查数据!A152,武将映射!$G$2:$G$185,0),1),
IFERROR(INDEX(武将映射!$A$2:$A$185,MATCH(检查数据!A152,武将映射!$H$2:$H$185,0),1),
))))))</f>
        <v>甄姬</v>
      </c>
      <c r="T152" s="1">
        <f>[1]组合填表1!AH154</f>
        <v>4018821</v>
      </c>
      <c r="U152" s="1" t="str">
        <f>[1]组合填表1!AI154</f>
        <v>乱世操戈</v>
      </c>
      <c r="V152" s="1">
        <f>[1]组合填表1!AJ154</f>
        <v>0</v>
      </c>
      <c r="W152" s="1">
        <f>[1]组合填表1!AK154</f>
        <v>1</v>
      </c>
      <c r="X152" s="1">
        <f>[1]组合填表1!AL154</f>
        <v>40155</v>
      </c>
      <c r="Y152" s="1">
        <f>[1]组合填表1!AM154</f>
        <v>0</v>
      </c>
      <c r="Z152" s="1">
        <f>[1]组合填表1!AN154</f>
        <v>0</v>
      </c>
      <c r="AA152" s="1">
        <f>[1]组合填表1!AO154</f>
        <v>0</v>
      </c>
      <c r="AB152" s="1">
        <f>[1]组合填表1!AP154</f>
        <v>0</v>
      </c>
      <c r="AC152" s="1">
        <f>[1]组合填表1!AQ154</f>
        <v>1</v>
      </c>
      <c r="AD152" s="1">
        <f>[1]组合填表1!AR154</f>
        <v>180</v>
      </c>
      <c r="AE152" s="1">
        <f>[1]组合填表1!AS154</f>
        <v>0</v>
      </c>
      <c r="AF152" s="1">
        <f>[1]组合填表1!AT154</f>
        <v>0</v>
      </c>
      <c r="AG152" s="1" t="str">
        <f>[1]组合填表1!AU154</f>
        <v>与华雄一起上阵，生命提高18%</v>
      </c>
      <c r="AH152" s="1" t="str">
        <f t="shared" si="12"/>
        <v>乱世操戈01401550000118000与华雄一起上阵，生命提高18%</v>
      </c>
      <c r="AI152" s="10">
        <f t="shared" ca="1" si="13"/>
        <v>1</v>
      </c>
      <c r="AK152" s="10">
        <f t="shared" ca="1" si="14"/>
        <v>0</v>
      </c>
    </row>
    <row r="153" spans="1:37">
      <c r="A153" s="19">
        <f>Sheet1!A153</f>
        <v>4003421</v>
      </c>
      <c r="B153" s="19" t="str">
        <f>Sheet1!B153</f>
        <v>文德兼备</v>
      </c>
      <c r="C153" s="19">
        <f>Sheet1!C153</f>
        <v>0</v>
      </c>
      <c r="D153" s="19">
        <f>Sheet1!D153</f>
        <v>1</v>
      </c>
      <c r="E153" s="19">
        <f>Sheet1!E153</f>
        <v>40133</v>
      </c>
      <c r="F153" s="19">
        <f>Sheet1!F153</f>
        <v>0</v>
      </c>
      <c r="G153" s="19">
        <f>Sheet1!G153</f>
        <v>0</v>
      </c>
      <c r="H153" s="19">
        <f>Sheet1!H153</f>
        <v>0</v>
      </c>
      <c r="I153" s="19">
        <f>Sheet1!I153</f>
        <v>0</v>
      </c>
      <c r="J153" s="19">
        <f>Sheet1!J153</f>
        <v>1</v>
      </c>
      <c r="K153" s="19">
        <f>Sheet1!K153</f>
        <v>170</v>
      </c>
      <c r="L153" s="19">
        <f>Sheet1!L153</f>
        <v>0</v>
      </c>
      <c r="M153" s="19">
        <f>Sheet1!M153</f>
        <v>0</v>
      </c>
      <c r="N153" s="1" t="str">
        <f>Sheet1!N153</f>
        <v>与卢植一起上阵，生命提高17%</v>
      </c>
      <c r="O153" s="1" t="str">
        <f t="shared" si="10"/>
        <v>文德兼备01401330000117000与卢植一起上阵，生命提高17%</v>
      </c>
      <c r="P153" s="10">
        <f t="shared" ca="1" si="11"/>
        <v>1</v>
      </c>
      <c r="Q153" s="28" t="str">
        <f>IFERROR(INDEX(武将映射!$A$2:$A$185,MATCH(检查数据!A153,武将映射!$C$2:$C$185,0),1),
IFERROR(INDEX(武将映射!$A$2:$A$185,MATCH(检查数据!A153,武将映射!$D$2:$D$185,0),1),
IFERROR(INDEX(武将映射!$A$2:$A$185,MATCH(检查数据!A153,武将映射!$E$2:$E$185,0),1),
IFERROR(INDEX(武将映射!$A$2:$A$185,MATCH(检查数据!A153,武将映射!$F$2:$F$185,0),1),
IFERROR(INDEX(武将映射!$A$2:$A$185,MATCH(检查数据!A153,武将映射!$G$2:$G$185,0),1),
IFERROR(INDEX(武将映射!$A$2:$A$185,MATCH(检查数据!A153,武将映射!$H$2:$H$185,0),1),
))))))</f>
        <v>蔡文姬</v>
      </c>
      <c r="T153" s="1">
        <f>[1]组合填表1!AH155</f>
        <v>1003411</v>
      </c>
      <c r="U153" s="1" t="str">
        <f>[1]组合填表1!AI155</f>
        <v>坚守汉中</v>
      </c>
      <c r="V153" s="1">
        <f>[1]组合填表1!AJ155</f>
        <v>0</v>
      </c>
      <c r="W153" s="1">
        <f>[1]组合填表1!AK155</f>
        <v>1</v>
      </c>
      <c r="X153" s="1">
        <f>[1]组合填表1!AL155</f>
        <v>10122</v>
      </c>
      <c r="Y153" s="1">
        <f>[1]组合填表1!AM155</f>
        <v>0</v>
      </c>
      <c r="Z153" s="1">
        <f>[1]组合填表1!AN155</f>
        <v>0</v>
      </c>
      <c r="AA153" s="1">
        <f>[1]组合填表1!AO155</f>
        <v>0</v>
      </c>
      <c r="AB153" s="1">
        <f>[1]组合填表1!AP155</f>
        <v>0</v>
      </c>
      <c r="AC153" s="1">
        <f>[1]组合填表1!AQ155</f>
        <v>1</v>
      </c>
      <c r="AD153" s="1">
        <f>[1]组合填表1!AR155</f>
        <v>180</v>
      </c>
      <c r="AE153" s="1">
        <f>[1]组合填表1!AS155</f>
        <v>0</v>
      </c>
      <c r="AF153" s="1">
        <f>[1]组合填表1!AT155</f>
        <v>0</v>
      </c>
      <c r="AG153" s="1" t="str">
        <f>[1]组合填表1!AU155</f>
        <v>与张郃一起上阵，生命提高18%</v>
      </c>
      <c r="AH153" s="1" t="str">
        <f t="shared" si="12"/>
        <v>坚守汉中01101220000118000与张郃一起上阵，生命提高18%</v>
      </c>
      <c r="AI153" s="10">
        <f t="shared" ca="1" si="13"/>
        <v>1</v>
      </c>
      <c r="AK153" s="10">
        <f t="shared" ca="1" si="14"/>
        <v>0</v>
      </c>
    </row>
    <row r="154" spans="1:37">
      <c r="A154" s="19">
        <f>Sheet1!A154</f>
        <v>4003422</v>
      </c>
      <c r="B154" s="19" t="str">
        <f>Sheet1!B154</f>
        <v>文德兼备</v>
      </c>
      <c r="C154" s="19">
        <f>Sheet1!C154</f>
        <v>0</v>
      </c>
      <c r="D154" s="19">
        <f>Sheet1!D154</f>
        <v>1</v>
      </c>
      <c r="E154" s="19">
        <f>Sheet1!E154</f>
        <v>40034</v>
      </c>
      <c r="F154" s="19">
        <f>Sheet1!F154</f>
        <v>0</v>
      </c>
      <c r="G154" s="19">
        <f>Sheet1!G154</f>
        <v>0</v>
      </c>
      <c r="H154" s="19">
        <f>Sheet1!H154</f>
        <v>0</v>
      </c>
      <c r="I154" s="19">
        <f>Sheet1!I154</f>
        <v>0</v>
      </c>
      <c r="J154" s="19">
        <f>Sheet1!J154</f>
        <v>1</v>
      </c>
      <c r="K154" s="19">
        <f>Sheet1!K154</f>
        <v>170</v>
      </c>
      <c r="L154" s="19">
        <f>Sheet1!L154</f>
        <v>0</v>
      </c>
      <c r="M154" s="19">
        <f>Sheet1!M154</f>
        <v>0</v>
      </c>
      <c r="N154" s="1" t="str">
        <f>Sheet1!N154</f>
        <v>与蔡文姬一起上阵，生命提高17%</v>
      </c>
      <c r="O154" s="1" t="str">
        <f t="shared" si="10"/>
        <v>文德兼备01400340000117000与蔡文姬一起上阵，生命提高17%</v>
      </c>
      <c r="P154" s="10">
        <f t="shared" ca="1" si="11"/>
        <v>1</v>
      </c>
      <c r="Q154" s="28" t="str">
        <f>IFERROR(INDEX(武将映射!$A$2:$A$185,MATCH(检查数据!A154,武将映射!$C$2:$C$185,0),1),
IFERROR(INDEX(武将映射!$A$2:$A$185,MATCH(检查数据!A154,武将映射!$D$2:$D$185,0),1),
IFERROR(INDEX(武将映射!$A$2:$A$185,MATCH(检查数据!A154,武将映射!$E$2:$E$185,0),1),
IFERROR(INDEX(武将映射!$A$2:$A$185,MATCH(检查数据!A154,武将映射!$F$2:$F$185,0),1),
IFERROR(INDEX(武将映射!$A$2:$A$185,MATCH(检查数据!A154,武将映射!$G$2:$G$185,0),1),
IFERROR(INDEX(武将映射!$A$2:$A$185,MATCH(检查数据!A154,武将映射!$H$2:$H$185,0),1),
))))))</f>
        <v>卢植</v>
      </c>
      <c r="T154" s="1">
        <f>[1]组合填表1!AH156</f>
        <v>1003412</v>
      </c>
      <c r="U154" s="1" t="str">
        <f>[1]组合填表1!AI156</f>
        <v>坚守汉中</v>
      </c>
      <c r="V154" s="1">
        <f>[1]组合填表1!AJ156</f>
        <v>0</v>
      </c>
      <c r="W154" s="1">
        <f>[1]组合填表1!AK156</f>
        <v>1</v>
      </c>
      <c r="X154" s="1">
        <f>[1]组合填表1!AL156</f>
        <v>10034</v>
      </c>
      <c r="Y154" s="1">
        <f>[1]组合填表1!AM156</f>
        <v>0</v>
      </c>
      <c r="Z154" s="1">
        <f>[1]组合填表1!AN156</f>
        <v>0</v>
      </c>
      <c r="AA154" s="1">
        <f>[1]组合填表1!AO156</f>
        <v>0</v>
      </c>
      <c r="AB154" s="1">
        <f>[1]组合填表1!AP156</f>
        <v>0</v>
      </c>
      <c r="AC154" s="1">
        <f>[1]组合填表1!AQ156</f>
        <v>1</v>
      </c>
      <c r="AD154" s="1">
        <f>[1]组合填表1!AR156</f>
        <v>180</v>
      </c>
      <c r="AE154" s="1">
        <f>[1]组合填表1!AS156</f>
        <v>0</v>
      </c>
      <c r="AF154" s="1">
        <f>[1]组合填表1!AT156</f>
        <v>0</v>
      </c>
      <c r="AG154" s="1" t="str">
        <f>[1]组合填表1!AU156</f>
        <v>与夏侯渊一起上阵，生命提高18%</v>
      </c>
      <c r="AH154" s="1" t="str">
        <f t="shared" si="12"/>
        <v>坚守汉中01100340000118000与夏侯渊一起上阵，生命提高18%</v>
      </c>
      <c r="AI154" s="10">
        <f t="shared" ca="1" si="13"/>
        <v>1</v>
      </c>
      <c r="AK154" s="10">
        <f t="shared" ca="1" si="14"/>
        <v>0</v>
      </c>
    </row>
    <row r="155" spans="1:37">
      <c r="A155" s="19">
        <f>Sheet1!A155</f>
        <v>4003431</v>
      </c>
      <c r="B155" s="19" t="str">
        <f>Sheet1!B155</f>
        <v>兰心蕙质</v>
      </c>
      <c r="C155" s="19">
        <f>Sheet1!C155</f>
        <v>0</v>
      </c>
      <c r="D155" s="19">
        <f>Sheet1!D155</f>
        <v>1</v>
      </c>
      <c r="E155" s="19">
        <f>Sheet1!E155</f>
        <v>20144</v>
      </c>
      <c r="F155" s="19">
        <f>Sheet1!F155</f>
        <v>0</v>
      </c>
      <c r="G155" s="19">
        <f>Sheet1!G155</f>
        <v>0</v>
      </c>
      <c r="H155" s="19">
        <f>Sheet1!H155</f>
        <v>0</v>
      </c>
      <c r="I155" s="19">
        <f>Sheet1!I155</f>
        <v>0</v>
      </c>
      <c r="J155" s="19">
        <f>Sheet1!J155</f>
        <v>2</v>
      </c>
      <c r="K155" s="19">
        <f>Sheet1!K155</f>
        <v>160</v>
      </c>
      <c r="L155" s="19">
        <f>Sheet1!L155</f>
        <v>0</v>
      </c>
      <c r="M155" s="19">
        <f>Sheet1!M155</f>
        <v>0</v>
      </c>
      <c r="N155" s="1" t="str">
        <f>Sheet1!N155</f>
        <v>与黄月英一起上阵，攻击提高16%</v>
      </c>
      <c r="O155" s="1" t="str">
        <f t="shared" si="10"/>
        <v>兰心蕙质01201440000216000与黄月英一起上阵，攻击提高16%</v>
      </c>
      <c r="P155" s="10">
        <f t="shared" ca="1" si="11"/>
        <v>1</v>
      </c>
      <c r="Q155" s="28" t="str">
        <f>IFERROR(INDEX(武将映射!$A$2:$A$185,MATCH(检查数据!A155,武将映射!$C$2:$C$185,0),1),
IFERROR(INDEX(武将映射!$A$2:$A$185,MATCH(检查数据!A155,武将映射!$D$2:$D$185,0),1),
IFERROR(INDEX(武将映射!$A$2:$A$185,MATCH(检查数据!A155,武将映射!$E$2:$E$185,0),1),
IFERROR(INDEX(武将映射!$A$2:$A$185,MATCH(检查数据!A155,武将映射!$F$2:$F$185,0),1),
IFERROR(INDEX(武将映射!$A$2:$A$185,MATCH(检查数据!A155,武将映射!$G$2:$G$185,0),1),
IFERROR(INDEX(武将映射!$A$2:$A$185,MATCH(检查数据!A155,武将映射!$H$2:$H$185,0),1),
))))))</f>
        <v>蔡文姬</v>
      </c>
      <c r="T155" s="1">
        <f>[1]组合填表1!AH157</f>
        <v>1003421</v>
      </c>
      <c r="U155" s="1" t="str">
        <f>[1]组合填表1!AI157</f>
        <v>夏侯宗亲</v>
      </c>
      <c r="V155" s="1">
        <f>[1]组合填表1!AJ157</f>
        <v>0</v>
      </c>
      <c r="W155" s="1">
        <f>[1]组合填表1!AK157</f>
        <v>1</v>
      </c>
      <c r="X155" s="1">
        <f>[1]组合填表1!AL157</f>
        <v>20133</v>
      </c>
      <c r="Y155" s="1">
        <f>[1]组合填表1!AM157</f>
        <v>0</v>
      </c>
      <c r="Z155" s="1">
        <f>[1]组合填表1!AN157</f>
        <v>0</v>
      </c>
      <c r="AA155" s="1">
        <f>[1]组合填表1!AO157</f>
        <v>0</v>
      </c>
      <c r="AB155" s="1">
        <f>[1]组合填表1!AP157</f>
        <v>0</v>
      </c>
      <c r="AC155" s="1">
        <f>[1]组合填表1!AQ157</f>
        <v>1</v>
      </c>
      <c r="AD155" s="1">
        <f>[1]组合填表1!AR157</f>
        <v>170</v>
      </c>
      <c r="AE155" s="1">
        <f>[1]组合填表1!AS157</f>
        <v>0</v>
      </c>
      <c r="AF155" s="1">
        <f>[1]组合填表1!AT157</f>
        <v>0</v>
      </c>
      <c r="AG155" s="1" t="str">
        <f>[1]组合填表1!AU157</f>
        <v>与夏侯涓一起上阵，生命提高17%</v>
      </c>
      <c r="AH155" s="1" t="str">
        <f t="shared" si="12"/>
        <v>夏侯宗亲01201330000117000与夏侯涓一起上阵，生命提高17%</v>
      </c>
      <c r="AI155" s="10">
        <f t="shared" ca="1" si="13"/>
        <v>1</v>
      </c>
      <c r="AK155" s="10">
        <f t="shared" ca="1" si="14"/>
        <v>0</v>
      </c>
    </row>
    <row r="156" spans="1:37">
      <c r="A156" s="19">
        <f>Sheet1!A156</f>
        <v>4003432</v>
      </c>
      <c r="B156" s="19" t="str">
        <f>Sheet1!B156</f>
        <v>兰心蕙质</v>
      </c>
      <c r="C156" s="19">
        <f>Sheet1!C156</f>
        <v>0</v>
      </c>
      <c r="D156" s="19">
        <f>Sheet1!D156</f>
        <v>1</v>
      </c>
      <c r="E156" s="19">
        <f>Sheet1!E156</f>
        <v>40034</v>
      </c>
      <c r="F156" s="19">
        <f>Sheet1!F156</f>
        <v>0</v>
      </c>
      <c r="G156" s="19">
        <f>Sheet1!G156</f>
        <v>0</v>
      </c>
      <c r="H156" s="19">
        <f>Sheet1!H156</f>
        <v>0</v>
      </c>
      <c r="I156" s="19">
        <f>Sheet1!I156</f>
        <v>0</v>
      </c>
      <c r="J156" s="19">
        <f>Sheet1!J156</f>
        <v>2</v>
      </c>
      <c r="K156" s="19">
        <f>Sheet1!K156</f>
        <v>160</v>
      </c>
      <c r="L156" s="19">
        <f>Sheet1!L156</f>
        <v>0</v>
      </c>
      <c r="M156" s="19">
        <f>Sheet1!M156</f>
        <v>0</v>
      </c>
      <c r="N156" s="1" t="str">
        <f>Sheet1!N156</f>
        <v>与蔡文姬一起上阵，攻击提高16%</v>
      </c>
      <c r="O156" s="1" t="str">
        <f t="shared" si="10"/>
        <v>兰心蕙质01400340000216000与蔡文姬一起上阵，攻击提高16%</v>
      </c>
      <c r="P156" s="10">
        <f t="shared" ca="1" si="11"/>
        <v>1</v>
      </c>
      <c r="Q156" s="28" t="str">
        <f>IFERROR(INDEX(武将映射!$A$2:$A$185,MATCH(检查数据!A156,武将映射!$C$2:$C$185,0),1),
IFERROR(INDEX(武将映射!$A$2:$A$185,MATCH(检查数据!A156,武将映射!$D$2:$D$185,0),1),
IFERROR(INDEX(武将映射!$A$2:$A$185,MATCH(检查数据!A156,武将映射!$E$2:$E$185,0),1),
IFERROR(INDEX(武将映射!$A$2:$A$185,MATCH(检查数据!A156,武将映射!$F$2:$F$185,0),1),
IFERROR(INDEX(武将映射!$A$2:$A$185,MATCH(检查数据!A156,武将映射!$G$2:$G$185,0),1),
IFERROR(INDEX(武将映射!$A$2:$A$185,MATCH(检查数据!A156,武将映射!$H$2:$H$185,0),1),
))))))</f>
        <v>黄月英</v>
      </c>
      <c r="T156" s="1">
        <f>[1]组合填表1!AH158</f>
        <v>1003422</v>
      </c>
      <c r="U156" s="1" t="str">
        <f>[1]组合填表1!AI158</f>
        <v>夏侯宗亲</v>
      </c>
      <c r="V156" s="1">
        <f>[1]组合填表1!AJ158</f>
        <v>0</v>
      </c>
      <c r="W156" s="1">
        <f>[1]组合填表1!AK158</f>
        <v>1</v>
      </c>
      <c r="X156" s="1">
        <f>[1]组合填表1!AL158</f>
        <v>10034</v>
      </c>
      <c r="Y156" s="1">
        <f>[1]组合填表1!AM158</f>
        <v>0</v>
      </c>
      <c r="Z156" s="1">
        <f>[1]组合填表1!AN158</f>
        <v>0</v>
      </c>
      <c r="AA156" s="1">
        <f>[1]组合填表1!AO158</f>
        <v>0</v>
      </c>
      <c r="AB156" s="1">
        <f>[1]组合填表1!AP158</f>
        <v>0</v>
      </c>
      <c r="AC156" s="1">
        <f>[1]组合填表1!AQ158</f>
        <v>1</v>
      </c>
      <c r="AD156" s="1">
        <f>[1]组合填表1!AR158</f>
        <v>170</v>
      </c>
      <c r="AE156" s="1">
        <f>[1]组合填表1!AS158</f>
        <v>0</v>
      </c>
      <c r="AF156" s="1">
        <f>[1]组合填表1!AT158</f>
        <v>0</v>
      </c>
      <c r="AG156" s="1" t="str">
        <f>[1]组合填表1!AU158</f>
        <v>与夏侯渊一起上阵，生命提高17%</v>
      </c>
      <c r="AH156" s="1" t="str">
        <f t="shared" si="12"/>
        <v>夏侯宗亲01100340000117000与夏侯渊一起上阵，生命提高17%</v>
      </c>
      <c r="AI156" s="10">
        <f t="shared" ca="1" si="13"/>
        <v>1</v>
      </c>
      <c r="AK156" s="10">
        <f t="shared" ca="1" si="14"/>
        <v>0</v>
      </c>
    </row>
    <row r="157" spans="1:37">
      <c r="A157" s="19">
        <f>Sheet1!A157</f>
        <v>4013311</v>
      </c>
      <c r="B157" s="19" t="str">
        <f>Sheet1!B157</f>
        <v>武德昌盛</v>
      </c>
      <c r="C157" s="19">
        <f>Sheet1!C157</f>
        <v>0</v>
      </c>
      <c r="D157" s="19">
        <f>Sheet1!D157</f>
        <v>1</v>
      </c>
      <c r="E157" s="19">
        <f>Sheet1!E157</f>
        <v>40166</v>
      </c>
      <c r="F157" s="19">
        <f>Sheet1!F157</f>
        <v>0</v>
      </c>
      <c r="G157" s="19">
        <f>Sheet1!G157</f>
        <v>0</v>
      </c>
      <c r="H157" s="19">
        <f>Sheet1!H157</f>
        <v>0</v>
      </c>
      <c r="I157" s="19">
        <f>Sheet1!I157</f>
        <v>0</v>
      </c>
      <c r="J157" s="19">
        <f>Sheet1!J157</f>
        <v>2</v>
      </c>
      <c r="K157" s="19">
        <f>Sheet1!K157</f>
        <v>180</v>
      </c>
      <c r="L157" s="19">
        <f>Sheet1!L157</f>
        <v>0</v>
      </c>
      <c r="M157" s="19">
        <f>Sheet1!M157</f>
        <v>0</v>
      </c>
      <c r="N157" s="1" t="str">
        <f>Sheet1!N157</f>
        <v>与公孙瓒一起上阵，攻击提高18%</v>
      </c>
      <c r="O157" s="1" t="str">
        <f t="shared" si="10"/>
        <v>武德昌盛01401660000218000与公孙瓒一起上阵，攻击提高18%</v>
      </c>
      <c r="P157" s="10">
        <f t="shared" ca="1" si="11"/>
        <v>1</v>
      </c>
      <c r="Q157" s="28" t="str">
        <f>IFERROR(INDEX(武将映射!$A$2:$A$185,MATCH(检查数据!A157,武将映射!$C$2:$C$185,0),1),
IFERROR(INDEX(武将映射!$A$2:$A$185,MATCH(检查数据!A157,武将映射!$D$2:$D$185,0),1),
IFERROR(INDEX(武将映射!$A$2:$A$185,MATCH(检查数据!A157,武将映射!$E$2:$E$185,0),1),
IFERROR(INDEX(武将映射!$A$2:$A$185,MATCH(检查数据!A157,武将映射!$F$2:$F$185,0),1),
IFERROR(INDEX(武将映射!$A$2:$A$185,MATCH(检查数据!A157,武将映射!$G$2:$G$185,0),1),
IFERROR(INDEX(武将映射!$A$2:$A$185,MATCH(检查数据!A157,武将映射!$H$2:$H$185,0),1),
))))))</f>
        <v>卢植</v>
      </c>
      <c r="T157" s="1">
        <f>[1]组合填表1!AH159</f>
        <v>1007811</v>
      </c>
      <c r="U157" s="1" t="str">
        <f>[1]组合填表1!AI159</f>
        <v>伏兵奇袭</v>
      </c>
      <c r="V157" s="1">
        <f>[1]组合填表1!AJ159</f>
        <v>0</v>
      </c>
      <c r="W157" s="1">
        <f>[1]组合填表1!AK159</f>
        <v>1</v>
      </c>
      <c r="X157" s="1">
        <f>[1]组合填表1!AL159</f>
        <v>10155</v>
      </c>
      <c r="Y157" s="1">
        <f>[1]组合填表1!AM159</f>
        <v>0</v>
      </c>
      <c r="Z157" s="1">
        <f>[1]组合填表1!AN159</f>
        <v>0</v>
      </c>
      <c r="AA157" s="1">
        <f>[1]组合填表1!AO159</f>
        <v>0</v>
      </c>
      <c r="AB157" s="1">
        <f>[1]组合填表1!AP159</f>
        <v>0</v>
      </c>
      <c r="AC157" s="1">
        <f>[1]组合填表1!AQ159</f>
        <v>2</v>
      </c>
      <c r="AD157" s="1">
        <f>[1]组合填表1!AR159</f>
        <v>160</v>
      </c>
      <c r="AE157" s="1">
        <f>[1]组合填表1!AS159</f>
        <v>0</v>
      </c>
      <c r="AF157" s="1">
        <f>[1]组合填表1!AT159</f>
        <v>0</v>
      </c>
      <c r="AG157" s="1" t="str">
        <f>[1]组合填表1!AU159</f>
        <v>与徐晃一起上阵，攻击提高16%</v>
      </c>
      <c r="AH157" s="1" t="str">
        <f t="shared" si="12"/>
        <v>伏兵奇袭01101550000216000与徐晃一起上阵，攻击提高16%</v>
      </c>
      <c r="AI157" s="10">
        <f t="shared" ca="1" si="13"/>
        <v>1</v>
      </c>
      <c r="AK157" s="10">
        <f t="shared" ca="1" si="14"/>
        <v>0</v>
      </c>
    </row>
    <row r="158" spans="1:37">
      <c r="A158" s="19">
        <f>Sheet1!A158</f>
        <v>4013312</v>
      </c>
      <c r="B158" s="19" t="str">
        <f>Sheet1!B158</f>
        <v>武德昌盛</v>
      </c>
      <c r="C158" s="19">
        <f>Sheet1!C158</f>
        <v>0</v>
      </c>
      <c r="D158" s="19">
        <f>Sheet1!D158</f>
        <v>1</v>
      </c>
      <c r="E158" s="19">
        <f>Sheet1!E158</f>
        <v>40133</v>
      </c>
      <c r="F158" s="19">
        <f>Sheet1!F158</f>
        <v>0</v>
      </c>
      <c r="G158" s="19">
        <f>Sheet1!G158</f>
        <v>0</v>
      </c>
      <c r="H158" s="19">
        <f>Sheet1!H158</f>
        <v>0</v>
      </c>
      <c r="I158" s="19">
        <f>Sheet1!I158</f>
        <v>0</v>
      </c>
      <c r="J158" s="19">
        <f>Sheet1!J158</f>
        <v>2</v>
      </c>
      <c r="K158" s="19">
        <f>Sheet1!K158</f>
        <v>180</v>
      </c>
      <c r="L158" s="19">
        <f>Sheet1!L158</f>
        <v>0</v>
      </c>
      <c r="M158" s="19">
        <f>Sheet1!M158</f>
        <v>0</v>
      </c>
      <c r="N158" s="1" t="str">
        <f>Sheet1!N158</f>
        <v>与卢植一起上阵，攻击提高18%</v>
      </c>
      <c r="O158" s="1" t="str">
        <f t="shared" si="10"/>
        <v>武德昌盛01401330000218000与卢植一起上阵，攻击提高18%</v>
      </c>
      <c r="P158" s="10">
        <f t="shared" ca="1" si="11"/>
        <v>1</v>
      </c>
      <c r="Q158" s="28" t="str">
        <f>IFERROR(INDEX(武将映射!$A$2:$A$185,MATCH(检查数据!A158,武将映射!$C$2:$C$185,0),1),
IFERROR(INDEX(武将映射!$A$2:$A$185,MATCH(检查数据!A158,武将映射!$D$2:$D$185,0),1),
IFERROR(INDEX(武将映射!$A$2:$A$185,MATCH(检查数据!A158,武将映射!$E$2:$E$185,0),1),
IFERROR(INDEX(武将映射!$A$2:$A$185,MATCH(检查数据!A158,武将映射!$F$2:$F$185,0),1),
IFERROR(INDEX(武将映射!$A$2:$A$185,MATCH(检查数据!A158,武将映射!$G$2:$G$185,0),1),
IFERROR(INDEX(武将映射!$A$2:$A$185,MATCH(检查数据!A158,武将映射!$H$2:$H$185,0),1),
))))))</f>
        <v>公孙瓒</v>
      </c>
      <c r="T158" s="1">
        <f>[1]组合填表1!AH160</f>
        <v>1007812</v>
      </c>
      <c r="U158" s="1" t="str">
        <f>[1]组合填表1!AI160</f>
        <v>伏兵奇袭</v>
      </c>
      <c r="V158" s="1">
        <f>[1]组合填表1!AJ160</f>
        <v>0</v>
      </c>
      <c r="W158" s="1">
        <f>[1]组合填表1!AK160</f>
        <v>1</v>
      </c>
      <c r="X158" s="1">
        <f>[1]组合填表1!AL160</f>
        <v>10078</v>
      </c>
      <c r="Y158" s="1">
        <f>[1]组合填表1!AM160</f>
        <v>0</v>
      </c>
      <c r="Z158" s="1">
        <f>[1]组合填表1!AN160</f>
        <v>0</v>
      </c>
      <c r="AA158" s="1">
        <f>[1]组合填表1!AO160</f>
        <v>0</v>
      </c>
      <c r="AB158" s="1">
        <f>[1]组合填表1!AP160</f>
        <v>0</v>
      </c>
      <c r="AC158" s="1">
        <f>[1]组合填表1!AQ160</f>
        <v>2</v>
      </c>
      <c r="AD158" s="1">
        <f>[1]组合填表1!AR160</f>
        <v>160</v>
      </c>
      <c r="AE158" s="1">
        <f>[1]组合填表1!AS160</f>
        <v>0</v>
      </c>
      <c r="AF158" s="1">
        <f>[1]组合填表1!AT160</f>
        <v>0</v>
      </c>
      <c r="AG158" s="1" t="str">
        <f>[1]组合填表1!AU160</f>
        <v>与荀攸一起上阵，攻击提高16%</v>
      </c>
      <c r="AH158" s="1" t="str">
        <f t="shared" si="12"/>
        <v>伏兵奇袭01100780000216000与荀攸一起上阵，攻击提高16%</v>
      </c>
      <c r="AI158" s="10">
        <f t="shared" ca="1" si="13"/>
        <v>1</v>
      </c>
      <c r="AK158" s="10">
        <f t="shared" ca="1" si="14"/>
        <v>0</v>
      </c>
    </row>
    <row r="159" spans="1:37">
      <c r="A159" s="19">
        <f>Sheet1!A159</f>
        <v>4013321</v>
      </c>
      <c r="B159" s="19" t="str">
        <f>Sheet1!B159</f>
        <v>儒道合一</v>
      </c>
      <c r="C159" s="19">
        <f>Sheet1!C159</f>
        <v>0</v>
      </c>
      <c r="D159" s="19">
        <f>Sheet1!D159</f>
        <v>1</v>
      </c>
      <c r="E159" s="19">
        <f>Sheet1!E159</f>
        <v>40056</v>
      </c>
      <c r="F159" s="19">
        <f>Sheet1!F159</f>
        <v>0</v>
      </c>
      <c r="G159" s="19">
        <f>Sheet1!G159</f>
        <v>0</v>
      </c>
      <c r="H159" s="19">
        <f>Sheet1!H159</f>
        <v>0</v>
      </c>
      <c r="I159" s="19">
        <f>Sheet1!I159</f>
        <v>0</v>
      </c>
      <c r="J159" s="19">
        <f>Sheet1!J159</f>
        <v>1</v>
      </c>
      <c r="K159" s="19">
        <f>Sheet1!K159</f>
        <v>180</v>
      </c>
      <c r="L159" s="19">
        <f>Sheet1!L159</f>
        <v>0</v>
      </c>
      <c r="M159" s="19">
        <f>Sheet1!M159</f>
        <v>0</v>
      </c>
      <c r="N159" s="1" t="str">
        <f>Sheet1!N159</f>
        <v>与于吉一起上阵，生命提高18%</v>
      </c>
      <c r="O159" s="1" t="str">
        <f t="shared" si="10"/>
        <v>儒道合一01400560000118000与于吉一起上阵，生命提高18%</v>
      </c>
      <c r="P159" s="10">
        <f t="shared" ca="1" si="11"/>
        <v>1</v>
      </c>
      <c r="Q159" s="28" t="str">
        <f>IFERROR(INDEX(武将映射!$A$2:$A$185,MATCH(检查数据!A159,武将映射!$C$2:$C$185,0),1),
IFERROR(INDEX(武将映射!$A$2:$A$185,MATCH(检查数据!A159,武将映射!$D$2:$D$185,0),1),
IFERROR(INDEX(武将映射!$A$2:$A$185,MATCH(检查数据!A159,武将映射!$E$2:$E$185,0),1),
IFERROR(INDEX(武将映射!$A$2:$A$185,MATCH(检查数据!A159,武将映射!$F$2:$F$185,0),1),
IFERROR(INDEX(武将映射!$A$2:$A$185,MATCH(检查数据!A159,武将映射!$G$2:$G$185,0),1),
IFERROR(INDEX(武将映射!$A$2:$A$185,MATCH(检查数据!A159,武将映射!$H$2:$H$185,0),1),
))))))</f>
        <v>卢植</v>
      </c>
      <c r="T159" s="1">
        <f>[1]组合填表1!AH161</f>
        <v>1007821</v>
      </c>
      <c r="U159" s="1" t="str">
        <f>[1]组合填表1!AI161</f>
        <v>算无遗策</v>
      </c>
      <c r="V159" s="1">
        <f>[1]组合填表1!AJ161</f>
        <v>0</v>
      </c>
      <c r="W159" s="1">
        <f>[1]组合填表1!AK161</f>
        <v>1</v>
      </c>
      <c r="X159" s="1">
        <f>[1]组合填表1!AL161</f>
        <v>10089</v>
      </c>
      <c r="Y159" s="1">
        <f>[1]组合填表1!AM161</f>
        <v>0</v>
      </c>
      <c r="Z159" s="1">
        <f>[1]组合填表1!AN161</f>
        <v>0</v>
      </c>
      <c r="AA159" s="1">
        <f>[1]组合填表1!AO161</f>
        <v>0</v>
      </c>
      <c r="AB159" s="1">
        <f>[1]组合填表1!AP161</f>
        <v>0</v>
      </c>
      <c r="AC159" s="1">
        <f>[1]组合填表1!AQ161</f>
        <v>1</v>
      </c>
      <c r="AD159" s="1">
        <f>[1]组合填表1!AR161</f>
        <v>170</v>
      </c>
      <c r="AE159" s="1">
        <f>[1]组合填表1!AS161</f>
        <v>0</v>
      </c>
      <c r="AF159" s="1">
        <f>[1]组合填表1!AT161</f>
        <v>0</v>
      </c>
      <c r="AG159" s="1" t="str">
        <f>[1]组合填表1!AU161</f>
        <v>与贾诩一起上阵，生命提高17%</v>
      </c>
      <c r="AH159" s="1" t="str">
        <f t="shared" si="12"/>
        <v>算无遗策01100890000117000与贾诩一起上阵，生命提高17%</v>
      </c>
      <c r="AI159" s="10">
        <f t="shared" ca="1" si="13"/>
        <v>1</v>
      </c>
      <c r="AK159" s="10">
        <f t="shared" ca="1" si="14"/>
        <v>0</v>
      </c>
    </row>
    <row r="160" spans="1:37">
      <c r="A160" s="19">
        <f>Sheet1!A160</f>
        <v>4013322</v>
      </c>
      <c r="B160" s="19" t="str">
        <f>Sheet1!B160</f>
        <v>智勇绝伦</v>
      </c>
      <c r="C160" s="19">
        <f>Sheet1!C160</f>
        <v>0</v>
      </c>
      <c r="D160" s="19">
        <f>Sheet1!D160</f>
        <v>1</v>
      </c>
      <c r="E160" s="19">
        <f>Sheet1!E160</f>
        <v>20045</v>
      </c>
      <c r="F160" s="19">
        <f>Sheet1!F160</f>
        <v>0</v>
      </c>
      <c r="G160" s="19">
        <f>Sheet1!G160</f>
        <v>0</v>
      </c>
      <c r="H160" s="19">
        <f>Sheet1!H160</f>
        <v>0</v>
      </c>
      <c r="I160" s="19">
        <f>Sheet1!I160</f>
        <v>0</v>
      </c>
      <c r="J160" s="19">
        <f>Sheet1!J160</f>
        <v>1</v>
      </c>
      <c r="K160" s="19">
        <f>Sheet1!K160</f>
        <v>180</v>
      </c>
      <c r="L160" s="19">
        <f>Sheet1!L160</f>
        <v>0</v>
      </c>
      <c r="M160" s="19">
        <f>Sheet1!M160</f>
        <v>0</v>
      </c>
      <c r="N160" s="1" t="str">
        <f>Sheet1!N160</f>
        <v>与黄忠一起上阵，生命提高18%</v>
      </c>
      <c r="O160" s="1" t="str">
        <f t="shared" si="10"/>
        <v>智勇绝伦01200450000118000与黄忠一起上阵，生命提高18%</v>
      </c>
      <c r="P160" s="10">
        <f t="shared" ca="1" si="11"/>
        <v>1</v>
      </c>
      <c r="Q160" s="28" t="str">
        <f>IFERROR(INDEX(武将映射!$A$2:$A$185,MATCH(检查数据!A160,武将映射!$C$2:$C$185,0),1),
IFERROR(INDEX(武将映射!$A$2:$A$185,MATCH(检查数据!A160,武将映射!$D$2:$D$185,0),1),
IFERROR(INDEX(武将映射!$A$2:$A$185,MATCH(检查数据!A160,武将映射!$E$2:$E$185,0),1),
IFERROR(INDEX(武将映射!$A$2:$A$185,MATCH(检查数据!A160,武将映射!$F$2:$F$185,0),1),
IFERROR(INDEX(武将映射!$A$2:$A$185,MATCH(检查数据!A160,武将映射!$G$2:$G$185,0),1),
IFERROR(INDEX(武将映射!$A$2:$A$185,MATCH(检查数据!A160,武将映射!$H$2:$H$185,0),1),
))))))</f>
        <v>徐庶</v>
      </c>
      <c r="T160" s="1">
        <f>[1]组合填表1!AH162</f>
        <v>1007822</v>
      </c>
      <c r="U160" s="1" t="str">
        <f>[1]组合填表1!AI162</f>
        <v>算无遗策</v>
      </c>
      <c r="V160" s="1">
        <f>[1]组合填表1!AJ162</f>
        <v>0</v>
      </c>
      <c r="W160" s="1">
        <f>[1]组合填表1!AK162</f>
        <v>1</v>
      </c>
      <c r="X160" s="1">
        <f>[1]组合填表1!AL162</f>
        <v>10078</v>
      </c>
      <c r="Y160" s="1">
        <f>[1]组合填表1!AM162</f>
        <v>0</v>
      </c>
      <c r="Z160" s="1">
        <f>[1]组合填表1!AN162</f>
        <v>0</v>
      </c>
      <c r="AA160" s="1">
        <f>[1]组合填表1!AO162</f>
        <v>0</v>
      </c>
      <c r="AB160" s="1">
        <f>[1]组合填表1!AP162</f>
        <v>0</v>
      </c>
      <c r="AC160" s="1">
        <f>[1]组合填表1!AQ162</f>
        <v>1</v>
      </c>
      <c r="AD160" s="1">
        <f>[1]组合填表1!AR162</f>
        <v>170</v>
      </c>
      <c r="AE160" s="1">
        <f>[1]组合填表1!AS162</f>
        <v>0</v>
      </c>
      <c r="AF160" s="1">
        <f>[1]组合填表1!AT162</f>
        <v>0</v>
      </c>
      <c r="AG160" s="1" t="str">
        <f>[1]组合填表1!AU162</f>
        <v>与荀攸一起上阵，生命提高17%</v>
      </c>
      <c r="AH160" s="1" t="str">
        <f t="shared" si="12"/>
        <v>算无遗策01100780000117000与荀攸一起上阵，生命提高17%</v>
      </c>
      <c r="AI160" s="10">
        <f t="shared" ca="1" si="13"/>
        <v>1</v>
      </c>
      <c r="AK160" s="10">
        <f t="shared" ca="1" si="14"/>
        <v>0</v>
      </c>
    </row>
    <row r="161" spans="1:37">
      <c r="A161" s="19">
        <f>Sheet1!A161</f>
        <v>4013331</v>
      </c>
      <c r="B161" s="19" t="str">
        <f>Sheet1!B161</f>
        <v>黄巾大战</v>
      </c>
      <c r="C161" s="19">
        <f>Sheet1!C161</f>
        <v>0</v>
      </c>
      <c r="D161" s="19">
        <f>Sheet1!D161</f>
        <v>1</v>
      </c>
      <c r="E161" s="19">
        <f>Sheet1!E161</f>
        <v>40188</v>
      </c>
      <c r="F161" s="19">
        <f>Sheet1!F161</f>
        <v>0</v>
      </c>
      <c r="G161" s="19">
        <f>Sheet1!G161</f>
        <v>0</v>
      </c>
      <c r="H161" s="19">
        <f>Sheet1!H161</f>
        <v>0</v>
      </c>
      <c r="I161" s="19">
        <f>Sheet1!I161</f>
        <v>0</v>
      </c>
      <c r="J161" s="19">
        <f>Sheet1!J161</f>
        <v>2</v>
      </c>
      <c r="K161" s="19">
        <f>Sheet1!K161</f>
        <v>180</v>
      </c>
      <c r="L161" s="19">
        <f>Sheet1!L161</f>
        <v>0</v>
      </c>
      <c r="M161" s="19">
        <f>Sheet1!M161</f>
        <v>0</v>
      </c>
      <c r="N161" s="1" t="str">
        <f>Sheet1!N161</f>
        <v>与张角一起上阵，攻击提高18%</v>
      </c>
      <c r="O161" s="1" t="str">
        <f t="shared" si="10"/>
        <v>黄巾大战01401880000218000与张角一起上阵，攻击提高18%</v>
      </c>
      <c r="P161" s="10">
        <f t="shared" ca="1" si="11"/>
        <v>1</v>
      </c>
      <c r="Q161" s="28" t="str">
        <f>IFERROR(INDEX(武将映射!$A$2:$A$185,MATCH(检查数据!A161,武将映射!$C$2:$C$185,0),1),
IFERROR(INDEX(武将映射!$A$2:$A$185,MATCH(检查数据!A161,武将映射!$D$2:$D$185,0),1),
IFERROR(INDEX(武将映射!$A$2:$A$185,MATCH(检查数据!A161,武将映射!$E$2:$E$185,0),1),
IFERROR(INDEX(武将映射!$A$2:$A$185,MATCH(检查数据!A161,武将映射!$F$2:$F$185,0),1),
IFERROR(INDEX(武将映射!$A$2:$A$185,MATCH(检查数据!A161,武将映射!$G$2:$G$185,0),1),
IFERROR(INDEX(武将映射!$A$2:$A$185,MATCH(检查数据!A161,武将映射!$H$2:$H$185,0),1),
))))))</f>
        <v>卢植</v>
      </c>
      <c r="T161" s="1">
        <f>[1]组合填表1!AH163</f>
        <v>1007831</v>
      </c>
      <c r="U161" s="1" t="str">
        <f>[1]组合填表1!AI163</f>
        <v>心存汉室</v>
      </c>
      <c r="V161" s="1">
        <f>[1]组合填表1!AJ163</f>
        <v>0</v>
      </c>
      <c r="W161" s="1">
        <f>[1]组合填表1!AK163</f>
        <v>1</v>
      </c>
      <c r="X161" s="1">
        <f>[1]组合填表1!AL163</f>
        <v>40078</v>
      </c>
      <c r="Y161" s="1">
        <f>[1]组合填表1!AM163</f>
        <v>0</v>
      </c>
      <c r="Z161" s="1">
        <f>[1]组合填表1!AN163</f>
        <v>0</v>
      </c>
      <c r="AA161" s="1">
        <f>[1]组合填表1!AO163</f>
        <v>0</v>
      </c>
      <c r="AB161" s="1">
        <f>[1]组合填表1!AP163</f>
        <v>0</v>
      </c>
      <c r="AC161" s="1">
        <f>[1]组合填表1!AQ163</f>
        <v>1</v>
      </c>
      <c r="AD161" s="1">
        <f>[1]组合填表1!AR163</f>
        <v>160</v>
      </c>
      <c r="AE161" s="1">
        <f>[1]组合填表1!AS163</f>
        <v>0</v>
      </c>
      <c r="AF161" s="1">
        <f>[1]组合填表1!AT163</f>
        <v>0</v>
      </c>
      <c r="AG161" s="1" t="str">
        <f>[1]组合填表1!AU163</f>
        <v>与陈宫一起上阵，生命提高16%</v>
      </c>
      <c r="AH161" s="1" t="str">
        <f t="shared" si="12"/>
        <v>心存汉室01400780000116000与陈宫一起上阵，生命提高16%</v>
      </c>
      <c r="AI161" s="10">
        <f t="shared" ca="1" si="13"/>
        <v>1</v>
      </c>
      <c r="AK161" s="10">
        <f t="shared" ca="1" si="14"/>
        <v>0</v>
      </c>
    </row>
    <row r="162" spans="1:37">
      <c r="A162" s="19">
        <f>Sheet1!A162</f>
        <v>4013332</v>
      </c>
      <c r="B162" s="19" t="str">
        <f>Sheet1!B162</f>
        <v>黄巾大战</v>
      </c>
      <c r="C162" s="19">
        <f>Sheet1!C162</f>
        <v>0</v>
      </c>
      <c r="D162" s="19">
        <f>Sheet1!D162</f>
        <v>1</v>
      </c>
      <c r="E162" s="19">
        <f>Sheet1!E162</f>
        <v>40133</v>
      </c>
      <c r="F162" s="19">
        <f>Sheet1!F162</f>
        <v>0</v>
      </c>
      <c r="G162" s="19">
        <f>Sheet1!G162</f>
        <v>0</v>
      </c>
      <c r="H162" s="19">
        <f>Sheet1!H162</f>
        <v>0</v>
      </c>
      <c r="I162" s="19">
        <f>Sheet1!I162</f>
        <v>0</v>
      </c>
      <c r="J162" s="19">
        <f>Sheet1!J162</f>
        <v>2</v>
      </c>
      <c r="K162" s="19">
        <f>Sheet1!K162</f>
        <v>180</v>
      </c>
      <c r="L162" s="19">
        <f>Sheet1!L162</f>
        <v>0</v>
      </c>
      <c r="M162" s="19">
        <f>Sheet1!M162</f>
        <v>0</v>
      </c>
      <c r="N162" s="1" t="str">
        <f>Sheet1!N162</f>
        <v>与卢植一起上阵，攻击提高18%</v>
      </c>
      <c r="O162" s="1" t="str">
        <f t="shared" si="10"/>
        <v>黄巾大战01401330000218000与卢植一起上阵，攻击提高18%</v>
      </c>
      <c r="P162" s="10">
        <f t="shared" ca="1" si="11"/>
        <v>1</v>
      </c>
      <c r="Q162" s="28" t="str">
        <f>IFERROR(INDEX(武将映射!$A$2:$A$185,MATCH(检查数据!A162,武将映射!$C$2:$C$185,0),1),
IFERROR(INDEX(武将映射!$A$2:$A$185,MATCH(检查数据!A162,武将映射!$D$2:$D$185,0),1),
IFERROR(INDEX(武将映射!$A$2:$A$185,MATCH(检查数据!A162,武将映射!$E$2:$E$185,0),1),
IFERROR(INDEX(武将映射!$A$2:$A$185,MATCH(检查数据!A162,武将映射!$F$2:$F$185,0),1),
IFERROR(INDEX(武将映射!$A$2:$A$185,MATCH(检查数据!A162,武将映射!$G$2:$G$185,0),1),
IFERROR(INDEX(武将映射!$A$2:$A$185,MATCH(检查数据!A162,武将映射!$H$2:$H$185,0),1),
))))))</f>
        <v>张角</v>
      </c>
      <c r="T162" s="1">
        <f>[1]组合填表1!AH164</f>
        <v>1007832</v>
      </c>
      <c r="U162" s="1" t="str">
        <f>[1]组合填表1!AI164</f>
        <v>心存汉室</v>
      </c>
      <c r="V162" s="1">
        <f>[1]组合填表1!AJ164</f>
        <v>0</v>
      </c>
      <c r="W162" s="1">
        <f>[1]组合填表1!AK164</f>
        <v>1</v>
      </c>
      <c r="X162" s="1">
        <f>[1]组合填表1!AL164</f>
        <v>10078</v>
      </c>
      <c r="Y162" s="1">
        <f>[1]组合填表1!AM164</f>
        <v>0</v>
      </c>
      <c r="Z162" s="1">
        <f>[1]组合填表1!AN164</f>
        <v>0</v>
      </c>
      <c r="AA162" s="1">
        <f>[1]组合填表1!AO164</f>
        <v>0</v>
      </c>
      <c r="AB162" s="1">
        <f>[1]组合填表1!AP164</f>
        <v>0</v>
      </c>
      <c r="AC162" s="1">
        <f>[1]组合填表1!AQ164</f>
        <v>1</v>
      </c>
      <c r="AD162" s="1">
        <f>[1]组合填表1!AR164</f>
        <v>160</v>
      </c>
      <c r="AE162" s="1">
        <f>[1]组合填表1!AS164</f>
        <v>0</v>
      </c>
      <c r="AF162" s="1">
        <f>[1]组合填表1!AT164</f>
        <v>0</v>
      </c>
      <c r="AG162" s="1" t="str">
        <f>[1]组合填表1!AU164</f>
        <v>与荀攸一起上阵，生命提高16%</v>
      </c>
      <c r="AH162" s="1" t="str">
        <f t="shared" si="12"/>
        <v>心存汉室01100780000116000与荀攸一起上阵，生命提高16%</v>
      </c>
      <c r="AI162" s="10">
        <f t="shared" ca="1" si="13"/>
        <v>1</v>
      </c>
      <c r="AK162" s="10">
        <f t="shared" ca="1" si="14"/>
        <v>0</v>
      </c>
    </row>
    <row r="163" spans="1:37">
      <c r="A163" s="19">
        <f>Sheet1!A163</f>
        <v>4017711</v>
      </c>
      <c r="B163" s="19" t="str">
        <f>Sheet1!B163</f>
        <v>医道相左</v>
      </c>
      <c r="C163" s="19">
        <f>Sheet1!C163</f>
        <v>0</v>
      </c>
      <c r="D163" s="19">
        <f>Sheet1!D163</f>
        <v>1</v>
      </c>
      <c r="E163" s="19">
        <f>Sheet1!E163</f>
        <v>40188</v>
      </c>
      <c r="F163" s="19">
        <f>Sheet1!F163</f>
        <v>0</v>
      </c>
      <c r="G163" s="19">
        <f>Sheet1!G163</f>
        <v>0</v>
      </c>
      <c r="H163" s="19">
        <f>Sheet1!H163</f>
        <v>0</v>
      </c>
      <c r="I163" s="19">
        <f>Sheet1!I163</f>
        <v>0</v>
      </c>
      <c r="J163" s="19">
        <f>Sheet1!J163</f>
        <v>1</v>
      </c>
      <c r="K163" s="19">
        <f>Sheet1!K163</f>
        <v>180</v>
      </c>
      <c r="L163" s="19">
        <f>Sheet1!L163</f>
        <v>0</v>
      </c>
      <c r="M163" s="19">
        <f>Sheet1!M163</f>
        <v>0</v>
      </c>
      <c r="N163" s="1" t="str">
        <f>Sheet1!N163</f>
        <v>与张角一起上阵，生命提高18%</v>
      </c>
      <c r="O163" s="1" t="str">
        <f t="shared" si="10"/>
        <v>医道相左01401880000118000与张角一起上阵，生命提高18%</v>
      </c>
      <c r="P163" s="10">
        <f t="shared" ca="1" si="11"/>
        <v>1</v>
      </c>
      <c r="Q163" s="28" t="str">
        <f>IFERROR(INDEX(武将映射!$A$2:$A$185,MATCH(检查数据!A163,武将映射!$C$2:$C$185,0),1),
IFERROR(INDEX(武将映射!$A$2:$A$185,MATCH(检查数据!A163,武将映射!$D$2:$D$185,0),1),
IFERROR(INDEX(武将映射!$A$2:$A$185,MATCH(检查数据!A163,武将映射!$E$2:$E$185,0),1),
IFERROR(INDEX(武将映射!$A$2:$A$185,MATCH(检查数据!A163,武将映射!$F$2:$F$185,0),1),
IFERROR(INDEX(武将映射!$A$2:$A$185,MATCH(检查数据!A163,武将映射!$G$2:$G$185,0),1),
IFERROR(INDEX(武将映射!$A$2:$A$185,MATCH(检查数据!A163,武将映射!$H$2:$H$185,0),1),
))))))</f>
        <v>华佗</v>
      </c>
      <c r="T163" s="1">
        <f>[1]组合填表1!AH165</f>
        <v>1007841</v>
      </c>
      <c r="U163" s="1" t="str">
        <f>[1]组合填表1!AI165</f>
        <v>帝王心腹</v>
      </c>
      <c r="V163" s="1">
        <f>[1]组合填表1!AJ165</f>
        <v>0</v>
      </c>
      <c r="W163" s="1">
        <f>[1]组合填表1!AK165</f>
        <v>1</v>
      </c>
      <c r="X163" s="1">
        <f>[1]组合填表1!AL165</f>
        <v>20100</v>
      </c>
      <c r="Y163" s="1">
        <f>[1]组合填表1!AM165</f>
        <v>0</v>
      </c>
      <c r="Z163" s="1">
        <f>[1]组合填表1!AN165</f>
        <v>0</v>
      </c>
      <c r="AA163" s="1">
        <f>[1]组合填表1!AO165</f>
        <v>0</v>
      </c>
      <c r="AB163" s="1">
        <f>[1]组合填表1!AP165</f>
        <v>0</v>
      </c>
      <c r="AC163" s="1">
        <f>[1]组合填表1!AQ165</f>
        <v>1</v>
      </c>
      <c r="AD163" s="1">
        <f>[1]组合填表1!AR165</f>
        <v>160</v>
      </c>
      <c r="AE163" s="1">
        <f>[1]组合填表1!AS165</f>
        <v>0</v>
      </c>
      <c r="AF163" s="1">
        <f>[1]组合填表1!AT165</f>
        <v>0</v>
      </c>
      <c r="AG163" s="1" t="str">
        <f>[1]组合填表1!AU165</f>
        <v>与法正一起上阵，生命提高16%</v>
      </c>
      <c r="AH163" s="1" t="str">
        <f t="shared" si="12"/>
        <v>帝王心腹01201000000116000与法正一起上阵，生命提高16%</v>
      </c>
      <c r="AI163" s="10">
        <f t="shared" ca="1" si="13"/>
        <v>1</v>
      </c>
      <c r="AK163" s="10">
        <f t="shared" ca="1" si="14"/>
        <v>0</v>
      </c>
    </row>
    <row r="164" spans="1:37">
      <c r="A164" s="19">
        <f>Sheet1!A164</f>
        <v>4017712</v>
      </c>
      <c r="B164" s="19" t="str">
        <f>Sheet1!B164</f>
        <v>医道相左</v>
      </c>
      <c r="C164" s="19">
        <f>Sheet1!C164</f>
        <v>0</v>
      </c>
      <c r="D164" s="19">
        <f>Sheet1!D164</f>
        <v>1</v>
      </c>
      <c r="E164" s="19">
        <f>Sheet1!E164</f>
        <v>40177</v>
      </c>
      <c r="F164" s="19">
        <f>Sheet1!F164</f>
        <v>0</v>
      </c>
      <c r="G164" s="19">
        <f>Sheet1!G164</f>
        <v>0</v>
      </c>
      <c r="H164" s="19">
        <f>Sheet1!H164</f>
        <v>0</v>
      </c>
      <c r="I164" s="19">
        <f>Sheet1!I164</f>
        <v>0</v>
      </c>
      <c r="J164" s="19">
        <f>Sheet1!J164</f>
        <v>1</v>
      </c>
      <c r="K164" s="19">
        <f>Sheet1!K164</f>
        <v>180</v>
      </c>
      <c r="L164" s="19">
        <f>Sheet1!L164</f>
        <v>0</v>
      </c>
      <c r="M164" s="19">
        <f>Sheet1!M164</f>
        <v>0</v>
      </c>
      <c r="N164" s="1" t="str">
        <f>Sheet1!N164</f>
        <v>与华佗一起上阵，生命提高18%</v>
      </c>
      <c r="O164" s="1" t="str">
        <f t="shared" si="10"/>
        <v>医道相左01401770000118000与华佗一起上阵，生命提高18%</v>
      </c>
      <c r="P164" s="10">
        <f t="shared" ca="1" si="11"/>
        <v>1</v>
      </c>
      <c r="Q164" s="28" t="str">
        <f>IFERROR(INDEX(武将映射!$A$2:$A$185,MATCH(检查数据!A164,武将映射!$C$2:$C$185,0),1),
IFERROR(INDEX(武将映射!$A$2:$A$185,MATCH(检查数据!A164,武将映射!$D$2:$D$185,0),1),
IFERROR(INDEX(武将映射!$A$2:$A$185,MATCH(检查数据!A164,武将映射!$E$2:$E$185,0),1),
IFERROR(INDEX(武将映射!$A$2:$A$185,MATCH(检查数据!A164,武将映射!$F$2:$F$185,0),1),
IFERROR(INDEX(武将映射!$A$2:$A$185,MATCH(检查数据!A164,武将映射!$G$2:$G$185,0),1),
IFERROR(INDEX(武将映射!$A$2:$A$185,MATCH(检查数据!A164,武将映射!$H$2:$H$185,0),1),
))))))</f>
        <v>张角</v>
      </c>
      <c r="T164" s="1">
        <f>[1]组合填表1!AH166</f>
        <v>1007842</v>
      </c>
      <c r="U164" s="1" t="str">
        <f>[1]组合填表1!AI166</f>
        <v>帝王心腹</v>
      </c>
      <c r="V164" s="1">
        <f>[1]组合填表1!AJ166</f>
        <v>0</v>
      </c>
      <c r="W164" s="1">
        <f>[1]组合填表1!AK166</f>
        <v>1</v>
      </c>
      <c r="X164" s="1">
        <f>[1]组合填表1!AL166</f>
        <v>10078</v>
      </c>
      <c r="Y164" s="1">
        <f>[1]组合填表1!AM166</f>
        <v>0</v>
      </c>
      <c r="Z164" s="1">
        <f>[1]组合填表1!AN166</f>
        <v>0</v>
      </c>
      <c r="AA164" s="1">
        <f>[1]组合填表1!AO166</f>
        <v>0</v>
      </c>
      <c r="AB164" s="1">
        <f>[1]组合填表1!AP166</f>
        <v>0</v>
      </c>
      <c r="AC164" s="1">
        <f>[1]组合填表1!AQ166</f>
        <v>1</v>
      </c>
      <c r="AD164" s="1">
        <f>[1]组合填表1!AR166</f>
        <v>160</v>
      </c>
      <c r="AE164" s="1">
        <f>[1]组合填表1!AS166</f>
        <v>0</v>
      </c>
      <c r="AF164" s="1">
        <f>[1]组合填表1!AT166</f>
        <v>0</v>
      </c>
      <c r="AG164" s="1" t="str">
        <f>[1]组合填表1!AU166</f>
        <v>与荀攸一起上阵，生命提高16%</v>
      </c>
      <c r="AH164" s="1" t="str">
        <f t="shared" si="12"/>
        <v>帝王心腹01100780000116000与荀攸一起上阵，生命提高16%</v>
      </c>
      <c r="AI164" s="10">
        <f t="shared" ca="1" si="13"/>
        <v>1</v>
      </c>
      <c r="AK164" s="10">
        <f t="shared" ca="1" si="14"/>
        <v>0</v>
      </c>
    </row>
    <row r="165" spans="1:37">
      <c r="A165" s="19">
        <f>Sheet1!A165</f>
        <v>4018811</v>
      </c>
      <c r="B165" s="19" t="str">
        <f>Sheet1!B165</f>
        <v>太平道</v>
      </c>
      <c r="C165" s="19">
        <f>Sheet1!C165</f>
        <v>0</v>
      </c>
      <c r="D165" s="19">
        <f>Sheet1!D165</f>
        <v>1</v>
      </c>
      <c r="E165" s="19">
        <f>Sheet1!E165</f>
        <v>40056</v>
      </c>
      <c r="F165" s="19">
        <f>Sheet1!F165</f>
        <v>0</v>
      </c>
      <c r="G165" s="19">
        <f>Sheet1!G165</f>
        <v>0</v>
      </c>
      <c r="H165" s="19">
        <f>Sheet1!H165</f>
        <v>0</v>
      </c>
      <c r="I165" s="19">
        <f>Sheet1!I165</f>
        <v>0</v>
      </c>
      <c r="J165" s="19">
        <f>Sheet1!J165</f>
        <v>2</v>
      </c>
      <c r="K165" s="19">
        <f>Sheet1!K165</f>
        <v>180</v>
      </c>
      <c r="L165" s="19">
        <f>Sheet1!L165</f>
        <v>0</v>
      </c>
      <c r="M165" s="19">
        <f>Sheet1!M165</f>
        <v>0</v>
      </c>
      <c r="N165" s="1" t="str">
        <f>Sheet1!N165</f>
        <v>与于吉一起上阵，攻击提高18%</v>
      </c>
      <c r="O165" s="1" t="str">
        <f t="shared" si="10"/>
        <v>太平道01400560000218000与于吉一起上阵，攻击提高18%</v>
      </c>
      <c r="P165" s="10">
        <f t="shared" ca="1" si="11"/>
        <v>1</v>
      </c>
      <c r="Q165" s="28" t="str">
        <f>IFERROR(INDEX(武将映射!$A$2:$A$185,MATCH(检查数据!A165,武将映射!$C$2:$C$185,0),1),
IFERROR(INDEX(武将映射!$A$2:$A$185,MATCH(检查数据!A165,武将映射!$D$2:$D$185,0),1),
IFERROR(INDEX(武将映射!$A$2:$A$185,MATCH(检查数据!A165,武将映射!$E$2:$E$185,0),1),
IFERROR(INDEX(武将映射!$A$2:$A$185,MATCH(检查数据!A165,武将映射!$F$2:$F$185,0),1),
IFERROR(INDEX(武将映射!$A$2:$A$185,MATCH(检查数据!A165,武将映射!$G$2:$G$185,0),1),
IFERROR(INDEX(武将映射!$A$2:$A$185,MATCH(检查数据!A165,武将映射!$H$2:$H$185,0),1),
))))))</f>
        <v>张角</v>
      </c>
      <c r="T165" s="1">
        <f>[1]组合填表1!AH167</f>
        <v>1008911</v>
      </c>
      <c r="U165" s="1" t="str">
        <f>[1]组合填表1!AI167</f>
        <v>暗谋大位</v>
      </c>
      <c r="V165" s="1">
        <f>[1]组合填表1!AJ167</f>
        <v>0</v>
      </c>
      <c r="W165" s="1">
        <f>[1]组合填表1!AK167</f>
        <v>1</v>
      </c>
      <c r="X165" s="1">
        <f>[1]组合填表1!AL167</f>
        <v>10210</v>
      </c>
      <c r="Y165" s="1">
        <f>[1]组合填表1!AM167</f>
        <v>0</v>
      </c>
      <c r="Z165" s="1">
        <f>[1]组合填表1!AN167</f>
        <v>0</v>
      </c>
      <c r="AA165" s="1">
        <f>[1]组合填表1!AO167</f>
        <v>0</v>
      </c>
      <c r="AB165" s="1">
        <f>[1]组合填表1!AP167</f>
        <v>0</v>
      </c>
      <c r="AC165" s="1">
        <f>[1]组合填表1!AQ167</f>
        <v>2</v>
      </c>
      <c r="AD165" s="1">
        <f>[1]组合填表1!AR167</f>
        <v>170</v>
      </c>
      <c r="AE165" s="1">
        <f>[1]组合填表1!AS167</f>
        <v>0</v>
      </c>
      <c r="AF165" s="1">
        <f>[1]组合填表1!AT167</f>
        <v>0</v>
      </c>
      <c r="AG165" s="1" t="str">
        <f>[1]组合填表1!AU167</f>
        <v>与曹丕一起上阵，攻击提高17%</v>
      </c>
      <c r="AH165" s="1" t="str">
        <f t="shared" si="12"/>
        <v>暗谋大位01102100000217000与曹丕一起上阵，攻击提高17%</v>
      </c>
      <c r="AI165" s="10">
        <f t="shared" ca="1" si="13"/>
        <v>1</v>
      </c>
      <c r="AK165" s="10">
        <f t="shared" ca="1" si="14"/>
        <v>0</v>
      </c>
    </row>
    <row r="166" spans="1:37">
      <c r="A166" s="19">
        <f>Sheet1!A166</f>
        <v>4018812</v>
      </c>
      <c r="B166" s="19" t="str">
        <f>Sheet1!B166</f>
        <v>太平道</v>
      </c>
      <c r="C166" s="19">
        <f>Sheet1!C166</f>
        <v>0</v>
      </c>
      <c r="D166" s="19">
        <f>Sheet1!D166</f>
        <v>1</v>
      </c>
      <c r="E166" s="19">
        <f>Sheet1!E166</f>
        <v>40188</v>
      </c>
      <c r="F166" s="19">
        <f>Sheet1!F166</f>
        <v>0</v>
      </c>
      <c r="G166" s="19">
        <f>Sheet1!G166</f>
        <v>0</v>
      </c>
      <c r="H166" s="19">
        <f>Sheet1!H166</f>
        <v>0</v>
      </c>
      <c r="I166" s="19">
        <f>Sheet1!I166</f>
        <v>0</v>
      </c>
      <c r="J166" s="19">
        <f>Sheet1!J166</f>
        <v>2</v>
      </c>
      <c r="K166" s="19">
        <f>Sheet1!K166</f>
        <v>180</v>
      </c>
      <c r="L166" s="19">
        <f>Sheet1!L166</f>
        <v>0</v>
      </c>
      <c r="M166" s="19">
        <f>Sheet1!M166</f>
        <v>0</v>
      </c>
      <c r="N166" s="1" t="str">
        <f>Sheet1!N166</f>
        <v>与张角一起上阵，攻击提高18%</v>
      </c>
      <c r="O166" s="1" t="str">
        <f t="shared" si="10"/>
        <v>太平道01401880000218000与张角一起上阵，攻击提高18%</v>
      </c>
      <c r="P166" s="10">
        <f t="shared" ca="1" si="11"/>
        <v>1</v>
      </c>
      <c r="Q166" s="28" t="str">
        <f>IFERROR(INDEX(武将映射!$A$2:$A$185,MATCH(检查数据!A166,武将映射!$C$2:$C$185,0),1),
IFERROR(INDEX(武将映射!$A$2:$A$185,MATCH(检查数据!A166,武将映射!$D$2:$D$185,0),1),
IFERROR(INDEX(武将映射!$A$2:$A$185,MATCH(检查数据!A166,武将映射!$E$2:$E$185,0),1),
IFERROR(INDEX(武将映射!$A$2:$A$185,MATCH(检查数据!A166,武将映射!$F$2:$F$185,0),1),
IFERROR(INDEX(武将映射!$A$2:$A$185,MATCH(检查数据!A166,武将映射!$G$2:$G$185,0),1),
IFERROR(INDEX(武将映射!$A$2:$A$185,MATCH(检查数据!A166,武将映射!$H$2:$H$185,0),1),
))))))</f>
        <v>于吉</v>
      </c>
      <c r="T166" s="1">
        <f>[1]组合填表1!AH168</f>
        <v>1008912</v>
      </c>
      <c r="U166" s="1" t="str">
        <f>[1]组合填表1!AI168</f>
        <v>暗谋大位</v>
      </c>
      <c r="V166" s="1">
        <f>[1]组合填表1!AJ168</f>
        <v>0</v>
      </c>
      <c r="W166" s="1">
        <f>[1]组合填表1!AK168</f>
        <v>1</v>
      </c>
      <c r="X166" s="1">
        <f>[1]组合填表1!AL168</f>
        <v>10089</v>
      </c>
      <c r="Y166" s="1">
        <f>[1]组合填表1!AM168</f>
        <v>0</v>
      </c>
      <c r="Z166" s="1">
        <f>[1]组合填表1!AN168</f>
        <v>0</v>
      </c>
      <c r="AA166" s="1">
        <f>[1]组合填表1!AO168</f>
        <v>0</v>
      </c>
      <c r="AB166" s="1">
        <f>[1]组合填表1!AP168</f>
        <v>0</v>
      </c>
      <c r="AC166" s="1">
        <f>[1]组合填表1!AQ168</f>
        <v>2</v>
      </c>
      <c r="AD166" s="1">
        <f>[1]组合填表1!AR168</f>
        <v>170</v>
      </c>
      <c r="AE166" s="1">
        <f>[1]组合填表1!AS168</f>
        <v>0</v>
      </c>
      <c r="AF166" s="1">
        <f>[1]组合填表1!AT168</f>
        <v>0</v>
      </c>
      <c r="AG166" s="1" t="str">
        <f>[1]组合填表1!AU168</f>
        <v>与贾诩一起上阵，攻击提高17%</v>
      </c>
      <c r="AH166" s="1" t="str">
        <f t="shared" si="12"/>
        <v>暗谋大位01100890000217000与贾诩一起上阵，攻击提高17%</v>
      </c>
      <c r="AI166" s="10">
        <f t="shared" ca="1" si="13"/>
        <v>1</v>
      </c>
      <c r="AK166" s="10">
        <f t="shared" ca="1" si="14"/>
        <v>0</v>
      </c>
    </row>
    <row r="167" spans="1:37">
      <c r="A167" s="19">
        <f>Sheet1!A167</f>
        <v>4018821</v>
      </c>
      <c r="B167" s="19" t="str">
        <f>Sheet1!B167</f>
        <v>乱世操戈</v>
      </c>
      <c r="C167" s="19">
        <f>Sheet1!C167</f>
        <v>0</v>
      </c>
      <c r="D167" s="19">
        <f>Sheet1!D167</f>
        <v>1</v>
      </c>
      <c r="E167" s="19">
        <f>Sheet1!E167</f>
        <v>40155</v>
      </c>
      <c r="F167" s="19">
        <f>Sheet1!F167</f>
        <v>0</v>
      </c>
      <c r="G167" s="19">
        <f>Sheet1!G167</f>
        <v>0</v>
      </c>
      <c r="H167" s="19">
        <f>Sheet1!H167</f>
        <v>0</v>
      </c>
      <c r="I167" s="19">
        <f>Sheet1!I167</f>
        <v>0</v>
      </c>
      <c r="J167" s="19">
        <f>Sheet1!J167</f>
        <v>1</v>
      </c>
      <c r="K167" s="19">
        <f>Sheet1!K167</f>
        <v>180</v>
      </c>
      <c r="L167" s="19">
        <f>Sheet1!L167</f>
        <v>0</v>
      </c>
      <c r="M167" s="19">
        <f>Sheet1!M167</f>
        <v>0</v>
      </c>
      <c r="N167" s="1" t="str">
        <f>Sheet1!N167</f>
        <v>与华雄一起上阵，生命提高18%</v>
      </c>
      <c r="O167" s="1" t="str">
        <f t="shared" si="10"/>
        <v>乱世操戈01401550000118000与华雄一起上阵，生命提高18%</v>
      </c>
      <c r="P167" s="10">
        <f t="shared" ca="1" si="11"/>
        <v>1</v>
      </c>
      <c r="Q167" s="28" t="str">
        <f>IFERROR(INDEX(武将映射!$A$2:$A$185,MATCH(检查数据!A167,武将映射!$C$2:$C$185,0),1),
IFERROR(INDEX(武将映射!$A$2:$A$185,MATCH(检查数据!A167,武将映射!$D$2:$D$185,0),1),
IFERROR(INDEX(武将映射!$A$2:$A$185,MATCH(检查数据!A167,武将映射!$E$2:$E$185,0),1),
IFERROR(INDEX(武将映射!$A$2:$A$185,MATCH(检查数据!A167,武将映射!$F$2:$F$185,0),1),
IFERROR(INDEX(武将映射!$A$2:$A$185,MATCH(检查数据!A167,武将映射!$G$2:$G$185,0),1),
IFERROR(INDEX(武将映射!$A$2:$A$185,MATCH(检查数据!A167,武将映射!$H$2:$H$185,0),1),
))))))</f>
        <v>张角</v>
      </c>
      <c r="T167" s="1">
        <f>[1]组合填表1!AH169</f>
        <v>1008921</v>
      </c>
      <c r="U167" s="1" t="str">
        <f>[1]组合填表1!AI169</f>
        <v>妖术惑世</v>
      </c>
      <c r="V167" s="1">
        <f>[1]组合填表1!AJ169</f>
        <v>0</v>
      </c>
      <c r="W167" s="1">
        <f>[1]组合填表1!AK169</f>
        <v>1</v>
      </c>
      <c r="X167" s="1">
        <f>[1]组合填表1!AL169</f>
        <v>40045</v>
      </c>
      <c r="Y167" s="1">
        <f>[1]组合填表1!AM169</f>
        <v>40056</v>
      </c>
      <c r="Z167" s="1">
        <f>[1]组合填表1!AN169</f>
        <v>0</v>
      </c>
      <c r="AA167" s="1">
        <f>[1]组合填表1!AO169</f>
        <v>0</v>
      </c>
      <c r="AB167" s="1">
        <f>[1]组合填表1!AP169</f>
        <v>0</v>
      </c>
      <c r="AC167" s="1">
        <f>[1]组合填表1!AQ169</f>
        <v>1</v>
      </c>
      <c r="AD167" s="1">
        <f>[1]组合填表1!AR169</f>
        <v>240</v>
      </c>
      <c r="AE167" s="1">
        <f>[1]组合填表1!AS169</f>
        <v>2</v>
      </c>
      <c r="AF167" s="1">
        <f>[1]组合填表1!AT169</f>
        <v>240</v>
      </c>
      <c r="AG167" s="1" t="str">
        <f>[1]组合填表1!AU169</f>
        <v>与左慈、于吉一起上阵，生命提高24%，攻击提高24%</v>
      </c>
      <c r="AH167" s="1" t="str">
        <f t="shared" si="12"/>
        <v>妖术惑世01400454005600012402240与左慈、于吉一起上阵，生命提高24%，攻击提高24%</v>
      </c>
      <c r="AI167" s="10">
        <f t="shared" ca="1" si="13"/>
        <v>1</v>
      </c>
      <c r="AK167" s="10">
        <f t="shared" ca="1" si="14"/>
        <v>0</v>
      </c>
    </row>
    <row r="168" spans="1:37">
      <c r="A168" s="19">
        <f>Sheet1!A168</f>
        <v>4018822</v>
      </c>
      <c r="B168" s="19" t="str">
        <f>Sheet1!B168</f>
        <v>忠孝两难</v>
      </c>
      <c r="C168" s="19">
        <f>Sheet1!C168</f>
        <v>0</v>
      </c>
      <c r="D168" s="19">
        <f>Sheet1!D168</f>
        <v>1</v>
      </c>
      <c r="E168" s="19">
        <f>Sheet1!E168</f>
        <v>20067</v>
      </c>
      <c r="F168" s="19">
        <f>Sheet1!F168</f>
        <v>0</v>
      </c>
      <c r="G168" s="19">
        <f>Sheet1!G168</f>
        <v>0</v>
      </c>
      <c r="H168" s="19">
        <f>Sheet1!H168</f>
        <v>0</v>
      </c>
      <c r="I168" s="19">
        <f>Sheet1!I168</f>
        <v>0</v>
      </c>
      <c r="J168" s="19">
        <f>Sheet1!J168</f>
        <v>1</v>
      </c>
      <c r="K168" s="19">
        <f>Sheet1!K168</f>
        <v>180</v>
      </c>
      <c r="L168" s="19">
        <f>Sheet1!L168</f>
        <v>0</v>
      </c>
      <c r="M168" s="19">
        <f>Sheet1!M168</f>
        <v>0</v>
      </c>
      <c r="N168" s="1" t="str">
        <f>Sheet1!N168</f>
        <v>与刘备一起上阵，生命提高18%</v>
      </c>
      <c r="O168" s="1" t="str">
        <f t="shared" si="10"/>
        <v>忠孝两难01200670000118000与刘备一起上阵，生命提高18%</v>
      </c>
      <c r="P168" s="10">
        <f t="shared" ca="1" si="11"/>
        <v>1</v>
      </c>
      <c r="Q168" s="28" t="str">
        <f>IFERROR(INDEX(武将映射!$A$2:$A$185,MATCH(检查数据!A168,武将映射!$C$2:$C$185,0),1),
IFERROR(INDEX(武将映射!$A$2:$A$185,MATCH(检查数据!A168,武将映射!$D$2:$D$185,0),1),
IFERROR(INDEX(武将映射!$A$2:$A$185,MATCH(检查数据!A168,武将映射!$E$2:$E$185,0),1),
IFERROR(INDEX(武将映射!$A$2:$A$185,MATCH(检查数据!A168,武将映射!$F$2:$F$185,0),1),
IFERROR(INDEX(武将映射!$A$2:$A$185,MATCH(检查数据!A168,武将映射!$G$2:$G$185,0),1),
IFERROR(INDEX(武将映射!$A$2:$A$185,MATCH(检查数据!A168,武将映射!$H$2:$H$185,0),1),
))))))</f>
        <v>徐庶</v>
      </c>
      <c r="T168" s="1">
        <f>[1]组合填表1!AH170</f>
        <v>1010011</v>
      </c>
      <c r="U168" s="1" t="str">
        <f>[1]组合填表1!AI170</f>
        <v>猛胆之士</v>
      </c>
      <c r="V168" s="1">
        <f>[1]组合填表1!AJ170</f>
        <v>0</v>
      </c>
      <c r="W168" s="1">
        <f>[1]组合填表1!AK170</f>
        <v>1</v>
      </c>
      <c r="X168" s="1">
        <f>[1]组合填表1!AL170</f>
        <v>10144</v>
      </c>
      <c r="Y168" s="1">
        <f>[1]组合填表1!AM170</f>
        <v>0</v>
      </c>
      <c r="Z168" s="1">
        <f>[1]组合填表1!AN170</f>
        <v>0</v>
      </c>
      <c r="AA168" s="1">
        <f>[1]组合填表1!AO170</f>
        <v>0</v>
      </c>
      <c r="AB168" s="1">
        <f>[1]组合填表1!AP170</f>
        <v>0</v>
      </c>
      <c r="AC168" s="1">
        <f>[1]组合填表1!AQ170</f>
        <v>1</v>
      </c>
      <c r="AD168" s="1">
        <f>[1]组合填表1!AR170</f>
        <v>170</v>
      </c>
      <c r="AE168" s="1">
        <f>[1]组合填表1!AS170</f>
        <v>0</v>
      </c>
      <c r="AF168" s="1">
        <f>[1]组合填表1!AT170</f>
        <v>0</v>
      </c>
      <c r="AG168" s="1" t="str">
        <f>[1]组合填表1!AU170</f>
        <v>与乐进一起上阵，生命提高17%</v>
      </c>
      <c r="AH168" s="1" t="str">
        <f t="shared" si="12"/>
        <v>猛胆之士01101440000117000与乐进一起上阵，生命提高17%</v>
      </c>
      <c r="AI168" s="10">
        <f t="shared" ca="1" si="13"/>
        <v>1</v>
      </c>
      <c r="AK168" s="10">
        <f t="shared" ca="1" si="14"/>
        <v>0</v>
      </c>
    </row>
    <row r="169" spans="1:37">
      <c r="A169" s="19">
        <f>Sheet1!A169</f>
        <v>1003411</v>
      </c>
      <c r="B169" s="19" t="str">
        <f>Sheet1!B169</f>
        <v>坚守汉中</v>
      </c>
      <c r="C169" s="19">
        <f>Sheet1!C169</f>
        <v>0</v>
      </c>
      <c r="D169" s="19">
        <f>Sheet1!D169</f>
        <v>1</v>
      </c>
      <c r="E169" s="19">
        <f>Sheet1!E169</f>
        <v>10122</v>
      </c>
      <c r="F169" s="19">
        <f>Sheet1!F169</f>
        <v>0</v>
      </c>
      <c r="G169" s="19">
        <f>Sheet1!G169</f>
        <v>0</v>
      </c>
      <c r="H169" s="19">
        <f>Sheet1!H169</f>
        <v>0</v>
      </c>
      <c r="I169" s="19">
        <f>Sheet1!I169</f>
        <v>0</v>
      </c>
      <c r="J169" s="19">
        <f>Sheet1!J169</f>
        <v>1</v>
      </c>
      <c r="K169" s="19">
        <f>Sheet1!K169</f>
        <v>180</v>
      </c>
      <c r="L169" s="19">
        <f>Sheet1!L169</f>
        <v>0</v>
      </c>
      <c r="M169" s="19">
        <f>Sheet1!M169</f>
        <v>0</v>
      </c>
      <c r="N169" s="1" t="str">
        <f>Sheet1!N169</f>
        <v>与张郃一起上阵，生命提高18%</v>
      </c>
      <c r="O169" s="1" t="str">
        <f t="shared" si="10"/>
        <v>坚守汉中01101220000118000与张郃一起上阵，生命提高18%</v>
      </c>
      <c r="P169" s="10">
        <f t="shared" ca="1" si="11"/>
        <v>1</v>
      </c>
      <c r="Q169" s="28" t="str">
        <f>IFERROR(INDEX(武将映射!$A$2:$A$185,MATCH(检查数据!A169,武将映射!$C$2:$C$185,0),1),
IFERROR(INDEX(武将映射!$A$2:$A$185,MATCH(检查数据!A169,武将映射!$D$2:$D$185,0),1),
IFERROR(INDEX(武将映射!$A$2:$A$185,MATCH(检查数据!A169,武将映射!$E$2:$E$185,0),1),
IFERROR(INDEX(武将映射!$A$2:$A$185,MATCH(检查数据!A169,武将映射!$F$2:$F$185,0),1),
IFERROR(INDEX(武将映射!$A$2:$A$185,MATCH(检查数据!A169,武将映射!$G$2:$G$185,0),1),
IFERROR(INDEX(武将映射!$A$2:$A$185,MATCH(检查数据!A169,武将映射!$H$2:$H$185,0),1),
))))))</f>
        <v>夏侯渊</v>
      </c>
      <c r="T169" s="1">
        <f>[1]组合填表1!AH171</f>
        <v>1010012</v>
      </c>
      <c r="U169" s="1" t="str">
        <f>[1]组合填表1!AI171</f>
        <v>猛胆之士</v>
      </c>
      <c r="V169" s="1">
        <f>[1]组合填表1!AJ171</f>
        <v>0</v>
      </c>
      <c r="W169" s="1">
        <f>[1]组合填表1!AK171</f>
        <v>1</v>
      </c>
      <c r="X169" s="1">
        <f>[1]组合填表1!AL171</f>
        <v>10100</v>
      </c>
      <c r="Y169" s="1">
        <f>[1]组合填表1!AM171</f>
        <v>0</v>
      </c>
      <c r="Z169" s="1">
        <f>[1]组合填表1!AN171</f>
        <v>0</v>
      </c>
      <c r="AA169" s="1">
        <f>[1]组合填表1!AO171</f>
        <v>0</v>
      </c>
      <c r="AB169" s="1">
        <f>[1]组合填表1!AP171</f>
        <v>0</v>
      </c>
      <c r="AC169" s="1">
        <f>[1]组合填表1!AQ171</f>
        <v>1</v>
      </c>
      <c r="AD169" s="1">
        <f>[1]组合填表1!AR171</f>
        <v>170</v>
      </c>
      <c r="AE169" s="1">
        <f>[1]组合填表1!AS171</f>
        <v>0</v>
      </c>
      <c r="AF169" s="1">
        <f>[1]组合填表1!AT171</f>
        <v>0</v>
      </c>
      <c r="AG169" s="1" t="str">
        <f>[1]组合填表1!AU171</f>
        <v>与程昱一起上阵，生命提高17%</v>
      </c>
      <c r="AH169" s="1" t="str">
        <f t="shared" si="12"/>
        <v>猛胆之士01101000000117000与程昱一起上阵，生命提高17%</v>
      </c>
      <c r="AI169" s="10">
        <f t="shared" ca="1" si="13"/>
        <v>1</v>
      </c>
      <c r="AK169" s="10">
        <f t="shared" ca="1" si="14"/>
        <v>0</v>
      </c>
    </row>
    <row r="170" spans="1:37">
      <c r="A170" s="19">
        <f>Sheet1!A170</f>
        <v>1003412</v>
      </c>
      <c r="B170" s="19" t="str">
        <f>Sheet1!B170</f>
        <v>坚守汉中</v>
      </c>
      <c r="C170" s="19">
        <f>Sheet1!C170</f>
        <v>0</v>
      </c>
      <c r="D170" s="19">
        <f>Sheet1!D170</f>
        <v>1</v>
      </c>
      <c r="E170" s="19">
        <f>Sheet1!E170</f>
        <v>10034</v>
      </c>
      <c r="F170" s="19">
        <f>Sheet1!F170</f>
        <v>0</v>
      </c>
      <c r="G170" s="19">
        <f>Sheet1!G170</f>
        <v>0</v>
      </c>
      <c r="H170" s="19">
        <f>Sheet1!H170</f>
        <v>0</v>
      </c>
      <c r="I170" s="19">
        <f>Sheet1!I170</f>
        <v>0</v>
      </c>
      <c r="J170" s="19">
        <f>Sheet1!J170</f>
        <v>1</v>
      </c>
      <c r="K170" s="19">
        <f>Sheet1!K170</f>
        <v>180</v>
      </c>
      <c r="L170" s="19">
        <f>Sheet1!L170</f>
        <v>0</v>
      </c>
      <c r="M170" s="19">
        <f>Sheet1!M170</f>
        <v>0</v>
      </c>
      <c r="N170" s="1" t="str">
        <f>Sheet1!N170</f>
        <v>与夏侯渊一起上阵，生命提高18%</v>
      </c>
      <c r="O170" s="1" t="str">
        <f t="shared" si="10"/>
        <v>坚守汉中01100340000118000与夏侯渊一起上阵，生命提高18%</v>
      </c>
      <c r="P170" s="10">
        <f t="shared" ca="1" si="11"/>
        <v>1</v>
      </c>
      <c r="Q170" s="28" t="str">
        <f>IFERROR(INDEX(武将映射!$A$2:$A$185,MATCH(检查数据!A170,武将映射!$C$2:$C$185,0),1),
IFERROR(INDEX(武将映射!$A$2:$A$185,MATCH(检查数据!A170,武将映射!$D$2:$D$185,0),1),
IFERROR(INDEX(武将映射!$A$2:$A$185,MATCH(检查数据!A170,武将映射!$E$2:$E$185,0),1),
IFERROR(INDEX(武将映射!$A$2:$A$185,MATCH(检查数据!A170,武将映射!$F$2:$F$185,0),1),
IFERROR(INDEX(武将映射!$A$2:$A$185,MATCH(检查数据!A170,武将映射!$G$2:$G$185,0),1),
IFERROR(INDEX(武将映射!$A$2:$A$185,MATCH(检查数据!A170,武将映射!$H$2:$H$185,0),1),
))))))</f>
        <v>张郃</v>
      </c>
      <c r="T170" s="1">
        <f>[1]组合填表1!AH172</f>
        <v>1010021</v>
      </c>
      <c r="U170" s="1" t="str">
        <f>[1]组合填表1!AI172</f>
        <v>刚烈谋臣</v>
      </c>
      <c r="V170" s="1">
        <f>[1]组合填表1!AJ172</f>
        <v>0</v>
      </c>
      <c r="W170" s="1">
        <f>[1]组合填表1!AK172</f>
        <v>1</v>
      </c>
      <c r="X170" s="1">
        <f>[1]组合填表1!AL172</f>
        <v>40089</v>
      </c>
      <c r="Y170" s="1">
        <f>[1]组合填表1!AM172</f>
        <v>0</v>
      </c>
      <c r="Z170" s="1">
        <f>[1]组合填表1!AN172</f>
        <v>0</v>
      </c>
      <c r="AA170" s="1">
        <f>[1]组合填表1!AO172</f>
        <v>0</v>
      </c>
      <c r="AB170" s="1">
        <f>[1]组合填表1!AP172</f>
        <v>0</v>
      </c>
      <c r="AC170" s="1">
        <f>[1]组合填表1!AQ172</f>
        <v>2</v>
      </c>
      <c r="AD170" s="1">
        <f>[1]组合填表1!AR172</f>
        <v>160</v>
      </c>
      <c r="AE170" s="1">
        <f>[1]组合填表1!AS172</f>
        <v>0</v>
      </c>
      <c r="AF170" s="1">
        <f>[1]组合填表1!AT172</f>
        <v>0</v>
      </c>
      <c r="AG170" s="1" t="str">
        <f>[1]组合填表1!AU172</f>
        <v>与田丰一起上阵，攻击提高16%</v>
      </c>
      <c r="AH170" s="1" t="str">
        <f t="shared" si="12"/>
        <v>刚烈谋臣01400890000216000与田丰一起上阵，攻击提高16%</v>
      </c>
      <c r="AI170" s="10">
        <f t="shared" ca="1" si="13"/>
        <v>1</v>
      </c>
      <c r="AK170" s="10">
        <f t="shared" ca="1" si="14"/>
        <v>0</v>
      </c>
    </row>
    <row r="171" spans="1:37">
      <c r="A171" s="19">
        <f>Sheet1!A171</f>
        <v>1003421</v>
      </c>
      <c r="B171" s="19" t="str">
        <f>Sheet1!B171</f>
        <v>夏侯宗亲</v>
      </c>
      <c r="C171" s="19">
        <f>Sheet1!C171</f>
        <v>0</v>
      </c>
      <c r="D171" s="19">
        <f>Sheet1!D171</f>
        <v>1</v>
      </c>
      <c r="E171" s="19">
        <f>Sheet1!E171</f>
        <v>20133</v>
      </c>
      <c r="F171" s="19">
        <f>Sheet1!F171</f>
        <v>0</v>
      </c>
      <c r="G171" s="19">
        <f>Sheet1!G171</f>
        <v>0</v>
      </c>
      <c r="H171" s="19">
        <f>Sheet1!H171</f>
        <v>0</v>
      </c>
      <c r="I171" s="19">
        <f>Sheet1!I171</f>
        <v>0</v>
      </c>
      <c r="J171" s="19">
        <f>Sheet1!J171</f>
        <v>1</v>
      </c>
      <c r="K171" s="19">
        <f>Sheet1!K171</f>
        <v>170</v>
      </c>
      <c r="L171" s="19">
        <f>Sheet1!L171</f>
        <v>0</v>
      </c>
      <c r="M171" s="19">
        <f>Sheet1!M171</f>
        <v>0</v>
      </c>
      <c r="N171" s="1" t="str">
        <f>Sheet1!N171</f>
        <v>与夏侯涓一起上阵，生命提高17%</v>
      </c>
      <c r="O171" s="1" t="str">
        <f t="shared" si="10"/>
        <v>夏侯宗亲01201330000117000与夏侯涓一起上阵，生命提高17%</v>
      </c>
      <c r="P171" s="10">
        <f t="shared" ca="1" si="11"/>
        <v>1</v>
      </c>
      <c r="Q171" s="28" t="str">
        <f>IFERROR(INDEX(武将映射!$A$2:$A$185,MATCH(检查数据!A171,武将映射!$C$2:$C$185,0),1),
IFERROR(INDEX(武将映射!$A$2:$A$185,MATCH(检查数据!A171,武将映射!$D$2:$D$185,0),1),
IFERROR(INDEX(武将映射!$A$2:$A$185,MATCH(检查数据!A171,武将映射!$E$2:$E$185,0),1),
IFERROR(INDEX(武将映射!$A$2:$A$185,MATCH(检查数据!A171,武将映射!$F$2:$F$185,0),1),
IFERROR(INDEX(武将映射!$A$2:$A$185,MATCH(检查数据!A171,武将映射!$G$2:$G$185,0),1),
IFERROR(INDEX(武将映射!$A$2:$A$185,MATCH(检查数据!A171,武将映射!$H$2:$H$185,0),1),
))))))</f>
        <v>夏侯渊</v>
      </c>
      <c r="T171" s="1">
        <f>[1]组合填表1!AH173</f>
        <v>1010022</v>
      </c>
      <c r="U171" s="1" t="str">
        <f>[1]组合填表1!AI173</f>
        <v>刚烈谋臣</v>
      </c>
      <c r="V171" s="1">
        <f>[1]组合填表1!AJ173</f>
        <v>0</v>
      </c>
      <c r="W171" s="1">
        <f>[1]组合填表1!AK173</f>
        <v>1</v>
      </c>
      <c r="X171" s="1">
        <f>[1]组合填表1!AL173</f>
        <v>10100</v>
      </c>
      <c r="Y171" s="1">
        <f>[1]组合填表1!AM173</f>
        <v>0</v>
      </c>
      <c r="Z171" s="1">
        <f>[1]组合填表1!AN173</f>
        <v>0</v>
      </c>
      <c r="AA171" s="1">
        <f>[1]组合填表1!AO173</f>
        <v>0</v>
      </c>
      <c r="AB171" s="1">
        <f>[1]组合填表1!AP173</f>
        <v>0</v>
      </c>
      <c r="AC171" s="1">
        <f>[1]组合填表1!AQ173</f>
        <v>2</v>
      </c>
      <c r="AD171" s="1">
        <f>[1]组合填表1!AR173</f>
        <v>160</v>
      </c>
      <c r="AE171" s="1">
        <f>[1]组合填表1!AS173</f>
        <v>0</v>
      </c>
      <c r="AF171" s="1">
        <f>[1]组合填表1!AT173</f>
        <v>0</v>
      </c>
      <c r="AG171" s="1" t="str">
        <f>[1]组合填表1!AU173</f>
        <v>与程昱一起上阵，攻击提高16%</v>
      </c>
      <c r="AH171" s="1" t="str">
        <f t="shared" si="12"/>
        <v>刚烈谋臣01101000000216000与程昱一起上阵，攻击提高16%</v>
      </c>
      <c r="AI171" s="10">
        <f t="shared" ca="1" si="13"/>
        <v>1</v>
      </c>
      <c r="AK171" s="10">
        <f t="shared" ca="1" si="14"/>
        <v>0</v>
      </c>
    </row>
    <row r="172" spans="1:37">
      <c r="A172" s="19">
        <f>Sheet1!A172</f>
        <v>1003422</v>
      </c>
      <c r="B172" s="19" t="str">
        <f>Sheet1!B172</f>
        <v>夏侯宗亲</v>
      </c>
      <c r="C172" s="19">
        <f>Sheet1!C172</f>
        <v>0</v>
      </c>
      <c r="D172" s="19">
        <f>Sheet1!D172</f>
        <v>1</v>
      </c>
      <c r="E172" s="19">
        <f>Sheet1!E172</f>
        <v>10034</v>
      </c>
      <c r="F172" s="19">
        <f>Sheet1!F172</f>
        <v>0</v>
      </c>
      <c r="G172" s="19">
        <f>Sheet1!G172</f>
        <v>0</v>
      </c>
      <c r="H172" s="19">
        <f>Sheet1!H172</f>
        <v>0</v>
      </c>
      <c r="I172" s="19">
        <f>Sheet1!I172</f>
        <v>0</v>
      </c>
      <c r="J172" s="19">
        <f>Sheet1!J172</f>
        <v>1</v>
      </c>
      <c r="K172" s="19">
        <f>Sheet1!K172</f>
        <v>170</v>
      </c>
      <c r="L172" s="19">
        <f>Sheet1!L172</f>
        <v>0</v>
      </c>
      <c r="M172" s="19">
        <f>Sheet1!M172</f>
        <v>0</v>
      </c>
      <c r="N172" s="1" t="str">
        <f>Sheet1!N172</f>
        <v>与夏侯渊一起上阵，生命提高17%</v>
      </c>
      <c r="O172" s="1" t="str">
        <f t="shared" si="10"/>
        <v>夏侯宗亲01100340000117000与夏侯渊一起上阵，生命提高17%</v>
      </c>
      <c r="P172" s="10">
        <f t="shared" ca="1" si="11"/>
        <v>1</v>
      </c>
      <c r="Q172" s="28" t="str">
        <f>IFERROR(INDEX(武将映射!$A$2:$A$185,MATCH(检查数据!A172,武将映射!$C$2:$C$185,0),1),
IFERROR(INDEX(武将映射!$A$2:$A$185,MATCH(检查数据!A172,武将映射!$D$2:$D$185,0),1),
IFERROR(INDEX(武将映射!$A$2:$A$185,MATCH(检查数据!A172,武将映射!$E$2:$E$185,0),1),
IFERROR(INDEX(武将映射!$A$2:$A$185,MATCH(检查数据!A172,武将映射!$F$2:$F$185,0),1),
IFERROR(INDEX(武将映射!$A$2:$A$185,MATCH(检查数据!A172,武将映射!$G$2:$G$185,0),1),
IFERROR(INDEX(武将映射!$A$2:$A$185,MATCH(检查数据!A172,武将映射!$H$2:$H$185,0),1),
))))))</f>
        <v>夏侯涓</v>
      </c>
      <c r="T172" s="1">
        <f>[1]组合填表1!AH174</f>
        <v>1010031</v>
      </c>
      <c r="U172" s="1" t="str">
        <f>[1]组合填表1!AI174</f>
        <v>审时度势</v>
      </c>
      <c r="V172" s="1">
        <f>[1]组合填表1!AJ174</f>
        <v>0</v>
      </c>
      <c r="W172" s="1">
        <f>[1]组合填表1!AK174</f>
        <v>1</v>
      </c>
      <c r="X172" s="1">
        <f>[1]组合填表1!AL174</f>
        <v>10133</v>
      </c>
      <c r="Y172" s="1">
        <f>[1]组合填表1!AM174</f>
        <v>0</v>
      </c>
      <c r="Z172" s="1">
        <f>[1]组合填表1!AN174</f>
        <v>0</v>
      </c>
      <c r="AA172" s="1">
        <f>[1]组合填表1!AO174</f>
        <v>0</v>
      </c>
      <c r="AB172" s="1">
        <f>[1]组合填表1!AP174</f>
        <v>0</v>
      </c>
      <c r="AC172" s="1">
        <f>[1]组合填表1!AQ174</f>
        <v>3</v>
      </c>
      <c r="AD172" s="1">
        <f>[1]组合填表1!AR174</f>
        <v>160</v>
      </c>
      <c r="AE172" s="1">
        <f>[1]组合填表1!AS174</f>
        <v>0</v>
      </c>
      <c r="AF172" s="1">
        <f>[1]组合填表1!AT174</f>
        <v>0</v>
      </c>
      <c r="AG172" s="1" t="str">
        <f>[1]组合填表1!AU174</f>
        <v>与于禁一起上阵，防御提高16%</v>
      </c>
      <c r="AH172" s="1" t="str">
        <f t="shared" si="12"/>
        <v>审时度势01101330000316000与于禁一起上阵，防御提高16%</v>
      </c>
      <c r="AI172" s="10">
        <f t="shared" ca="1" si="13"/>
        <v>1</v>
      </c>
      <c r="AK172" s="10">
        <f t="shared" ca="1" si="14"/>
        <v>0</v>
      </c>
    </row>
    <row r="173" spans="1:37">
      <c r="A173" s="19">
        <f>Sheet1!A173</f>
        <v>1007811</v>
      </c>
      <c r="B173" s="19" t="str">
        <f>Sheet1!B173</f>
        <v>伏兵奇袭</v>
      </c>
      <c r="C173" s="19">
        <f>Sheet1!C173</f>
        <v>0</v>
      </c>
      <c r="D173" s="19">
        <f>Sheet1!D173</f>
        <v>1</v>
      </c>
      <c r="E173" s="19">
        <f>Sheet1!E173</f>
        <v>10155</v>
      </c>
      <c r="F173" s="19">
        <f>Sheet1!F173</f>
        <v>0</v>
      </c>
      <c r="G173" s="19">
        <f>Sheet1!G173</f>
        <v>0</v>
      </c>
      <c r="H173" s="19">
        <f>Sheet1!H173</f>
        <v>0</v>
      </c>
      <c r="I173" s="19">
        <f>Sheet1!I173</f>
        <v>0</v>
      </c>
      <c r="J173" s="19">
        <f>Sheet1!J173</f>
        <v>2</v>
      </c>
      <c r="K173" s="19">
        <f>Sheet1!K173</f>
        <v>160</v>
      </c>
      <c r="L173" s="19">
        <f>Sheet1!L173</f>
        <v>0</v>
      </c>
      <c r="M173" s="19">
        <f>Sheet1!M173</f>
        <v>0</v>
      </c>
      <c r="N173" s="1" t="str">
        <f>Sheet1!N173</f>
        <v>与徐晃一起上阵，攻击提高16%</v>
      </c>
      <c r="O173" s="1" t="str">
        <f t="shared" si="10"/>
        <v>伏兵奇袭01101550000216000与徐晃一起上阵，攻击提高16%</v>
      </c>
      <c r="P173" s="10">
        <f t="shared" ca="1" si="11"/>
        <v>1</v>
      </c>
      <c r="Q173" s="28" t="str">
        <f>IFERROR(INDEX(武将映射!$A$2:$A$185,MATCH(检查数据!A173,武将映射!$C$2:$C$185,0),1),
IFERROR(INDEX(武将映射!$A$2:$A$185,MATCH(检查数据!A173,武将映射!$D$2:$D$185,0),1),
IFERROR(INDEX(武将映射!$A$2:$A$185,MATCH(检查数据!A173,武将映射!$E$2:$E$185,0),1),
IFERROR(INDEX(武将映射!$A$2:$A$185,MATCH(检查数据!A173,武将映射!$F$2:$F$185,0),1),
IFERROR(INDEX(武将映射!$A$2:$A$185,MATCH(检查数据!A173,武将映射!$G$2:$G$185,0),1),
IFERROR(INDEX(武将映射!$A$2:$A$185,MATCH(检查数据!A173,武将映射!$H$2:$H$185,0),1),
))))))</f>
        <v>荀攸</v>
      </c>
      <c r="T173" s="1">
        <f>[1]组合填表1!AH175</f>
        <v>1010032</v>
      </c>
      <c r="U173" s="1" t="str">
        <f>[1]组合填表1!AI175</f>
        <v>审时度势</v>
      </c>
      <c r="V173" s="1">
        <f>[1]组合填表1!AJ175</f>
        <v>0</v>
      </c>
      <c r="W173" s="1">
        <f>[1]组合填表1!AK175</f>
        <v>1</v>
      </c>
      <c r="X173" s="1">
        <f>[1]组合填表1!AL175</f>
        <v>10100</v>
      </c>
      <c r="Y173" s="1">
        <f>[1]组合填表1!AM175</f>
        <v>0</v>
      </c>
      <c r="Z173" s="1">
        <f>[1]组合填表1!AN175</f>
        <v>0</v>
      </c>
      <c r="AA173" s="1">
        <f>[1]组合填表1!AO175</f>
        <v>0</v>
      </c>
      <c r="AB173" s="1">
        <f>[1]组合填表1!AP175</f>
        <v>0</v>
      </c>
      <c r="AC173" s="1">
        <f>[1]组合填表1!AQ175</f>
        <v>3</v>
      </c>
      <c r="AD173" s="1">
        <f>[1]组合填表1!AR175</f>
        <v>160</v>
      </c>
      <c r="AE173" s="1">
        <f>[1]组合填表1!AS175</f>
        <v>0</v>
      </c>
      <c r="AF173" s="1">
        <f>[1]组合填表1!AT175</f>
        <v>0</v>
      </c>
      <c r="AG173" s="1" t="str">
        <f>[1]组合填表1!AU175</f>
        <v>与程昱一起上阵，防御提高16%</v>
      </c>
      <c r="AH173" s="1" t="str">
        <f t="shared" si="12"/>
        <v>审时度势01101000000316000与程昱一起上阵，防御提高16%</v>
      </c>
      <c r="AI173" s="10">
        <f t="shared" ca="1" si="13"/>
        <v>1</v>
      </c>
      <c r="AK173" s="10">
        <f t="shared" ca="1" si="14"/>
        <v>0</v>
      </c>
    </row>
    <row r="174" spans="1:37">
      <c r="A174" s="19">
        <f>Sheet1!A174</f>
        <v>1007812</v>
      </c>
      <c r="B174" s="19" t="str">
        <f>Sheet1!B174</f>
        <v>伏兵奇袭</v>
      </c>
      <c r="C174" s="19">
        <f>Sheet1!C174</f>
        <v>0</v>
      </c>
      <c r="D174" s="19">
        <f>Sheet1!D174</f>
        <v>1</v>
      </c>
      <c r="E174" s="19">
        <f>Sheet1!E174</f>
        <v>10078</v>
      </c>
      <c r="F174" s="19">
        <f>Sheet1!F174</f>
        <v>0</v>
      </c>
      <c r="G174" s="19">
        <f>Sheet1!G174</f>
        <v>0</v>
      </c>
      <c r="H174" s="19">
        <f>Sheet1!H174</f>
        <v>0</v>
      </c>
      <c r="I174" s="19">
        <f>Sheet1!I174</f>
        <v>0</v>
      </c>
      <c r="J174" s="19">
        <f>Sheet1!J174</f>
        <v>2</v>
      </c>
      <c r="K174" s="19">
        <f>Sheet1!K174</f>
        <v>160</v>
      </c>
      <c r="L174" s="19">
        <f>Sheet1!L174</f>
        <v>0</v>
      </c>
      <c r="M174" s="19">
        <f>Sheet1!M174</f>
        <v>0</v>
      </c>
      <c r="N174" s="1" t="str">
        <f>Sheet1!N174</f>
        <v>与荀攸一起上阵，攻击提高16%</v>
      </c>
      <c r="O174" s="1" t="str">
        <f t="shared" si="10"/>
        <v>伏兵奇袭01100780000216000与荀攸一起上阵，攻击提高16%</v>
      </c>
      <c r="P174" s="10">
        <f t="shared" ca="1" si="11"/>
        <v>1</v>
      </c>
      <c r="Q174" s="28" t="str">
        <f>IFERROR(INDEX(武将映射!$A$2:$A$185,MATCH(检查数据!A174,武将映射!$C$2:$C$185,0),1),
IFERROR(INDEX(武将映射!$A$2:$A$185,MATCH(检查数据!A174,武将映射!$D$2:$D$185,0),1),
IFERROR(INDEX(武将映射!$A$2:$A$185,MATCH(检查数据!A174,武将映射!$E$2:$E$185,0),1),
IFERROR(INDEX(武将映射!$A$2:$A$185,MATCH(检查数据!A174,武将映射!$F$2:$F$185,0),1),
IFERROR(INDEX(武将映射!$A$2:$A$185,MATCH(检查数据!A174,武将映射!$G$2:$G$185,0),1),
IFERROR(INDEX(武将映射!$A$2:$A$185,MATCH(检查数据!A174,武将映射!$H$2:$H$185,0),1),
))))))</f>
        <v>徐晃</v>
      </c>
      <c r="T174" s="1">
        <f>[1]组合填表1!AH176</f>
        <v>1013311</v>
      </c>
      <c r="U174" s="1" t="str">
        <f>[1]组合填表1!AI176</f>
        <v>严谨治军</v>
      </c>
      <c r="V174" s="1">
        <f>[1]组合填表1!AJ176</f>
        <v>0</v>
      </c>
      <c r="W174" s="1">
        <f>[1]组合填表1!AK176</f>
        <v>1</v>
      </c>
      <c r="X174" s="1">
        <f>[1]组合填表1!AL176</f>
        <v>10155</v>
      </c>
      <c r="Y174" s="1">
        <f>[1]组合填表1!AM176</f>
        <v>0</v>
      </c>
      <c r="Z174" s="1">
        <f>[1]组合填表1!AN176</f>
        <v>0</v>
      </c>
      <c r="AA174" s="1">
        <f>[1]组合填表1!AO176</f>
        <v>0</v>
      </c>
      <c r="AB174" s="1">
        <f>[1]组合填表1!AP176</f>
        <v>0</v>
      </c>
      <c r="AC174" s="1">
        <f>[1]组合填表1!AQ176</f>
        <v>1</v>
      </c>
      <c r="AD174" s="1">
        <f>[1]组合填表1!AR176</f>
        <v>160</v>
      </c>
      <c r="AE174" s="1">
        <f>[1]组合填表1!AS176</f>
        <v>0</v>
      </c>
      <c r="AF174" s="1">
        <f>[1]组合填表1!AT176</f>
        <v>0</v>
      </c>
      <c r="AG174" s="1" t="str">
        <f>[1]组合填表1!AU176</f>
        <v>与徐晃一起上阵，生命提高16%</v>
      </c>
      <c r="AH174" s="1" t="str">
        <f t="shared" si="12"/>
        <v>严谨治军01101550000116000与徐晃一起上阵，生命提高16%</v>
      </c>
      <c r="AI174" s="10">
        <f t="shared" ca="1" si="13"/>
        <v>1</v>
      </c>
      <c r="AK174" s="10">
        <f t="shared" ca="1" si="14"/>
        <v>0</v>
      </c>
    </row>
    <row r="175" spans="1:37">
      <c r="A175" s="19">
        <f>Sheet1!A175</f>
        <v>1007821</v>
      </c>
      <c r="B175" s="19" t="str">
        <f>Sheet1!B175</f>
        <v>算无遗策</v>
      </c>
      <c r="C175" s="19">
        <f>Sheet1!C175</f>
        <v>0</v>
      </c>
      <c r="D175" s="19">
        <f>Sheet1!D175</f>
        <v>1</v>
      </c>
      <c r="E175" s="19">
        <f>Sheet1!E175</f>
        <v>10089</v>
      </c>
      <c r="F175" s="19">
        <f>Sheet1!F175</f>
        <v>0</v>
      </c>
      <c r="G175" s="19">
        <f>Sheet1!G175</f>
        <v>0</v>
      </c>
      <c r="H175" s="19">
        <f>Sheet1!H175</f>
        <v>0</v>
      </c>
      <c r="I175" s="19">
        <f>Sheet1!I175</f>
        <v>0</v>
      </c>
      <c r="J175" s="19">
        <f>Sheet1!J175</f>
        <v>1</v>
      </c>
      <c r="K175" s="19">
        <f>Sheet1!K175</f>
        <v>170</v>
      </c>
      <c r="L175" s="19">
        <f>Sheet1!L175</f>
        <v>0</v>
      </c>
      <c r="M175" s="19">
        <f>Sheet1!M175</f>
        <v>0</v>
      </c>
      <c r="N175" s="1" t="str">
        <f>Sheet1!N175</f>
        <v>与贾诩一起上阵，生命提高17%</v>
      </c>
      <c r="O175" s="1" t="str">
        <f t="shared" si="10"/>
        <v>算无遗策01100890000117000与贾诩一起上阵，生命提高17%</v>
      </c>
      <c r="P175" s="10">
        <f t="shared" ca="1" si="11"/>
        <v>1</v>
      </c>
      <c r="Q175" s="28" t="str">
        <f>IFERROR(INDEX(武将映射!$A$2:$A$185,MATCH(检查数据!A175,武将映射!$C$2:$C$185,0),1),
IFERROR(INDEX(武将映射!$A$2:$A$185,MATCH(检查数据!A175,武将映射!$D$2:$D$185,0),1),
IFERROR(INDEX(武将映射!$A$2:$A$185,MATCH(检查数据!A175,武将映射!$E$2:$E$185,0),1),
IFERROR(INDEX(武将映射!$A$2:$A$185,MATCH(检查数据!A175,武将映射!$F$2:$F$185,0),1),
IFERROR(INDEX(武将映射!$A$2:$A$185,MATCH(检查数据!A175,武将映射!$G$2:$G$185,0),1),
IFERROR(INDEX(武将映射!$A$2:$A$185,MATCH(检查数据!A175,武将映射!$H$2:$H$185,0),1),
))))))</f>
        <v>荀攸</v>
      </c>
      <c r="T175" s="1">
        <f>[1]组合填表1!AH177</f>
        <v>1013312</v>
      </c>
      <c r="U175" s="1" t="str">
        <f>[1]组合填表1!AI177</f>
        <v>严谨治军</v>
      </c>
      <c r="V175" s="1">
        <f>[1]组合填表1!AJ177</f>
        <v>0</v>
      </c>
      <c r="W175" s="1">
        <f>[1]组合填表1!AK177</f>
        <v>1</v>
      </c>
      <c r="X175" s="1">
        <f>[1]组合填表1!AL177</f>
        <v>10133</v>
      </c>
      <c r="Y175" s="1">
        <f>[1]组合填表1!AM177</f>
        <v>0</v>
      </c>
      <c r="Z175" s="1">
        <f>[1]组合填表1!AN177</f>
        <v>0</v>
      </c>
      <c r="AA175" s="1">
        <f>[1]组合填表1!AO177</f>
        <v>0</v>
      </c>
      <c r="AB175" s="1">
        <f>[1]组合填表1!AP177</f>
        <v>0</v>
      </c>
      <c r="AC175" s="1">
        <f>[1]组合填表1!AQ177</f>
        <v>1</v>
      </c>
      <c r="AD175" s="1">
        <f>[1]组合填表1!AR177</f>
        <v>160</v>
      </c>
      <c r="AE175" s="1">
        <f>[1]组合填表1!AS177</f>
        <v>0</v>
      </c>
      <c r="AF175" s="1">
        <f>[1]组合填表1!AT177</f>
        <v>0</v>
      </c>
      <c r="AG175" s="1" t="str">
        <f>[1]组合填表1!AU177</f>
        <v>与于禁一起上阵，生命提高16%</v>
      </c>
      <c r="AH175" s="1" t="str">
        <f t="shared" si="12"/>
        <v>严谨治军01101330000116000与于禁一起上阵，生命提高16%</v>
      </c>
      <c r="AI175" s="10">
        <f t="shared" ca="1" si="13"/>
        <v>1</v>
      </c>
      <c r="AK175" s="10">
        <f t="shared" ca="1" si="14"/>
        <v>0</v>
      </c>
    </row>
    <row r="176" spans="1:37">
      <c r="A176" s="19">
        <f>Sheet1!A176</f>
        <v>1007822</v>
      </c>
      <c r="B176" s="19" t="str">
        <f>Sheet1!B176</f>
        <v>算无遗策</v>
      </c>
      <c r="C176" s="19">
        <f>Sheet1!C176</f>
        <v>0</v>
      </c>
      <c r="D176" s="19">
        <f>Sheet1!D176</f>
        <v>1</v>
      </c>
      <c r="E176" s="19">
        <f>Sheet1!E176</f>
        <v>10078</v>
      </c>
      <c r="F176" s="19">
        <f>Sheet1!F176</f>
        <v>0</v>
      </c>
      <c r="G176" s="19">
        <f>Sheet1!G176</f>
        <v>0</v>
      </c>
      <c r="H176" s="19">
        <f>Sheet1!H176</f>
        <v>0</v>
      </c>
      <c r="I176" s="19">
        <f>Sheet1!I176</f>
        <v>0</v>
      </c>
      <c r="J176" s="19">
        <f>Sheet1!J176</f>
        <v>1</v>
      </c>
      <c r="K176" s="19">
        <f>Sheet1!K176</f>
        <v>170</v>
      </c>
      <c r="L176" s="19">
        <f>Sheet1!L176</f>
        <v>0</v>
      </c>
      <c r="M176" s="19">
        <f>Sheet1!M176</f>
        <v>0</v>
      </c>
      <c r="N176" s="1" t="str">
        <f>Sheet1!N176</f>
        <v>与荀攸一起上阵，生命提高17%</v>
      </c>
      <c r="O176" s="1" t="str">
        <f t="shared" si="10"/>
        <v>算无遗策01100780000117000与荀攸一起上阵，生命提高17%</v>
      </c>
      <c r="P176" s="10">
        <f t="shared" ca="1" si="11"/>
        <v>1</v>
      </c>
      <c r="Q176" s="28" t="str">
        <f>IFERROR(INDEX(武将映射!$A$2:$A$185,MATCH(检查数据!A176,武将映射!$C$2:$C$185,0),1),
IFERROR(INDEX(武将映射!$A$2:$A$185,MATCH(检查数据!A176,武将映射!$D$2:$D$185,0),1),
IFERROR(INDEX(武将映射!$A$2:$A$185,MATCH(检查数据!A176,武将映射!$E$2:$E$185,0),1),
IFERROR(INDEX(武将映射!$A$2:$A$185,MATCH(检查数据!A176,武将映射!$F$2:$F$185,0),1),
IFERROR(INDEX(武将映射!$A$2:$A$185,MATCH(检查数据!A176,武将映射!$G$2:$G$185,0),1),
IFERROR(INDEX(武将映射!$A$2:$A$185,MATCH(检查数据!A176,武将映射!$H$2:$H$185,0),1),
))))))</f>
        <v>贾诩</v>
      </c>
      <c r="T176" s="1">
        <f>[1]组合填表1!AH178</f>
        <v>1014411</v>
      </c>
      <c r="U176" s="1" t="str">
        <f>[1]组合填表1!AI178</f>
        <v>悍勇杀将</v>
      </c>
      <c r="V176" s="1">
        <f>[1]组合填表1!AJ178</f>
        <v>0</v>
      </c>
      <c r="W176" s="1">
        <f>[1]组合填表1!AK178</f>
        <v>1</v>
      </c>
      <c r="X176" s="1">
        <f>[1]组合填表1!AL178</f>
        <v>10177</v>
      </c>
      <c r="Y176" s="1">
        <f>[1]组合填表1!AM178</f>
        <v>0</v>
      </c>
      <c r="Z176" s="1">
        <f>[1]组合填表1!AN178</f>
        <v>0</v>
      </c>
      <c r="AA176" s="1">
        <f>[1]组合填表1!AO178</f>
        <v>0</v>
      </c>
      <c r="AB176" s="1">
        <f>[1]组合填表1!AP178</f>
        <v>0</v>
      </c>
      <c r="AC176" s="1">
        <f>[1]组合填表1!AQ178</f>
        <v>2</v>
      </c>
      <c r="AD176" s="1">
        <f>[1]组合填表1!AR178</f>
        <v>170</v>
      </c>
      <c r="AE176" s="1">
        <f>[1]组合填表1!AS178</f>
        <v>0</v>
      </c>
      <c r="AF176" s="1">
        <f>[1]组合填表1!AT178</f>
        <v>0</v>
      </c>
      <c r="AG176" s="1" t="str">
        <f>[1]组合填表1!AU178</f>
        <v>与典韦一起上阵，攻击提高17%</v>
      </c>
      <c r="AH176" s="1" t="str">
        <f t="shared" si="12"/>
        <v>悍勇杀将01101770000217000与典韦一起上阵，攻击提高17%</v>
      </c>
      <c r="AI176" s="10">
        <f t="shared" ca="1" si="13"/>
        <v>1</v>
      </c>
      <c r="AK176" s="10">
        <f t="shared" ca="1" si="14"/>
        <v>0</v>
      </c>
    </row>
    <row r="177" spans="1:37">
      <c r="A177" s="19">
        <f>Sheet1!A177</f>
        <v>1007831</v>
      </c>
      <c r="B177" s="19" t="str">
        <f>Sheet1!B177</f>
        <v>心存汉室</v>
      </c>
      <c r="C177" s="19">
        <f>Sheet1!C177</f>
        <v>0</v>
      </c>
      <c r="D177" s="19">
        <f>Sheet1!D177</f>
        <v>1</v>
      </c>
      <c r="E177" s="19">
        <f>Sheet1!E177</f>
        <v>40078</v>
      </c>
      <c r="F177" s="19">
        <f>Sheet1!F177</f>
        <v>0</v>
      </c>
      <c r="G177" s="19">
        <f>Sheet1!G177</f>
        <v>0</v>
      </c>
      <c r="H177" s="19">
        <f>Sheet1!H177</f>
        <v>0</v>
      </c>
      <c r="I177" s="19">
        <f>Sheet1!I177</f>
        <v>0</v>
      </c>
      <c r="J177" s="19">
        <f>Sheet1!J177</f>
        <v>1</v>
      </c>
      <c r="K177" s="19">
        <f>Sheet1!K177</f>
        <v>160</v>
      </c>
      <c r="L177" s="19">
        <f>Sheet1!L177</f>
        <v>0</v>
      </c>
      <c r="M177" s="19">
        <f>Sheet1!M177</f>
        <v>0</v>
      </c>
      <c r="N177" s="1" t="str">
        <f>Sheet1!N177</f>
        <v>与陈宫一起上阵，生命提高16%</v>
      </c>
      <c r="O177" s="1" t="str">
        <f t="shared" si="10"/>
        <v>心存汉室01400780000116000与陈宫一起上阵，生命提高16%</v>
      </c>
      <c r="P177" s="10">
        <f t="shared" ca="1" si="11"/>
        <v>1</v>
      </c>
      <c r="Q177" s="28" t="str">
        <f>IFERROR(INDEX(武将映射!$A$2:$A$185,MATCH(检查数据!A177,武将映射!$C$2:$C$185,0),1),
IFERROR(INDEX(武将映射!$A$2:$A$185,MATCH(检查数据!A177,武将映射!$D$2:$D$185,0),1),
IFERROR(INDEX(武将映射!$A$2:$A$185,MATCH(检查数据!A177,武将映射!$E$2:$E$185,0),1),
IFERROR(INDEX(武将映射!$A$2:$A$185,MATCH(检查数据!A177,武将映射!$F$2:$F$185,0),1),
IFERROR(INDEX(武将映射!$A$2:$A$185,MATCH(检查数据!A177,武将映射!$G$2:$G$185,0),1),
IFERROR(INDEX(武将映射!$A$2:$A$185,MATCH(检查数据!A177,武将映射!$H$2:$H$185,0),1),
))))))</f>
        <v>荀攸</v>
      </c>
      <c r="T177" s="1">
        <f>[1]组合填表1!AH179</f>
        <v>1014412</v>
      </c>
      <c r="U177" s="1" t="str">
        <f>[1]组合填表1!AI179</f>
        <v>悍勇杀将</v>
      </c>
      <c r="V177" s="1">
        <f>[1]组合填表1!AJ179</f>
        <v>0</v>
      </c>
      <c r="W177" s="1">
        <f>[1]组合填表1!AK179</f>
        <v>1</v>
      </c>
      <c r="X177" s="1">
        <f>[1]组合填表1!AL179</f>
        <v>10144</v>
      </c>
      <c r="Y177" s="1">
        <f>[1]组合填表1!AM179</f>
        <v>0</v>
      </c>
      <c r="Z177" s="1">
        <f>[1]组合填表1!AN179</f>
        <v>0</v>
      </c>
      <c r="AA177" s="1">
        <f>[1]组合填表1!AO179</f>
        <v>0</v>
      </c>
      <c r="AB177" s="1">
        <f>[1]组合填表1!AP179</f>
        <v>0</v>
      </c>
      <c r="AC177" s="1">
        <f>[1]组合填表1!AQ179</f>
        <v>2</v>
      </c>
      <c r="AD177" s="1">
        <f>[1]组合填表1!AR179</f>
        <v>170</v>
      </c>
      <c r="AE177" s="1">
        <f>[1]组合填表1!AS179</f>
        <v>0</v>
      </c>
      <c r="AF177" s="1">
        <f>[1]组合填表1!AT179</f>
        <v>0</v>
      </c>
      <c r="AG177" s="1" t="str">
        <f>[1]组合填表1!AU179</f>
        <v>与乐进一起上阵，攻击提高17%</v>
      </c>
      <c r="AH177" s="1" t="str">
        <f t="shared" si="12"/>
        <v>悍勇杀将01101440000217000与乐进一起上阵，攻击提高17%</v>
      </c>
      <c r="AI177" s="10">
        <f t="shared" ca="1" si="13"/>
        <v>1</v>
      </c>
      <c r="AK177" s="10">
        <f t="shared" ca="1" si="14"/>
        <v>0</v>
      </c>
    </row>
    <row r="178" spans="1:37">
      <c r="A178" s="19">
        <f>Sheet1!A178</f>
        <v>1007832</v>
      </c>
      <c r="B178" s="19" t="str">
        <f>Sheet1!B178</f>
        <v>心存汉室</v>
      </c>
      <c r="C178" s="19">
        <f>Sheet1!C178</f>
        <v>0</v>
      </c>
      <c r="D178" s="19">
        <f>Sheet1!D178</f>
        <v>1</v>
      </c>
      <c r="E178" s="19">
        <f>Sheet1!E178</f>
        <v>10078</v>
      </c>
      <c r="F178" s="19">
        <f>Sheet1!F178</f>
        <v>0</v>
      </c>
      <c r="G178" s="19">
        <f>Sheet1!G178</f>
        <v>0</v>
      </c>
      <c r="H178" s="19">
        <f>Sheet1!H178</f>
        <v>0</v>
      </c>
      <c r="I178" s="19">
        <f>Sheet1!I178</f>
        <v>0</v>
      </c>
      <c r="J178" s="19">
        <f>Sheet1!J178</f>
        <v>1</v>
      </c>
      <c r="K178" s="19">
        <f>Sheet1!K178</f>
        <v>160</v>
      </c>
      <c r="L178" s="19">
        <f>Sheet1!L178</f>
        <v>0</v>
      </c>
      <c r="M178" s="19">
        <f>Sheet1!M178</f>
        <v>0</v>
      </c>
      <c r="N178" s="1" t="str">
        <f>Sheet1!N178</f>
        <v>与荀攸一起上阵，生命提高16%</v>
      </c>
      <c r="O178" s="1" t="str">
        <f t="shared" si="10"/>
        <v>心存汉室01100780000116000与荀攸一起上阵，生命提高16%</v>
      </c>
      <c r="P178" s="10">
        <f t="shared" ca="1" si="11"/>
        <v>1</v>
      </c>
      <c r="Q178" s="28" t="str">
        <f>IFERROR(INDEX(武将映射!$A$2:$A$185,MATCH(检查数据!A178,武将映射!$C$2:$C$185,0),1),
IFERROR(INDEX(武将映射!$A$2:$A$185,MATCH(检查数据!A178,武将映射!$D$2:$D$185,0),1),
IFERROR(INDEX(武将映射!$A$2:$A$185,MATCH(检查数据!A178,武将映射!$E$2:$E$185,0),1),
IFERROR(INDEX(武将映射!$A$2:$A$185,MATCH(检查数据!A178,武将映射!$F$2:$F$185,0),1),
IFERROR(INDEX(武将映射!$A$2:$A$185,MATCH(检查数据!A178,武将映射!$G$2:$G$185,0),1),
IFERROR(INDEX(武将映射!$A$2:$A$185,MATCH(检查数据!A178,武将映射!$H$2:$H$185,0),1),
))))))</f>
        <v>陈宫</v>
      </c>
      <c r="T178" s="1">
        <f>[1]组合填表1!AH180</f>
        <v>1016611</v>
      </c>
      <c r="U178" s="1" t="str">
        <f>[1]组合填表1!AI180</f>
        <v>虎痴安在</v>
      </c>
      <c r="V178" s="1">
        <f>[1]组合填表1!AJ180</f>
        <v>0</v>
      </c>
      <c r="W178" s="1">
        <f>[1]组合填表1!AK180</f>
        <v>1</v>
      </c>
      <c r="X178" s="1">
        <f>[1]组合填表1!AL180</f>
        <v>10001</v>
      </c>
      <c r="Y178" s="1">
        <f>[1]组合填表1!AM180</f>
        <v>0</v>
      </c>
      <c r="Z178" s="1">
        <f>[1]组合填表1!AN180</f>
        <v>0</v>
      </c>
      <c r="AA178" s="1">
        <f>[1]组合填表1!AO180</f>
        <v>0</v>
      </c>
      <c r="AB178" s="1">
        <f>[1]组合填表1!AP180</f>
        <v>0</v>
      </c>
      <c r="AC178" s="1">
        <f>[1]组合填表1!AQ180</f>
        <v>1</v>
      </c>
      <c r="AD178" s="1">
        <f>[1]组合填表1!AR180</f>
        <v>200</v>
      </c>
      <c r="AE178" s="1">
        <f>[1]组合填表1!AS180</f>
        <v>0</v>
      </c>
      <c r="AF178" s="1">
        <f>[1]组合填表1!AT180</f>
        <v>0</v>
      </c>
      <c r="AG178" s="1" t="str">
        <f>[1]组合填表1!AU180</f>
        <v>与曹操一起上阵，生命提高20%</v>
      </c>
      <c r="AH178" s="1" t="str">
        <f t="shared" si="12"/>
        <v>虎痴安在01100010000120000与曹操一起上阵，生命提高20%</v>
      </c>
      <c r="AI178" s="10">
        <f t="shared" ca="1" si="13"/>
        <v>1</v>
      </c>
      <c r="AK178" s="10">
        <f t="shared" ca="1" si="14"/>
        <v>0</v>
      </c>
    </row>
    <row r="179" spans="1:37">
      <c r="A179" s="19">
        <f>Sheet1!A179</f>
        <v>1007841</v>
      </c>
      <c r="B179" s="19" t="str">
        <f>Sheet1!B179</f>
        <v>帝王心腹</v>
      </c>
      <c r="C179" s="19">
        <f>Sheet1!C179</f>
        <v>0</v>
      </c>
      <c r="D179" s="19">
        <f>Sheet1!D179</f>
        <v>1</v>
      </c>
      <c r="E179" s="19">
        <f>Sheet1!E179</f>
        <v>20100</v>
      </c>
      <c r="F179" s="19">
        <f>Sheet1!F179</f>
        <v>0</v>
      </c>
      <c r="G179" s="19">
        <f>Sheet1!G179</f>
        <v>0</v>
      </c>
      <c r="H179" s="19">
        <f>Sheet1!H179</f>
        <v>0</v>
      </c>
      <c r="I179" s="19">
        <f>Sheet1!I179</f>
        <v>0</v>
      </c>
      <c r="J179" s="19">
        <f>Sheet1!J179</f>
        <v>1</v>
      </c>
      <c r="K179" s="19">
        <f>Sheet1!K179</f>
        <v>160</v>
      </c>
      <c r="L179" s="19">
        <f>Sheet1!L179</f>
        <v>0</v>
      </c>
      <c r="M179" s="19">
        <f>Sheet1!M179</f>
        <v>0</v>
      </c>
      <c r="N179" s="1" t="str">
        <f>Sheet1!N179</f>
        <v>与法正一起上阵，生命提高16%</v>
      </c>
      <c r="O179" s="1" t="str">
        <f t="shared" si="10"/>
        <v>帝王心腹01201000000116000与法正一起上阵，生命提高16%</v>
      </c>
      <c r="P179" s="10">
        <f t="shared" ca="1" si="11"/>
        <v>1</v>
      </c>
      <c r="Q179" s="28" t="str">
        <f>IFERROR(INDEX(武将映射!$A$2:$A$185,MATCH(检查数据!A179,武将映射!$C$2:$C$185,0),1),
IFERROR(INDEX(武将映射!$A$2:$A$185,MATCH(检查数据!A179,武将映射!$D$2:$D$185,0),1),
IFERROR(INDEX(武将映射!$A$2:$A$185,MATCH(检查数据!A179,武将映射!$E$2:$E$185,0),1),
IFERROR(INDEX(武将映射!$A$2:$A$185,MATCH(检查数据!A179,武将映射!$F$2:$F$185,0),1),
IFERROR(INDEX(武将映射!$A$2:$A$185,MATCH(检查数据!A179,武将映射!$G$2:$G$185,0),1),
IFERROR(INDEX(武将映射!$A$2:$A$185,MATCH(检查数据!A179,武将映射!$H$2:$H$185,0),1),
))))))</f>
        <v>荀攸</v>
      </c>
      <c r="T179" s="1">
        <f>[1]组合填表1!AH181</f>
        <v>1017711</v>
      </c>
      <c r="U179" s="1" t="str">
        <f>[1]组合填表1!AI181</f>
        <v>忠勇护主</v>
      </c>
      <c r="V179" s="1">
        <f>[1]组合填表1!AJ181</f>
        <v>0</v>
      </c>
      <c r="W179" s="1">
        <f>[1]组合填表1!AK181</f>
        <v>1</v>
      </c>
      <c r="X179" s="1">
        <f>[1]组合填表1!AL181</f>
        <v>30155</v>
      </c>
      <c r="Y179" s="1">
        <f>[1]组合填表1!AM181</f>
        <v>0</v>
      </c>
      <c r="Z179" s="1">
        <f>[1]组合填表1!AN181</f>
        <v>0</v>
      </c>
      <c r="AA179" s="1">
        <f>[1]组合填表1!AO181</f>
        <v>0</v>
      </c>
      <c r="AB179" s="1">
        <f>[1]组合填表1!AP181</f>
        <v>0</v>
      </c>
      <c r="AC179" s="1">
        <f>[1]组合填表1!AQ181</f>
        <v>3</v>
      </c>
      <c r="AD179" s="1">
        <f>[1]组合填表1!AR181</f>
        <v>400</v>
      </c>
      <c r="AE179" s="1">
        <f>[1]组合填表1!AS181</f>
        <v>0</v>
      </c>
      <c r="AF179" s="1">
        <f>[1]组合填表1!AT181</f>
        <v>0</v>
      </c>
      <c r="AG179" s="1" t="str">
        <f>[1]组合填表1!AU181</f>
        <v>与周泰一起上阵，防御提高40%</v>
      </c>
      <c r="AH179" s="1" t="str">
        <f t="shared" si="12"/>
        <v>忠勇护主01301550000340000与周泰一起上阵，防御提高40%</v>
      </c>
      <c r="AI179" s="10">
        <f t="shared" ca="1" si="13"/>
        <v>1</v>
      </c>
      <c r="AK179" s="10">
        <f t="shared" ca="1" si="14"/>
        <v>0</v>
      </c>
    </row>
    <row r="180" spans="1:37">
      <c r="A180" s="19">
        <f>Sheet1!A180</f>
        <v>1007842</v>
      </c>
      <c r="B180" s="19" t="str">
        <f>Sheet1!B180</f>
        <v>帝王心腹</v>
      </c>
      <c r="C180" s="19">
        <f>Sheet1!C180</f>
        <v>0</v>
      </c>
      <c r="D180" s="19">
        <f>Sheet1!D180</f>
        <v>1</v>
      </c>
      <c r="E180" s="19">
        <f>Sheet1!E180</f>
        <v>10078</v>
      </c>
      <c r="F180" s="19">
        <f>Sheet1!F180</f>
        <v>0</v>
      </c>
      <c r="G180" s="19">
        <f>Sheet1!G180</f>
        <v>0</v>
      </c>
      <c r="H180" s="19">
        <f>Sheet1!H180</f>
        <v>0</v>
      </c>
      <c r="I180" s="19">
        <f>Sheet1!I180</f>
        <v>0</v>
      </c>
      <c r="J180" s="19">
        <f>Sheet1!J180</f>
        <v>1</v>
      </c>
      <c r="K180" s="19">
        <f>Sheet1!K180</f>
        <v>160</v>
      </c>
      <c r="L180" s="19">
        <f>Sheet1!L180</f>
        <v>0</v>
      </c>
      <c r="M180" s="19">
        <f>Sheet1!M180</f>
        <v>0</v>
      </c>
      <c r="N180" s="1" t="str">
        <f>Sheet1!N180</f>
        <v>与荀攸一起上阵，生命提高16%</v>
      </c>
      <c r="O180" s="1" t="str">
        <f t="shared" si="10"/>
        <v>帝王心腹01100780000116000与荀攸一起上阵，生命提高16%</v>
      </c>
      <c r="P180" s="10">
        <f t="shared" ca="1" si="11"/>
        <v>1</v>
      </c>
      <c r="Q180" s="28" t="str">
        <f>IFERROR(INDEX(武将映射!$A$2:$A$185,MATCH(检查数据!A180,武将映射!$C$2:$C$185,0),1),
IFERROR(INDEX(武将映射!$A$2:$A$185,MATCH(检查数据!A180,武将映射!$D$2:$D$185,0),1),
IFERROR(INDEX(武将映射!$A$2:$A$185,MATCH(检查数据!A180,武将映射!$E$2:$E$185,0),1),
IFERROR(INDEX(武将映射!$A$2:$A$185,MATCH(检查数据!A180,武将映射!$F$2:$F$185,0),1),
IFERROR(INDEX(武将映射!$A$2:$A$185,MATCH(检查数据!A180,武将映射!$G$2:$G$185,0),1),
IFERROR(INDEX(武将映射!$A$2:$A$185,MATCH(检查数据!A180,武将映射!$H$2:$H$185,0),1),
))))))</f>
        <v>法正</v>
      </c>
      <c r="T180" s="1">
        <f>[1]组合填表1!AH182</f>
        <v>1017712</v>
      </c>
      <c r="U180" s="1" t="str">
        <f>[1]组合填表1!AI182</f>
        <v>忠勇护主</v>
      </c>
      <c r="V180" s="1">
        <f>[1]组合填表1!AJ182</f>
        <v>0</v>
      </c>
      <c r="W180" s="1">
        <f>[1]组合填表1!AK182</f>
        <v>1</v>
      </c>
      <c r="X180" s="1">
        <f>[1]组合填表1!AL182</f>
        <v>10177</v>
      </c>
      <c r="Y180" s="1">
        <f>[1]组合填表1!AM182</f>
        <v>0</v>
      </c>
      <c r="Z180" s="1">
        <f>[1]组合填表1!AN182</f>
        <v>0</v>
      </c>
      <c r="AA180" s="1">
        <f>[1]组合填表1!AO182</f>
        <v>0</v>
      </c>
      <c r="AB180" s="1">
        <f>[1]组合填表1!AP182</f>
        <v>0</v>
      </c>
      <c r="AC180" s="1">
        <f>[1]组合填表1!AQ182</f>
        <v>3</v>
      </c>
      <c r="AD180" s="1">
        <f>[1]组合填表1!AR182</f>
        <v>400</v>
      </c>
      <c r="AE180" s="1">
        <f>[1]组合填表1!AS182</f>
        <v>0</v>
      </c>
      <c r="AF180" s="1">
        <f>[1]组合填表1!AT182</f>
        <v>0</v>
      </c>
      <c r="AG180" s="1" t="str">
        <f>[1]组合填表1!AU182</f>
        <v>与典韦一起上阵，防御提高40%</v>
      </c>
      <c r="AH180" s="1" t="str">
        <f t="shared" si="12"/>
        <v>忠勇护主01101770000340000与典韦一起上阵，防御提高40%</v>
      </c>
      <c r="AI180" s="10">
        <f t="shared" ca="1" si="13"/>
        <v>1</v>
      </c>
      <c r="AK180" s="10">
        <f t="shared" ca="1" si="14"/>
        <v>0</v>
      </c>
    </row>
    <row r="181" spans="1:37">
      <c r="A181" s="19">
        <f>Sheet1!A181</f>
        <v>1008911</v>
      </c>
      <c r="B181" s="19" t="str">
        <f>Sheet1!B181</f>
        <v>暗谋大位</v>
      </c>
      <c r="C181" s="19">
        <f>Sheet1!C181</f>
        <v>0</v>
      </c>
      <c r="D181" s="19">
        <f>Sheet1!D181</f>
        <v>1</v>
      </c>
      <c r="E181" s="19">
        <f>Sheet1!E181</f>
        <v>10210</v>
      </c>
      <c r="F181" s="19">
        <f>Sheet1!F181</f>
        <v>0</v>
      </c>
      <c r="G181" s="19">
        <f>Sheet1!G181</f>
        <v>0</v>
      </c>
      <c r="H181" s="19">
        <f>Sheet1!H181</f>
        <v>0</v>
      </c>
      <c r="I181" s="19">
        <f>Sheet1!I181</f>
        <v>0</v>
      </c>
      <c r="J181" s="19">
        <f>Sheet1!J181</f>
        <v>2</v>
      </c>
      <c r="K181" s="19">
        <f>Sheet1!K181</f>
        <v>170</v>
      </c>
      <c r="L181" s="19">
        <f>Sheet1!L181</f>
        <v>0</v>
      </c>
      <c r="M181" s="19">
        <f>Sheet1!M181</f>
        <v>0</v>
      </c>
      <c r="N181" s="1" t="str">
        <f>Sheet1!N181</f>
        <v>与曹丕一起上阵，攻击提高17%</v>
      </c>
      <c r="O181" s="1" t="str">
        <f t="shared" si="10"/>
        <v>暗谋大位01102100000217000与曹丕一起上阵，攻击提高17%</v>
      </c>
      <c r="P181" s="10">
        <f t="shared" ca="1" si="11"/>
        <v>1</v>
      </c>
      <c r="Q181" s="28" t="str">
        <f>IFERROR(INDEX(武将映射!$A$2:$A$185,MATCH(检查数据!A181,武将映射!$C$2:$C$185,0),1),
IFERROR(INDEX(武将映射!$A$2:$A$185,MATCH(检查数据!A181,武将映射!$D$2:$D$185,0),1),
IFERROR(INDEX(武将映射!$A$2:$A$185,MATCH(检查数据!A181,武将映射!$E$2:$E$185,0),1),
IFERROR(INDEX(武将映射!$A$2:$A$185,MATCH(检查数据!A181,武将映射!$F$2:$F$185,0),1),
IFERROR(INDEX(武将映射!$A$2:$A$185,MATCH(检查数据!A181,武将映射!$G$2:$G$185,0),1),
IFERROR(INDEX(武将映射!$A$2:$A$185,MATCH(检查数据!A181,武将映射!$H$2:$H$185,0),1),
))))))</f>
        <v>贾诩</v>
      </c>
      <c r="T181" s="1">
        <f>[1]组合填表1!AH183</f>
        <v>1017721</v>
      </c>
      <c r="U181" s="1" t="str">
        <f>[1]组合填表1!AI183</f>
        <v>虎卫双煞</v>
      </c>
      <c r="V181" s="1">
        <f>[1]组合填表1!AJ183</f>
        <v>0</v>
      </c>
      <c r="W181" s="1">
        <f>[1]组合填表1!AK183</f>
        <v>1</v>
      </c>
      <c r="X181" s="1">
        <f>[1]组合填表1!AL183</f>
        <v>10166</v>
      </c>
      <c r="Y181" s="1">
        <f>[1]组合填表1!AM183</f>
        <v>0</v>
      </c>
      <c r="Z181" s="1">
        <f>[1]组合填表1!AN183</f>
        <v>0</v>
      </c>
      <c r="AA181" s="1">
        <f>[1]组合填表1!AO183</f>
        <v>0</v>
      </c>
      <c r="AB181" s="1">
        <f>[1]组合填表1!AP183</f>
        <v>0</v>
      </c>
      <c r="AC181" s="1">
        <f>[1]组合填表1!AQ183</f>
        <v>2</v>
      </c>
      <c r="AD181" s="1">
        <f>[1]组合填表1!AR183</f>
        <v>160</v>
      </c>
      <c r="AE181" s="1">
        <f>[1]组合填表1!AS183</f>
        <v>0</v>
      </c>
      <c r="AF181" s="1">
        <f>[1]组合填表1!AT183</f>
        <v>0</v>
      </c>
      <c r="AG181" s="1" t="str">
        <f>[1]组合填表1!AU183</f>
        <v>与许褚一起上阵，攻击提高16%</v>
      </c>
      <c r="AH181" s="1" t="str">
        <f t="shared" si="12"/>
        <v>虎卫双煞01101660000216000与许褚一起上阵，攻击提高16%</v>
      </c>
      <c r="AI181" s="10">
        <f t="shared" ca="1" si="13"/>
        <v>1</v>
      </c>
      <c r="AK181" s="10">
        <f t="shared" ca="1" si="14"/>
        <v>0</v>
      </c>
    </row>
    <row r="182" spans="1:37">
      <c r="A182" s="19">
        <f>Sheet1!A182</f>
        <v>1008912</v>
      </c>
      <c r="B182" s="19" t="str">
        <f>Sheet1!B182</f>
        <v>暗谋大位</v>
      </c>
      <c r="C182" s="19">
        <f>Sheet1!C182</f>
        <v>0</v>
      </c>
      <c r="D182" s="19">
        <f>Sheet1!D182</f>
        <v>1</v>
      </c>
      <c r="E182" s="19">
        <f>Sheet1!E182</f>
        <v>10089</v>
      </c>
      <c r="F182" s="19">
        <f>Sheet1!F182</f>
        <v>0</v>
      </c>
      <c r="G182" s="19">
        <f>Sheet1!G182</f>
        <v>0</v>
      </c>
      <c r="H182" s="19">
        <f>Sheet1!H182</f>
        <v>0</v>
      </c>
      <c r="I182" s="19">
        <f>Sheet1!I182</f>
        <v>0</v>
      </c>
      <c r="J182" s="19">
        <f>Sheet1!J182</f>
        <v>2</v>
      </c>
      <c r="K182" s="19">
        <f>Sheet1!K182</f>
        <v>170</v>
      </c>
      <c r="L182" s="19">
        <f>Sheet1!L182</f>
        <v>0</v>
      </c>
      <c r="M182" s="19">
        <f>Sheet1!M182</f>
        <v>0</v>
      </c>
      <c r="N182" s="1" t="str">
        <f>Sheet1!N182</f>
        <v>与贾诩一起上阵，攻击提高17%</v>
      </c>
      <c r="O182" s="1" t="str">
        <f t="shared" si="10"/>
        <v>暗谋大位01100890000217000与贾诩一起上阵，攻击提高17%</v>
      </c>
      <c r="P182" s="10">
        <f t="shared" ca="1" si="11"/>
        <v>1</v>
      </c>
      <c r="Q182" s="28" t="str">
        <f>IFERROR(INDEX(武将映射!$A$2:$A$185,MATCH(检查数据!A182,武将映射!$C$2:$C$185,0),1),
IFERROR(INDEX(武将映射!$A$2:$A$185,MATCH(检查数据!A182,武将映射!$D$2:$D$185,0),1),
IFERROR(INDEX(武将映射!$A$2:$A$185,MATCH(检查数据!A182,武将映射!$E$2:$E$185,0),1),
IFERROR(INDEX(武将映射!$A$2:$A$185,MATCH(检查数据!A182,武将映射!$F$2:$F$185,0),1),
IFERROR(INDEX(武将映射!$A$2:$A$185,MATCH(检查数据!A182,武将映射!$G$2:$G$185,0),1),
IFERROR(INDEX(武将映射!$A$2:$A$185,MATCH(检查数据!A182,武将映射!$H$2:$H$185,0),1),
))))))</f>
        <v>曹丕</v>
      </c>
      <c r="T182" s="1">
        <f>[1]组合填表1!AH184</f>
        <v>1017722</v>
      </c>
      <c r="U182" s="1" t="str">
        <f>[1]组合填表1!AI184</f>
        <v>虎卫双煞</v>
      </c>
      <c r="V182" s="1">
        <f>[1]组合填表1!AJ184</f>
        <v>0</v>
      </c>
      <c r="W182" s="1">
        <f>[1]组合填表1!AK184</f>
        <v>1</v>
      </c>
      <c r="X182" s="1">
        <f>[1]组合填表1!AL184</f>
        <v>10177</v>
      </c>
      <c r="Y182" s="1">
        <f>[1]组合填表1!AM184</f>
        <v>0</v>
      </c>
      <c r="Z182" s="1">
        <f>[1]组合填表1!AN184</f>
        <v>0</v>
      </c>
      <c r="AA182" s="1">
        <f>[1]组合填表1!AO184</f>
        <v>0</v>
      </c>
      <c r="AB182" s="1">
        <f>[1]组合填表1!AP184</f>
        <v>0</v>
      </c>
      <c r="AC182" s="1">
        <f>[1]组合填表1!AQ184</f>
        <v>2</v>
      </c>
      <c r="AD182" s="1">
        <f>[1]组合填表1!AR184</f>
        <v>160</v>
      </c>
      <c r="AE182" s="1">
        <f>[1]组合填表1!AS184</f>
        <v>0</v>
      </c>
      <c r="AF182" s="1">
        <f>[1]组合填表1!AT184</f>
        <v>0</v>
      </c>
      <c r="AG182" s="1" t="str">
        <f>[1]组合填表1!AU184</f>
        <v>与典韦一起上阵，攻击提高16%</v>
      </c>
      <c r="AH182" s="1" t="str">
        <f t="shared" si="12"/>
        <v>虎卫双煞01101770000216000与典韦一起上阵，攻击提高16%</v>
      </c>
      <c r="AI182" s="10">
        <f t="shared" ca="1" si="13"/>
        <v>1</v>
      </c>
      <c r="AK182" s="10">
        <f t="shared" ca="1" si="14"/>
        <v>0</v>
      </c>
    </row>
    <row r="183" spans="1:37">
      <c r="A183" s="19">
        <f>Sheet1!A183</f>
        <v>1010011</v>
      </c>
      <c r="B183" s="19" t="str">
        <f>Sheet1!B183</f>
        <v>猛胆之士</v>
      </c>
      <c r="C183" s="19">
        <f>Sheet1!C183</f>
        <v>0</v>
      </c>
      <c r="D183" s="19">
        <f>Sheet1!D183</f>
        <v>1</v>
      </c>
      <c r="E183" s="19">
        <f>Sheet1!E183</f>
        <v>10144</v>
      </c>
      <c r="F183" s="19">
        <f>Sheet1!F183</f>
        <v>0</v>
      </c>
      <c r="G183" s="19">
        <f>Sheet1!G183</f>
        <v>0</v>
      </c>
      <c r="H183" s="19">
        <f>Sheet1!H183</f>
        <v>0</v>
      </c>
      <c r="I183" s="19">
        <f>Sheet1!I183</f>
        <v>0</v>
      </c>
      <c r="J183" s="19">
        <f>Sheet1!J183</f>
        <v>1</v>
      </c>
      <c r="K183" s="19">
        <f>Sheet1!K183</f>
        <v>170</v>
      </c>
      <c r="L183" s="19">
        <f>Sheet1!L183</f>
        <v>0</v>
      </c>
      <c r="M183" s="19">
        <f>Sheet1!M183</f>
        <v>0</v>
      </c>
      <c r="N183" s="1" t="str">
        <f>Sheet1!N183</f>
        <v>与乐进一起上阵，生命提高17%</v>
      </c>
      <c r="O183" s="1" t="str">
        <f t="shared" si="10"/>
        <v>猛胆之士01101440000117000与乐进一起上阵，生命提高17%</v>
      </c>
      <c r="P183" s="10">
        <f t="shared" ca="1" si="11"/>
        <v>1</v>
      </c>
      <c r="Q183" s="28" t="str">
        <f>IFERROR(INDEX(武将映射!$A$2:$A$185,MATCH(检查数据!A183,武将映射!$C$2:$C$185,0),1),
IFERROR(INDEX(武将映射!$A$2:$A$185,MATCH(检查数据!A183,武将映射!$D$2:$D$185,0),1),
IFERROR(INDEX(武将映射!$A$2:$A$185,MATCH(检查数据!A183,武将映射!$E$2:$E$185,0),1),
IFERROR(INDEX(武将映射!$A$2:$A$185,MATCH(检查数据!A183,武将映射!$F$2:$F$185,0),1),
IFERROR(INDEX(武将映射!$A$2:$A$185,MATCH(检查数据!A183,武将映射!$G$2:$G$185,0),1),
IFERROR(INDEX(武将映射!$A$2:$A$185,MATCH(检查数据!A183,武将映射!$H$2:$H$185,0),1),
))))))</f>
        <v>程昱</v>
      </c>
      <c r="T183" s="1">
        <f>[1]组合填表1!AH185</f>
        <v>1017731</v>
      </c>
      <c r="U183" s="1" t="str">
        <f>[1]组合填表1!AI185</f>
        <v>陨身无惧</v>
      </c>
      <c r="V183" s="1">
        <f>[1]组合填表1!AJ185</f>
        <v>0</v>
      </c>
      <c r="W183" s="1">
        <f>[1]组合填表1!AK185</f>
        <v>1</v>
      </c>
      <c r="X183" s="1">
        <f>[1]组合填表1!AL185</f>
        <v>10199</v>
      </c>
      <c r="Y183" s="1">
        <f>[1]组合填表1!AM185</f>
        <v>0</v>
      </c>
      <c r="Z183" s="1">
        <f>[1]组合填表1!AN185</f>
        <v>0</v>
      </c>
      <c r="AA183" s="1">
        <f>[1]组合填表1!AO185</f>
        <v>0</v>
      </c>
      <c r="AB183" s="1">
        <f>[1]组合填表1!AP185</f>
        <v>0</v>
      </c>
      <c r="AC183" s="1">
        <f>[1]组合填表1!AQ185</f>
        <v>1</v>
      </c>
      <c r="AD183" s="1">
        <f>[1]组合填表1!AR185</f>
        <v>160</v>
      </c>
      <c r="AE183" s="1">
        <f>[1]组合填表1!AS185</f>
        <v>0</v>
      </c>
      <c r="AF183" s="1">
        <f>[1]组合填表1!AT185</f>
        <v>0</v>
      </c>
      <c r="AG183" s="1" t="str">
        <f>[1]组合填表1!AU185</f>
        <v>与庞德一起上阵，生命提高16%</v>
      </c>
      <c r="AH183" s="1" t="str">
        <f t="shared" si="12"/>
        <v>陨身无惧01101990000116000与庞德一起上阵，生命提高16%</v>
      </c>
      <c r="AI183" s="10">
        <f t="shared" ca="1" si="13"/>
        <v>1</v>
      </c>
      <c r="AK183" s="10">
        <f t="shared" ca="1" si="14"/>
        <v>0</v>
      </c>
    </row>
    <row r="184" spans="1:37">
      <c r="A184" s="19">
        <f>Sheet1!A184</f>
        <v>1010012</v>
      </c>
      <c r="B184" s="19" t="str">
        <f>Sheet1!B184</f>
        <v>猛胆之士</v>
      </c>
      <c r="C184" s="19">
        <f>Sheet1!C184</f>
        <v>0</v>
      </c>
      <c r="D184" s="19">
        <f>Sheet1!D184</f>
        <v>1</v>
      </c>
      <c r="E184" s="19">
        <f>Sheet1!E184</f>
        <v>10100</v>
      </c>
      <c r="F184" s="19">
        <f>Sheet1!F184</f>
        <v>0</v>
      </c>
      <c r="G184" s="19">
        <f>Sheet1!G184</f>
        <v>0</v>
      </c>
      <c r="H184" s="19">
        <f>Sheet1!H184</f>
        <v>0</v>
      </c>
      <c r="I184" s="19">
        <f>Sheet1!I184</f>
        <v>0</v>
      </c>
      <c r="J184" s="19">
        <f>Sheet1!J184</f>
        <v>1</v>
      </c>
      <c r="K184" s="19">
        <f>Sheet1!K184</f>
        <v>170</v>
      </c>
      <c r="L184" s="19">
        <f>Sheet1!L184</f>
        <v>0</v>
      </c>
      <c r="M184" s="19">
        <f>Sheet1!M184</f>
        <v>0</v>
      </c>
      <c r="N184" s="1" t="str">
        <f>Sheet1!N184</f>
        <v>与程昱一起上阵，生命提高17%</v>
      </c>
      <c r="O184" s="1" t="str">
        <f t="shared" si="10"/>
        <v>猛胆之士01101000000117000与程昱一起上阵，生命提高17%</v>
      </c>
      <c r="P184" s="10">
        <f t="shared" ca="1" si="11"/>
        <v>1</v>
      </c>
      <c r="Q184" s="28" t="str">
        <f>IFERROR(INDEX(武将映射!$A$2:$A$185,MATCH(检查数据!A184,武将映射!$C$2:$C$185,0),1),
IFERROR(INDEX(武将映射!$A$2:$A$185,MATCH(检查数据!A184,武将映射!$D$2:$D$185,0),1),
IFERROR(INDEX(武将映射!$A$2:$A$185,MATCH(检查数据!A184,武将映射!$E$2:$E$185,0),1),
IFERROR(INDEX(武将映射!$A$2:$A$185,MATCH(检查数据!A184,武将映射!$F$2:$F$185,0),1),
IFERROR(INDEX(武将映射!$A$2:$A$185,MATCH(检查数据!A184,武将映射!$G$2:$G$185,0),1),
IFERROR(INDEX(武将映射!$A$2:$A$185,MATCH(检查数据!A184,武将映射!$H$2:$H$185,0),1),
))))))</f>
        <v>乐进</v>
      </c>
      <c r="T184" s="1">
        <f>[1]组合填表1!AH186</f>
        <v>1017732</v>
      </c>
      <c r="U184" s="1" t="str">
        <f>[1]组合填表1!AI186</f>
        <v>陨身无惧</v>
      </c>
      <c r="V184" s="1">
        <f>[1]组合填表1!AJ186</f>
        <v>0</v>
      </c>
      <c r="W184" s="1">
        <f>[1]组合填表1!AK186</f>
        <v>1</v>
      </c>
      <c r="X184" s="1">
        <f>[1]组合填表1!AL186</f>
        <v>10177</v>
      </c>
      <c r="Y184" s="1">
        <f>[1]组合填表1!AM186</f>
        <v>0</v>
      </c>
      <c r="Z184" s="1">
        <f>[1]组合填表1!AN186</f>
        <v>0</v>
      </c>
      <c r="AA184" s="1">
        <f>[1]组合填表1!AO186</f>
        <v>0</v>
      </c>
      <c r="AB184" s="1">
        <f>[1]组合填表1!AP186</f>
        <v>0</v>
      </c>
      <c r="AC184" s="1">
        <f>[1]组合填表1!AQ186</f>
        <v>1</v>
      </c>
      <c r="AD184" s="1">
        <f>[1]组合填表1!AR186</f>
        <v>160</v>
      </c>
      <c r="AE184" s="1">
        <f>[1]组合填表1!AS186</f>
        <v>0</v>
      </c>
      <c r="AF184" s="1">
        <f>[1]组合填表1!AT186</f>
        <v>0</v>
      </c>
      <c r="AG184" s="1" t="str">
        <f>[1]组合填表1!AU186</f>
        <v>与典韦一起上阵，生命提高16%</v>
      </c>
      <c r="AH184" s="1" t="str">
        <f t="shared" si="12"/>
        <v>陨身无惧01101770000116000与典韦一起上阵，生命提高16%</v>
      </c>
      <c r="AI184" s="10">
        <f t="shared" ca="1" si="13"/>
        <v>1</v>
      </c>
      <c r="AK184" s="10">
        <f t="shared" ca="1" si="14"/>
        <v>0</v>
      </c>
    </row>
    <row r="185" spans="1:37">
      <c r="A185" s="19">
        <f>Sheet1!A185</f>
        <v>1010021</v>
      </c>
      <c r="B185" s="19" t="str">
        <f>Sheet1!B185</f>
        <v>刚烈谋臣</v>
      </c>
      <c r="C185" s="19">
        <f>Sheet1!C185</f>
        <v>0</v>
      </c>
      <c r="D185" s="19">
        <f>Sheet1!D185</f>
        <v>1</v>
      </c>
      <c r="E185" s="19">
        <f>Sheet1!E185</f>
        <v>40089</v>
      </c>
      <c r="F185" s="19">
        <f>Sheet1!F185</f>
        <v>0</v>
      </c>
      <c r="G185" s="19">
        <f>Sheet1!G185</f>
        <v>0</v>
      </c>
      <c r="H185" s="19">
        <f>Sheet1!H185</f>
        <v>0</v>
      </c>
      <c r="I185" s="19">
        <f>Sheet1!I185</f>
        <v>0</v>
      </c>
      <c r="J185" s="19">
        <f>Sheet1!J185</f>
        <v>2</v>
      </c>
      <c r="K185" s="19">
        <f>Sheet1!K185</f>
        <v>160</v>
      </c>
      <c r="L185" s="19">
        <f>Sheet1!L185</f>
        <v>0</v>
      </c>
      <c r="M185" s="19">
        <f>Sheet1!M185</f>
        <v>0</v>
      </c>
      <c r="N185" s="1" t="str">
        <f>Sheet1!N185</f>
        <v>与田丰一起上阵，攻击提高16%</v>
      </c>
      <c r="O185" s="1" t="str">
        <f t="shared" si="10"/>
        <v>刚烈谋臣01400890000216000与田丰一起上阵，攻击提高16%</v>
      </c>
      <c r="P185" s="10">
        <f t="shared" ca="1" si="11"/>
        <v>1</v>
      </c>
      <c r="Q185" s="28" t="str">
        <f>IFERROR(INDEX(武将映射!$A$2:$A$185,MATCH(检查数据!A185,武将映射!$C$2:$C$185,0),1),
IFERROR(INDEX(武将映射!$A$2:$A$185,MATCH(检查数据!A185,武将映射!$D$2:$D$185,0),1),
IFERROR(INDEX(武将映射!$A$2:$A$185,MATCH(检查数据!A185,武将映射!$E$2:$E$185,0),1),
IFERROR(INDEX(武将映射!$A$2:$A$185,MATCH(检查数据!A185,武将映射!$F$2:$F$185,0),1),
IFERROR(INDEX(武将映射!$A$2:$A$185,MATCH(检查数据!A185,武将映射!$G$2:$G$185,0),1),
IFERROR(INDEX(武将映射!$A$2:$A$185,MATCH(检查数据!A185,武将映射!$H$2:$H$185,0),1),
))))))</f>
        <v>程昱</v>
      </c>
      <c r="T185" s="1">
        <f>[1]组合填表1!AH187</f>
        <v>1018811</v>
      </c>
      <c r="U185" s="1" t="str">
        <f>[1]组合填表1!AI187</f>
        <v>一见倾心</v>
      </c>
      <c r="V185" s="1">
        <f>[1]组合填表1!AJ187</f>
        <v>0</v>
      </c>
      <c r="W185" s="1">
        <f>[1]组合填表1!AK187</f>
        <v>1</v>
      </c>
      <c r="X185" s="1">
        <f>[1]组合填表1!AL187</f>
        <v>10210</v>
      </c>
      <c r="Y185" s="1">
        <f>[1]组合填表1!AM187</f>
        <v>0</v>
      </c>
      <c r="Z185" s="1">
        <f>[1]组合填表1!AN187</f>
        <v>0</v>
      </c>
      <c r="AA185" s="1">
        <f>[1]组合填表1!AO187</f>
        <v>0</v>
      </c>
      <c r="AB185" s="1">
        <f>[1]组合填表1!AP187</f>
        <v>0</v>
      </c>
      <c r="AC185" s="1">
        <f>[1]组合填表1!AQ187</f>
        <v>2</v>
      </c>
      <c r="AD185" s="1">
        <f>[1]组合填表1!AR187</f>
        <v>160</v>
      </c>
      <c r="AE185" s="1">
        <f>[1]组合填表1!AS187</f>
        <v>0</v>
      </c>
      <c r="AF185" s="1">
        <f>[1]组合填表1!AT187</f>
        <v>0</v>
      </c>
      <c r="AG185" s="1" t="str">
        <f>[1]组合填表1!AU187</f>
        <v>与曹丕一起上阵，攻击提高16%</v>
      </c>
      <c r="AH185" s="1" t="str">
        <f t="shared" si="12"/>
        <v>一见倾心01102100000216000与曹丕一起上阵，攻击提高16%</v>
      </c>
      <c r="AI185" s="10">
        <f t="shared" ca="1" si="13"/>
        <v>1</v>
      </c>
      <c r="AK185" s="10">
        <f t="shared" ca="1" si="14"/>
        <v>0</v>
      </c>
    </row>
    <row r="186" spans="1:37">
      <c r="A186" s="19">
        <f>Sheet1!A186</f>
        <v>1010022</v>
      </c>
      <c r="B186" s="19" t="str">
        <f>Sheet1!B186</f>
        <v>刚烈谋臣</v>
      </c>
      <c r="C186" s="19">
        <f>Sheet1!C186</f>
        <v>0</v>
      </c>
      <c r="D186" s="19">
        <f>Sheet1!D186</f>
        <v>1</v>
      </c>
      <c r="E186" s="19">
        <f>Sheet1!E186</f>
        <v>10100</v>
      </c>
      <c r="F186" s="19">
        <f>Sheet1!F186</f>
        <v>0</v>
      </c>
      <c r="G186" s="19">
        <f>Sheet1!G186</f>
        <v>0</v>
      </c>
      <c r="H186" s="19">
        <f>Sheet1!H186</f>
        <v>0</v>
      </c>
      <c r="I186" s="19">
        <f>Sheet1!I186</f>
        <v>0</v>
      </c>
      <c r="J186" s="19">
        <f>Sheet1!J186</f>
        <v>2</v>
      </c>
      <c r="K186" s="19">
        <f>Sheet1!K186</f>
        <v>160</v>
      </c>
      <c r="L186" s="19">
        <f>Sheet1!L186</f>
        <v>0</v>
      </c>
      <c r="M186" s="19">
        <f>Sheet1!M186</f>
        <v>0</v>
      </c>
      <c r="N186" s="1" t="str">
        <f>Sheet1!N186</f>
        <v>与程昱一起上阵，攻击提高16%</v>
      </c>
      <c r="O186" s="1" t="str">
        <f t="shared" si="10"/>
        <v>刚烈谋臣01101000000216000与程昱一起上阵，攻击提高16%</v>
      </c>
      <c r="P186" s="10">
        <f t="shared" ca="1" si="11"/>
        <v>1</v>
      </c>
      <c r="Q186" s="28" t="str">
        <f>IFERROR(INDEX(武将映射!$A$2:$A$185,MATCH(检查数据!A186,武将映射!$C$2:$C$185,0),1),
IFERROR(INDEX(武将映射!$A$2:$A$185,MATCH(检查数据!A186,武将映射!$D$2:$D$185,0),1),
IFERROR(INDEX(武将映射!$A$2:$A$185,MATCH(检查数据!A186,武将映射!$E$2:$E$185,0),1),
IFERROR(INDEX(武将映射!$A$2:$A$185,MATCH(检查数据!A186,武将映射!$F$2:$F$185,0),1),
IFERROR(INDEX(武将映射!$A$2:$A$185,MATCH(检查数据!A186,武将映射!$G$2:$G$185,0),1),
IFERROR(INDEX(武将映射!$A$2:$A$185,MATCH(检查数据!A186,武将映射!$H$2:$H$185,0),1),
))))))</f>
        <v>田丰</v>
      </c>
      <c r="T186" s="1">
        <f>[1]组合填表1!AH188</f>
        <v>1018812</v>
      </c>
      <c r="U186" s="1" t="str">
        <f>[1]组合填表1!AI188</f>
        <v>一见倾心</v>
      </c>
      <c r="V186" s="1">
        <f>[1]组合填表1!AJ188</f>
        <v>0</v>
      </c>
      <c r="W186" s="1">
        <f>[1]组合填表1!AK188</f>
        <v>1</v>
      </c>
      <c r="X186" s="1">
        <f>[1]组合填表1!AL188</f>
        <v>10188</v>
      </c>
      <c r="Y186" s="1">
        <f>[1]组合填表1!AM188</f>
        <v>0</v>
      </c>
      <c r="Z186" s="1">
        <f>[1]组合填表1!AN188</f>
        <v>0</v>
      </c>
      <c r="AA186" s="1">
        <f>[1]组合填表1!AO188</f>
        <v>0</v>
      </c>
      <c r="AB186" s="1">
        <f>[1]组合填表1!AP188</f>
        <v>0</v>
      </c>
      <c r="AC186" s="1">
        <f>[1]组合填表1!AQ188</f>
        <v>2</v>
      </c>
      <c r="AD186" s="1">
        <f>[1]组合填表1!AR188</f>
        <v>160</v>
      </c>
      <c r="AE186" s="1">
        <f>[1]组合填表1!AS188</f>
        <v>0</v>
      </c>
      <c r="AF186" s="1">
        <f>[1]组合填表1!AT188</f>
        <v>0</v>
      </c>
      <c r="AG186" s="1" t="str">
        <f>[1]组合填表1!AU188</f>
        <v>与甄姬一起上阵，攻击提高16%</v>
      </c>
      <c r="AH186" s="1" t="str">
        <f t="shared" si="12"/>
        <v>一见倾心01101880000216000与甄姬一起上阵，攻击提高16%</v>
      </c>
      <c r="AI186" s="10">
        <f t="shared" ca="1" si="13"/>
        <v>1</v>
      </c>
      <c r="AK186" s="10">
        <f t="shared" ca="1" si="14"/>
        <v>0</v>
      </c>
    </row>
    <row r="187" spans="1:37">
      <c r="A187" s="19">
        <f>Sheet1!A187</f>
        <v>1010031</v>
      </c>
      <c r="B187" s="19" t="str">
        <f>Sheet1!B187</f>
        <v>审时度势</v>
      </c>
      <c r="C187" s="19">
        <f>Sheet1!C187</f>
        <v>0</v>
      </c>
      <c r="D187" s="19">
        <f>Sheet1!D187</f>
        <v>1</v>
      </c>
      <c r="E187" s="19">
        <f>Sheet1!E187</f>
        <v>10133</v>
      </c>
      <c r="F187" s="19">
        <f>Sheet1!F187</f>
        <v>0</v>
      </c>
      <c r="G187" s="19">
        <f>Sheet1!G187</f>
        <v>0</v>
      </c>
      <c r="H187" s="19">
        <f>Sheet1!H187</f>
        <v>0</v>
      </c>
      <c r="I187" s="19">
        <f>Sheet1!I187</f>
        <v>0</v>
      </c>
      <c r="J187" s="19">
        <f>Sheet1!J187</f>
        <v>3</v>
      </c>
      <c r="K187" s="19">
        <f>Sheet1!K187</f>
        <v>160</v>
      </c>
      <c r="L187" s="19">
        <f>Sheet1!L187</f>
        <v>0</v>
      </c>
      <c r="M187" s="19">
        <f>Sheet1!M187</f>
        <v>0</v>
      </c>
      <c r="N187" s="1" t="str">
        <f>Sheet1!N187</f>
        <v>与于禁一起上阵，防御提高16%</v>
      </c>
      <c r="O187" s="1" t="str">
        <f t="shared" si="10"/>
        <v>审时度势01101330000316000与于禁一起上阵，防御提高16%</v>
      </c>
      <c r="P187" s="10">
        <f t="shared" ca="1" si="11"/>
        <v>1</v>
      </c>
      <c r="Q187" s="28" t="str">
        <f>IFERROR(INDEX(武将映射!$A$2:$A$185,MATCH(检查数据!A187,武将映射!$C$2:$C$185,0),1),
IFERROR(INDEX(武将映射!$A$2:$A$185,MATCH(检查数据!A187,武将映射!$D$2:$D$185,0),1),
IFERROR(INDEX(武将映射!$A$2:$A$185,MATCH(检查数据!A187,武将映射!$E$2:$E$185,0),1),
IFERROR(INDEX(武将映射!$A$2:$A$185,MATCH(检查数据!A187,武将映射!$F$2:$F$185,0),1),
IFERROR(INDEX(武将映射!$A$2:$A$185,MATCH(检查数据!A187,武将映射!$G$2:$G$185,0),1),
IFERROR(INDEX(武将映射!$A$2:$A$185,MATCH(检查数据!A187,武将映射!$H$2:$H$185,0),1),
))))))</f>
        <v>程昱</v>
      </c>
      <c r="T187" s="1">
        <f>[1]组合填表1!AH189</f>
        <v>1018821</v>
      </c>
      <c r="U187" s="1" t="str">
        <f>[1]组合填表1!AI189</f>
        <v>帝王之幸</v>
      </c>
      <c r="V187" s="1">
        <f>[1]组合填表1!AJ189</f>
        <v>0</v>
      </c>
      <c r="W187" s="1">
        <f>[1]组合填表1!AK189</f>
        <v>1</v>
      </c>
      <c r="X187" s="1">
        <f>[1]组合填表1!AL189</f>
        <v>30122</v>
      </c>
      <c r="Y187" s="1">
        <f>[1]组合填表1!AM189</f>
        <v>30111</v>
      </c>
      <c r="Z187" s="1">
        <f>[1]组合填表1!AN189</f>
        <v>30133</v>
      </c>
      <c r="AA187" s="1">
        <f>[1]组合填表1!AO189</f>
        <v>0</v>
      </c>
      <c r="AB187" s="1">
        <f>[1]组合填表1!AP189</f>
        <v>0</v>
      </c>
      <c r="AC187" s="1">
        <f>[1]组合填表1!AQ189</f>
        <v>1</v>
      </c>
      <c r="AD187" s="1">
        <f>[1]组合填表1!AR189</f>
        <v>200</v>
      </c>
      <c r="AE187" s="1">
        <f>[1]组合填表1!AS189</f>
        <v>2</v>
      </c>
      <c r="AF187" s="1">
        <f>[1]组合填表1!AT189</f>
        <v>200</v>
      </c>
      <c r="AG187" s="1" t="str">
        <f>[1]组合填表1!AU189</f>
        <v>与步练师、孙尚香、大乔一起上阵，生命提高20%，攻击提高20%</v>
      </c>
      <c r="AH187" s="1" t="str">
        <f t="shared" si="12"/>
        <v>帝王之幸013012230111301330012002200与步练师、孙尚香、大乔一起上阵，生命提高20%，攻击提高20%</v>
      </c>
      <c r="AI187" s="10">
        <f t="shared" ca="1" si="13"/>
        <v>1</v>
      </c>
      <c r="AK187" s="10">
        <f t="shared" ca="1" si="14"/>
        <v>0</v>
      </c>
    </row>
    <row r="188" spans="1:37">
      <c r="A188" s="19">
        <f>Sheet1!A188</f>
        <v>1010032</v>
      </c>
      <c r="B188" s="19" t="str">
        <f>Sheet1!B188</f>
        <v>审时度势</v>
      </c>
      <c r="C188" s="19">
        <f>Sheet1!C188</f>
        <v>0</v>
      </c>
      <c r="D188" s="19">
        <f>Sheet1!D188</f>
        <v>1</v>
      </c>
      <c r="E188" s="19">
        <f>Sheet1!E188</f>
        <v>10100</v>
      </c>
      <c r="F188" s="19">
        <f>Sheet1!F188</f>
        <v>0</v>
      </c>
      <c r="G188" s="19">
        <f>Sheet1!G188</f>
        <v>0</v>
      </c>
      <c r="H188" s="19">
        <f>Sheet1!H188</f>
        <v>0</v>
      </c>
      <c r="I188" s="19">
        <f>Sheet1!I188</f>
        <v>0</v>
      </c>
      <c r="J188" s="19">
        <f>Sheet1!J188</f>
        <v>3</v>
      </c>
      <c r="K188" s="19">
        <f>Sheet1!K188</f>
        <v>160</v>
      </c>
      <c r="L188" s="19">
        <f>Sheet1!L188</f>
        <v>0</v>
      </c>
      <c r="M188" s="19">
        <f>Sheet1!M188</f>
        <v>0</v>
      </c>
      <c r="N188" s="1" t="str">
        <f>Sheet1!N188</f>
        <v>与程昱一起上阵，防御提高16%</v>
      </c>
      <c r="O188" s="1" t="str">
        <f t="shared" si="10"/>
        <v>审时度势01101000000316000与程昱一起上阵，防御提高16%</v>
      </c>
      <c r="P188" s="10">
        <f t="shared" ca="1" si="11"/>
        <v>1</v>
      </c>
      <c r="Q188" s="28" t="str">
        <f>IFERROR(INDEX(武将映射!$A$2:$A$185,MATCH(检查数据!A188,武将映射!$C$2:$C$185,0),1),
IFERROR(INDEX(武将映射!$A$2:$A$185,MATCH(检查数据!A188,武将映射!$D$2:$D$185,0),1),
IFERROR(INDEX(武将映射!$A$2:$A$185,MATCH(检查数据!A188,武将映射!$E$2:$E$185,0),1),
IFERROR(INDEX(武将映射!$A$2:$A$185,MATCH(检查数据!A188,武将映射!$F$2:$F$185,0),1),
IFERROR(INDEX(武将映射!$A$2:$A$185,MATCH(检查数据!A188,武将映射!$G$2:$G$185,0),1),
IFERROR(INDEX(武将映射!$A$2:$A$185,MATCH(检查数据!A188,武将映射!$H$2:$H$185,0),1),
))))))</f>
        <v>于禁</v>
      </c>
      <c r="T188" s="1">
        <f>[1]组合填表1!AH190</f>
        <v>1018822</v>
      </c>
      <c r="U188" s="1" t="str">
        <f>[1]组合填表1!AI190</f>
        <v>帝王之幸</v>
      </c>
      <c r="V188" s="1">
        <f>[1]组合填表1!AJ190</f>
        <v>0</v>
      </c>
      <c r="W188" s="1">
        <f>[1]组合填表1!AK190</f>
        <v>1</v>
      </c>
      <c r="X188" s="1">
        <f>[1]组合填表1!AL190</f>
        <v>10188</v>
      </c>
      <c r="Y188" s="1">
        <f>[1]组合填表1!AM190</f>
        <v>30111</v>
      </c>
      <c r="Z188" s="1">
        <f>[1]组合填表1!AN190</f>
        <v>30133</v>
      </c>
      <c r="AA188" s="1">
        <f>[1]组合填表1!AO190</f>
        <v>0</v>
      </c>
      <c r="AB188" s="1">
        <f>[1]组合填表1!AP190</f>
        <v>0</v>
      </c>
      <c r="AC188" s="1">
        <f>[1]组合填表1!AQ190</f>
        <v>1</v>
      </c>
      <c r="AD188" s="1">
        <f>[1]组合填表1!AR190</f>
        <v>200</v>
      </c>
      <c r="AE188" s="1">
        <f>[1]组合填表1!AS190</f>
        <v>2</v>
      </c>
      <c r="AF188" s="1">
        <f>[1]组合填表1!AT190</f>
        <v>200</v>
      </c>
      <c r="AG188" s="1" t="str">
        <f>[1]组合填表1!AU190</f>
        <v>与甄姬、孙尚香、大乔一起上阵，生命提高20%，攻击提高20%</v>
      </c>
      <c r="AH188" s="1" t="str">
        <f t="shared" si="12"/>
        <v>帝王之幸011018830111301330012002200与甄姬、孙尚香、大乔一起上阵，生命提高20%，攻击提高20%</v>
      </c>
      <c r="AI188" s="10">
        <f t="shared" ca="1" si="13"/>
        <v>1</v>
      </c>
      <c r="AK188" s="10">
        <f t="shared" ca="1" si="14"/>
        <v>0</v>
      </c>
    </row>
    <row r="189" spans="1:37">
      <c r="A189" s="19">
        <f>Sheet1!A189</f>
        <v>1013311</v>
      </c>
      <c r="B189" s="19" t="str">
        <f>Sheet1!B189</f>
        <v>严谨治军</v>
      </c>
      <c r="C189" s="19">
        <f>Sheet1!C189</f>
        <v>0</v>
      </c>
      <c r="D189" s="19">
        <f>Sheet1!D189</f>
        <v>1</v>
      </c>
      <c r="E189" s="19">
        <f>Sheet1!E189</f>
        <v>10155</v>
      </c>
      <c r="F189" s="19">
        <f>Sheet1!F189</f>
        <v>0</v>
      </c>
      <c r="G189" s="19">
        <f>Sheet1!G189</f>
        <v>0</v>
      </c>
      <c r="H189" s="19">
        <f>Sheet1!H189</f>
        <v>0</v>
      </c>
      <c r="I189" s="19">
        <f>Sheet1!I189</f>
        <v>0</v>
      </c>
      <c r="J189" s="19">
        <f>Sheet1!J189</f>
        <v>1</v>
      </c>
      <c r="K189" s="19">
        <f>Sheet1!K189</f>
        <v>160</v>
      </c>
      <c r="L189" s="19">
        <f>Sheet1!L189</f>
        <v>0</v>
      </c>
      <c r="M189" s="19">
        <f>Sheet1!M189</f>
        <v>0</v>
      </c>
      <c r="N189" s="1" t="str">
        <f>Sheet1!N189</f>
        <v>与徐晃一起上阵，生命提高16%</v>
      </c>
      <c r="O189" s="1" t="str">
        <f t="shared" si="10"/>
        <v>严谨治军01101550000116000与徐晃一起上阵，生命提高16%</v>
      </c>
      <c r="P189" s="10">
        <f t="shared" ca="1" si="11"/>
        <v>1</v>
      </c>
      <c r="Q189" s="28" t="str">
        <f>IFERROR(INDEX(武将映射!$A$2:$A$185,MATCH(检查数据!A189,武将映射!$C$2:$C$185,0),1),
IFERROR(INDEX(武将映射!$A$2:$A$185,MATCH(检查数据!A189,武将映射!$D$2:$D$185,0),1),
IFERROR(INDEX(武将映射!$A$2:$A$185,MATCH(检查数据!A189,武将映射!$E$2:$E$185,0),1),
IFERROR(INDEX(武将映射!$A$2:$A$185,MATCH(检查数据!A189,武将映射!$F$2:$F$185,0),1),
IFERROR(INDEX(武将映射!$A$2:$A$185,MATCH(检查数据!A189,武将映射!$G$2:$G$185,0),1),
IFERROR(INDEX(武将映射!$A$2:$A$185,MATCH(检查数据!A189,武将映射!$H$2:$H$185,0),1),
))))))</f>
        <v>于禁</v>
      </c>
      <c r="T189" s="1">
        <f>[1]组合填表1!AH191</f>
        <v>1018823</v>
      </c>
      <c r="U189" s="1" t="str">
        <f>[1]组合填表1!AI191</f>
        <v>帝王之幸</v>
      </c>
      <c r="V189" s="1">
        <f>[1]组合填表1!AJ191</f>
        <v>0</v>
      </c>
      <c r="W189" s="1">
        <f>[1]组合填表1!AK191</f>
        <v>1</v>
      </c>
      <c r="X189" s="1">
        <f>[1]组合填表1!AL191</f>
        <v>10188</v>
      </c>
      <c r="Y189" s="1">
        <f>[1]组合填表1!AM191</f>
        <v>30122</v>
      </c>
      <c r="Z189" s="1">
        <f>[1]组合填表1!AN191</f>
        <v>30133</v>
      </c>
      <c r="AA189" s="1">
        <f>[1]组合填表1!AO191</f>
        <v>0</v>
      </c>
      <c r="AB189" s="1">
        <f>[1]组合填表1!AP191</f>
        <v>0</v>
      </c>
      <c r="AC189" s="1">
        <f>[1]组合填表1!AQ191</f>
        <v>1</v>
      </c>
      <c r="AD189" s="1">
        <f>[1]组合填表1!AR191</f>
        <v>200</v>
      </c>
      <c r="AE189" s="1">
        <f>[1]组合填表1!AS191</f>
        <v>2</v>
      </c>
      <c r="AF189" s="1">
        <f>[1]组合填表1!AT191</f>
        <v>200</v>
      </c>
      <c r="AG189" s="1" t="str">
        <f>[1]组合填表1!AU191</f>
        <v>与甄姬、步练师、大乔一起上阵，生命提高20%，攻击提高20%</v>
      </c>
      <c r="AH189" s="1" t="str">
        <f t="shared" si="12"/>
        <v>帝王之幸011018830122301330012002200与甄姬、步练师、大乔一起上阵，生命提高20%，攻击提高20%</v>
      </c>
      <c r="AI189" s="10">
        <f t="shared" ca="1" si="13"/>
        <v>1</v>
      </c>
      <c r="AK189" s="10">
        <f t="shared" ca="1" si="14"/>
        <v>0</v>
      </c>
    </row>
    <row r="190" spans="1:37">
      <c r="A190" s="19">
        <f>Sheet1!A190</f>
        <v>1013312</v>
      </c>
      <c r="B190" s="19" t="str">
        <f>Sheet1!B190</f>
        <v>严谨治军</v>
      </c>
      <c r="C190" s="19">
        <f>Sheet1!C190</f>
        <v>0</v>
      </c>
      <c r="D190" s="19">
        <f>Sheet1!D190</f>
        <v>1</v>
      </c>
      <c r="E190" s="19">
        <f>Sheet1!E190</f>
        <v>10133</v>
      </c>
      <c r="F190" s="19">
        <f>Sheet1!F190</f>
        <v>0</v>
      </c>
      <c r="G190" s="19">
        <f>Sheet1!G190</f>
        <v>0</v>
      </c>
      <c r="H190" s="19">
        <f>Sheet1!H190</f>
        <v>0</v>
      </c>
      <c r="I190" s="19">
        <f>Sheet1!I190</f>
        <v>0</v>
      </c>
      <c r="J190" s="19">
        <f>Sheet1!J190</f>
        <v>1</v>
      </c>
      <c r="K190" s="19">
        <f>Sheet1!K190</f>
        <v>160</v>
      </c>
      <c r="L190" s="19">
        <f>Sheet1!L190</f>
        <v>0</v>
      </c>
      <c r="M190" s="19">
        <f>Sheet1!M190</f>
        <v>0</v>
      </c>
      <c r="N190" s="1" t="str">
        <f>Sheet1!N190</f>
        <v>与于禁一起上阵，生命提高16%</v>
      </c>
      <c r="O190" s="1" t="str">
        <f t="shared" si="10"/>
        <v>严谨治军01101330000116000与于禁一起上阵，生命提高16%</v>
      </c>
      <c r="P190" s="10">
        <f t="shared" ca="1" si="11"/>
        <v>1</v>
      </c>
      <c r="Q190" s="28" t="str">
        <f>IFERROR(INDEX(武将映射!$A$2:$A$185,MATCH(检查数据!A190,武将映射!$C$2:$C$185,0),1),
IFERROR(INDEX(武将映射!$A$2:$A$185,MATCH(检查数据!A190,武将映射!$D$2:$D$185,0),1),
IFERROR(INDEX(武将映射!$A$2:$A$185,MATCH(检查数据!A190,武将映射!$E$2:$E$185,0),1),
IFERROR(INDEX(武将映射!$A$2:$A$185,MATCH(检查数据!A190,武将映射!$F$2:$F$185,0),1),
IFERROR(INDEX(武将映射!$A$2:$A$185,MATCH(检查数据!A190,武将映射!$G$2:$G$185,0),1),
IFERROR(INDEX(武将映射!$A$2:$A$185,MATCH(检查数据!A190,武将映射!$H$2:$H$185,0),1),
))))))</f>
        <v>徐晃</v>
      </c>
      <c r="T190" s="1">
        <f>[1]组合填表1!AH192</f>
        <v>1018824</v>
      </c>
      <c r="U190" s="1" t="str">
        <f>[1]组合填表1!AI192</f>
        <v>帝王之幸</v>
      </c>
      <c r="V190" s="1">
        <f>[1]组合填表1!AJ192</f>
        <v>0</v>
      </c>
      <c r="W190" s="1">
        <f>[1]组合填表1!AK192</f>
        <v>1</v>
      </c>
      <c r="X190" s="1">
        <f>[1]组合填表1!AL192</f>
        <v>10188</v>
      </c>
      <c r="Y190" s="1">
        <f>[1]组合填表1!AM192</f>
        <v>30122</v>
      </c>
      <c r="Z190" s="1">
        <f>[1]组合填表1!AN192</f>
        <v>30111</v>
      </c>
      <c r="AA190" s="1">
        <f>[1]组合填表1!AO192</f>
        <v>0</v>
      </c>
      <c r="AB190" s="1">
        <f>[1]组合填表1!AP192</f>
        <v>0</v>
      </c>
      <c r="AC190" s="1">
        <f>[1]组合填表1!AQ192</f>
        <v>1</v>
      </c>
      <c r="AD190" s="1">
        <f>[1]组合填表1!AR192</f>
        <v>200</v>
      </c>
      <c r="AE190" s="1">
        <f>[1]组合填表1!AS192</f>
        <v>2</v>
      </c>
      <c r="AF190" s="1">
        <f>[1]组合填表1!AT192</f>
        <v>200</v>
      </c>
      <c r="AG190" s="1" t="str">
        <f>[1]组合填表1!AU192</f>
        <v>与甄姬、步练师、孙尚香一起上阵，生命提高20%，攻击提高20%</v>
      </c>
      <c r="AH190" s="1" t="str">
        <f t="shared" si="12"/>
        <v>帝王之幸011018830122301110012002200与甄姬、步练师、孙尚香一起上阵，生命提高20%，攻击提高20%</v>
      </c>
      <c r="AI190" s="10">
        <f t="shared" ca="1" si="13"/>
        <v>1</v>
      </c>
      <c r="AK190" s="10">
        <f t="shared" ca="1" si="14"/>
        <v>0</v>
      </c>
    </row>
    <row r="191" spans="1:37">
      <c r="A191" s="19">
        <f>Sheet1!A191</f>
        <v>1014411</v>
      </c>
      <c r="B191" s="19" t="str">
        <f>Sheet1!B191</f>
        <v>悍勇杀将</v>
      </c>
      <c r="C191" s="19">
        <f>Sheet1!C191</f>
        <v>0</v>
      </c>
      <c r="D191" s="19">
        <f>Sheet1!D191</f>
        <v>1</v>
      </c>
      <c r="E191" s="19">
        <f>Sheet1!E191</f>
        <v>10177</v>
      </c>
      <c r="F191" s="19">
        <f>Sheet1!F191</f>
        <v>0</v>
      </c>
      <c r="G191" s="19">
        <f>Sheet1!G191</f>
        <v>0</v>
      </c>
      <c r="H191" s="19">
        <f>Sheet1!H191</f>
        <v>0</v>
      </c>
      <c r="I191" s="19">
        <f>Sheet1!I191</f>
        <v>0</v>
      </c>
      <c r="J191" s="19">
        <f>Sheet1!J191</f>
        <v>2</v>
      </c>
      <c r="K191" s="19">
        <f>Sheet1!K191</f>
        <v>170</v>
      </c>
      <c r="L191" s="19">
        <f>Sheet1!L191</f>
        <v>0</v>
      </c>
      <c r="M191" s="19">
        <f>Sheet1!M191</f>
        <v>0</v>
      </c>
      <c r="N191" s="1" t="str">
        <f>Sheet1!N191</f>
        <v>与典韦一起上阵，攻击提高17%</v>
      </c>
      <c r="O191" s="1" t="str">
        <f t="shared" si="10"/>
        <v>悍勇杀将01101770000217000与典韦一起上阵，攻击提高17%</v>
      </c>
      <c r="P191" s="10">
        <f t="shared" ca="1" si="11"/>
        <v>1</v>
      </c>
      <c r="Q191" s="28" t="str">
        <f>IFERROR(INDEX(武将映射!$A$2:$A$185,MATCH(检查数据!A191,武将映射!$C$2:$C$185,0),1),
IFERROR(INDEX(武将映射!$A$2:$A$185,MATCH(检查数据!A191,武将映射!$D$2:$D$185,0),1),
IFERROR(INDEX(武将映射!$A$2:$A$185,MATCH(检查数据!A191,武将映射!$E$2:$E$185,0),1),
IFERROR(INDEX(武将映射!$A$2:$A$185,MATCH(检查数据!A191,武将映射!$F$2:$F$185,0),1),
IFERROR(INDEX(武将映射!$A$2:$A$185,MATCH(检查数据!A191,武将映射!$G$2:$G$185,0),1),
IFERROR(INDEX(武将映射!$A$2:$A$185,MATCH(检查数据!A191,武将映射!$H$2:$H$185,0),1),
))))))</f>
        <v>乐进</v>
      </c>
      <c r="T191" s="1">
        <f>[1]组合填表1!AH193</f>
        <v>1018831</v>
      </c>
      <c r="U191" s="1" t="str">
        <f>[1]组合填表1!AI193</f>
        <v>丹鼎传术</v>
      </c>
      <c r="V191" s="1">
        <f>[1]组合填表1!AJ193</f>
        <v>0</v>
      </c>
      <c r="W191" s="1">
        <f>[1]组合填表1!AK193</f>
        <v>1</v>
      </c>
      <c r="X191" s="1">
        <f>[1]组合填表1!AL193</f>
        <v>40045</v>
      </c>
      <c r="Y191" s="1">
        <f>[1]组合填表1!AM193</f>
        <v>0</v>
      </c>
      <c r="Z191" s="1">
        <f>[1]组合填表1!AN193</f>
        <v>0</v>
      </c>
      <c r="AA191" s="1">
        <f>[1]组合填表1!AO193</f>
        <v>0</v>
      </c>
      <c r="AB191" s="1">
        <f>[1]组合填表1!AP193</f>
        <v>0</v>
      </c>
      <c r="AC191" s="1">
        <f>[1]组合填表1!AQ193</f>
        <v>1</v>
      </c>
      <c r="AD191" s="1">
        <f>[1]组合填表1!AR193</f>
        <v>200</v>
      </c>
      <c r="AE191" s="1">
        <f>[1]组合填表1!AS193</f>
        <v>0</v>
      </c>
      <c r="AF191" s="1">
        <f>[1]组合填表1!AT193</f>
        <v>0</v>
      </c>
      <c r="AG191" s="1" t="str">
        <f>[1]组合填表1!AU193</f>
        <v>与左慈一起上阵，生命提高20%</v>
      </c>
      <c r="AH191" s="1" t="str">
        <f t="shared" si="12"/>
        <v>丹鼎传术01400450000120000与左慈一起上阵，生命提高20%</v>
      </c>
      <c r="AI191" s="10">
        <f t="shared" ca="1" si="13"/>
        <v>1</v>
      </c>
      <c r="AK191" s="10">
        <f t="shared" ca="1" si="14"/>
        <v>0</v>
      </c>
    </row>
    <row r="192" spans="1:37">
      <c r="A192" s="19">
        <f>Sheet1!A192</f>
        <v>1014412</v>
      </c>
      <c r="B192" s="19" t="str">
        <f>Sheet1!B192</f>
        <v>悍勇杀将</v>
      </c>
      <c r="C192" s="19">
        <f>Sheet1!C192</f>
        <v>0</v>
      </c>
      <c r="D192" s="19">
        <f>Sheet1!D192</f>
        <v>1</v>
      </c>
      <c r="E192" s="19">
        <f>Sheet1!E192</f>
        <v>10144</v>
      </c>
      <c r="F192" s="19">
        <f>Sheet1!F192</f>
        <v>0</v>
      </c>
      <c r="G192" s="19">
        <f>Sheet1!G192</f>
        <v>0</v>
      </c>
      <c r="H192" s="19">
        <f>Sheet1!H192</f>
        <v>0</v>
      </c>
      <c r="I192" s="19">
        <f>Sheet1!I192</f>
        <v>0</v>
      </c>
      <c r="J192" s="19">
        <f>Sheet1!J192</f>
        <v>2</v>
      </c>
      <c r="K192" s="19">
        <f>Sheet1!K192</f>
        <v>170</v>
      </c>
      <c r="L192" s="19">
        <f>Sheet1!L192</f>
        <v>0</v>
      </c>
      <c r="M192" s="19">
        <f>Sheet1!M192</f>
        <v>0</v>
      </c>
      <c r="N192" s="1" t="str">
        <f>Sheet1!N192</f>
        <v>与乐进一起上阵，攻击提高17%</v>
      </c>
      <c r="O192" s="1" t="str">
        <f t="shared" si="10"/>
        <v>悍勇杀将01101440000217000与乐进一起上阵，攻击提高17%</v>
      </c>
      <c r="P192" s="10">
        <f t="shared" ca="1" si="11"/>
        <v>1</v>
      </c>
      <c r="Q192" s="28" t="str">
        <f>IFERROR(INDEX(武将映射!$A$2:$A$185,MATCH(检查数据!A192,武将映射!$C$2:$C$185,0),1),
IFERROR(INDEX(武将映射!$A$2:$A$185,MATCH(检查数据!A192,武将映射!$D$2:$D$185,0),1),
IFERROR(INDEX(武将映射!$A$2:$A$185,MATCH(检查数据!A192,武将映射!$E$2:$E$185,0),1),
IFERROR(INDEX(武将映射!$A$2:$A$185,MATCH(检查数据!A192,武将映射!$F$2:$F$185,0),1),
IFERROR(INDEX(武将映射!$A$2:$A$185,MATCH(检查数据!A192,武将映射!$G$2:$G$185,0),1),
IFERROR(INDEX(武将映射!$A$2:$A$185,MATCH(检查数据!A192,武将映射!$H$2:$H$185,0),1),
))))))</f>
        <v>典韦</v>
      </c>
      <c r="T192" s="1">
        <f>[1]组合填表1!AH194</f>
        <v>1019911</v>
      </c>
      <c r="U192" s="1" t="str">
        <f>[1]组合填表1!AI194</f>
        <v>背水一战</v>
      </c>
      <c r="V192" s="1">
        <f>[1]组合填表1!AJ194</f>
        <v>0</v>
      </c>
      <c r="W192" s="1">
        <f>[1]组合填表1!AK194</f>
        <v>1</v>
      </c>
      <c r="X192" s="1">
        <f>[1]组合填表1!AL194</f>
        <v>10133</v>
      </c>
      <c r="Y192" s="1">
        <f>[1]组合填表1!AM194</f>
        <v>0</v>
      </c>
      <c r="Z192" s="1">
        <f>[1]组合填表1!AN194</f>
        <v>0</v>
      </c>
      <c r="AA192" s="1">
        <f>[1]组合填表1!AO194</f>
        <v>0</v>
      </c>
      <c r="AB192" s="1">
        <f>[1]组合填表1!AP194</f>
        <v>0</v>
      </c>
      <c r="AC192" s="1">
        <f>[1]组合填表1!AQ194</f>
        <v>2</v>
      </c>
      <c r="AD192" s="1">
        <f>[1]组合填表1!AR194</f>
        <v>160</v>
      </c>
      <c r="AE192" s="1">
        <f>[1]组合填表1!AS194</f>
        <v>0</v>
      </c>
      <c r="AF192" s="1">
        <f>[1]组合填表1!AT194</f>
        <v>0</v>
      </c>
      <c r="AG192" s="1" t="str">
        <f>[1]组合填表1!AU194</f>
        <v>与于禁一起上阵，攻击提高16%</v>
      </c>
      <c r="AH192" s="1" t="str">
        <f t="shared" si="12"/>
        <v>背水一战01101330000216000与于禁一起上阵，攻击提高16%</v>
      </c>
      <c r="AI192" s="10">
        <f t="shared" ca="1" si="13"/>
        <v>1</v>
      </c>
      <c r="AK192" s="10">
        <f t="shared" ca="1" si="14"/>
        <v>0</v>
      </c>
    </row>
    <row r="193" spans="1:37">
      <c r="A193" s="19">
        <f>Sheet1!A193</f>
        <v>1017711</v>
      </c>
      <c r="B193" s="19" t="str">
        <f>Sheet1!B193</f>
        <v>忠勇护主</v>
      </c>
      <c r="C193" s="19">
        <f>Sheet1!C193</f>
        <v>0</v>
      </c>
      <c r="D193" s="19">
        <f>Sheet1!D193</f>
        <v>1</v>
      </c>
      <c r="E193" s="19">
        <f>Sheet1!E193</f>
        <v>30155</v>
      </c>
      <c r="F193" s="19">
        <f>Sheet1!F193</f>
        <v>0</v>
      </c>
      <c r="G193" s="19">
        <f>Sheet1!G193</f>
        <v>0</v>
      </c>
      <c r="H193" s="19">
        <f>Sheet1!H193</f>
        <v>0</v>
      </c>
      <c r="I193" s="19">
        <f>Sheet1!I193</f>
        <v>0</v>
      </c>
      <c r="J193" s="19">
        <f>Sheet1!J193</f>
        <v>3</v>
      </c>
      <c r="K193" s="19">
        <f>Sheet1!K193</f>
        <v>400</v>
      </c>
      <c r="L193" s="19">
        <f>Sheet1!L193</f>
        <v>0</v>
      </c>
      <c r="M193" s="19">
        <f>Sheet1!M193</f>
        <v>0</v>
      </c>
      <c r="N193" s="1" t="str">
        <f>Sheet1!N193</f>
        <v>与周泰一起上阵，防御提高40%</v>
      </c>
      <c r="O193" s="1" t="str">
        <f t="shared" si="10"/>
        <v>忠勇护主01301550000340000与周泰一起上阵，防御提高40%</v>
      </c>
      <c r="P193" s="10">
        <f t="shared" ca="1" si="11"/>
        <v>1</v>
      </c>
      <c r="Q193" s="28" t="str">
        <f>IFERROR(INDEX(武将映射!$A$2:$A$185,MATCH(检查数据!A193,武将映射!$C$2:$C$185,0),1),
IFERROR(INDEX(武将映射!$A$2:$A$185,MATCH(检查数据!A193,武将映射!$D$2:$D$185,0),1),
IFERROR(INDEX(武将映射!$A$2:$A$185,MATCH(检查数据!A193,武将映射!$E$2:$E$185,0),1),
IFERROR(INDEX(武将映射!$A$2:$A$185,MATCH(检查数据!A193,武将映射!$F$2:$F$185,0),1),
IFERROR(INDEX(武将映射!$A$2:$A$185,MATCH(检查数据!A193,武将映射!$G$2:$G$185,0),1),
IFERROR(INDEX(武将映射!$A$2:$A$185,MATCH(检查数据!A193,武将映射!$H$2:$H$185,0),1),
))))))</f>
        <v>典韦</v>
      </c>
      <c r="T193" s="1">
        <f>[1]组合填表1!AH195</f>
        <v>1019912</v>
      </c>
      <c r="U193" s="1" t="str">
        <f>[1]组合填表1!AI195</f>
        <v>背水一战</v>
      </c>
      <c r="V193" s="1">
        <f>[1]组合填表1!AJ195</f>
        <v>0</v>
      </c>
      <c r="W193" s="1">
        <f>[1]组合填表1!AK195</f>
        <v>1</v>
      </c>
      <c r="X193" s="1">
        <f>[1]组合填表1!AL195</f>
        <v>10199</v>
      </c>
      <c r="Y193" s="1">
        <f>[1]组合填表1!AM195</f>
        <v>0</v>
      </c>
      <c r="Z193" s="1">
        <f>[1]组合填表1!AN195</f>
        <v>0</v>
      </c>
      <c r="AA193" s="1">
        <f>[1]组合填表1!AO195</f>
        <v>0</v>
      </c>
      <c r="AB193" s="1">
        <f>[1]组合填表1!AP195</f>
        <v>0</v>
      </c>
      <c r="AC193" s="1">
        <f>[1]组合填表1!AQ195</f>
        <v>2</v>
      </c>
      <c r="AD193" s="1">
        <f>[1]组合填表1!AR195</f>
        <v>160</v>
      </c>
      <c r="AE193" s="1">
        <f>[1]组合填表1!AS195</f>
        <v>0</v>
      </c>
      <c r="AF193" s="1">
        <f>[1]组合填表1!AT195</f>
        <v>0</v>
      </c>
      <c r="AG193" s="1" t="str">
        <f>[1]组合填表1!AU195</f>
        <v>与庞德一起上阵，攻击提高16%</v>
      </c>
      <c r="AH193" s="1" t="str">
        <f t="shared" si="12"/>
        <v>背水一战01101990000216000与庞德一起上阵，攻击提高16%</v>
      </c>
      <c r="AI193" s="10">
        <f t="shared" ca="1" si="13"/>
        <v>1</v>
      </c>
      <c r="AK193" s="10">
        <f t="shared" ca="1" si="14"/>
        <v>0</v>
      </c>
    </row>
    <row r="194" spans="1:37">
      <c r="A194" s="19">
        <f>Sheet1!A194</f>
        <v>1017712</v>
      </c>
      <c r="B194" s="19" t="str">
        <f>Sheet1!B194</f>
        <v>忠勇护主</v>
      </c>
      <c r="C194" s="19">
        <f>Sheet1!C194</f>
        <v>0</v>
      </c>
      <c r="D194" s="19">
        <f>Sheet1!D194</f>
        <v>1</v>
      </c>
      <c r="E194" s="19">
        <f>Sheet1!E194</f>
        <v>10177</v>
      </c>
      <c r="F194" s="19">
        <f>Sheet1!F194</f>
        <v>0</v>
      </c>
      <c r="G194" s="19">
        <f>Sheet1!G194</f>
        <v>0</v>
      </c>
      <c r="H194" s="19">
        <f>Sheet1!H194</f>
        <v>0</v>
      </c>
      <c r="I194" s="19">
        <f>Sheet1!I194</f>
        <v>0</v>
      </c>
      <c r="J194" s="19">
        <f>Sheet1!J194</f>
        <v>3</v>
      </c>
      <c r="K194" s="19">
        <f>Sheet1!K194</f>
        <v>400</v>
      </c>
      <c r="L194" s="19">
        <f>Sheet1!L194</f>
        <v>0</v>
      </c>
      <c r="M194" s="19">
        <f>Sheet1!M194</f>
        <v>0</v>
      </c>
      <c r="N194" s="1" t="str">
        <f>Sheet1!N194</f>
        <v>与典韦一起上阵，防御提高40%</v>
      </c>
      <c r="O194" s="1" t="str">
        <f t="shared" si="10"/>
        <v>忠勇护主01101770000340000与典韦一起上阵，防御提高40%</v>
      </c>
      <c r="P194" s="10">
        <f t="shared" ca="1" si="11"/>
        <v>1</v>
      </c>
      <c r="Q194" s="28" t="str">
        <f>IFERROR(INDEX(武将映射!$A$2:$A$185,MATCH(检查数据!A194,武将映射!$C$2:$C$185,0),1),
IFERROR(INDEX(武将映射!$A$2:$A$185,MATCH(检查数据!A194,武将映射!$D$2:$D$185,0),1),
IFERROR(INDEX(武将映射!$A$2:$A$185,MATCH(检查数据!A194,武将映射!$E$2:$E$185,0),1),
IFERROR(INDEX(武将映射!$A$2:$A$185,MATCH(检查数据!A194,武将映射!$F$2:$F$185,0),1),
IFERROR(INDEX(武将映射!$A$2:$A$185,MATCH(检查数据!A194,武将映射!$G$2:$G$185,0),1),
IFERROR(INDEX(武将映射!$A$2:$A$185,MATCH(检查数据!A194,武将映射!$H$2:$H$185,0),1),
))))))</f>
        <v>周泰</v>
      </c>
      <c r="T194" s="1">
        <f>[1]组合填表1!AH196</f>
        <v>1019921</v>
      </c>
      <c r="U194" s="1" t="str">
        <f>[1]组合填表1!AI196</f>
        <v>白马将军</v>
      </c>
      <c r="V194" s="1">
        <f>[1]组合填表1!AJ196</f>
        <v>0</v>
      </c>
      <c r="W194" s="1">
        <f>[1]组合填表1!AK196</f>
        <v>1</v>
      </c>
      <c r="X194" s="1">
        <f>[1]组合填表1!AL196</f>
        <v>40166</v>
      </c>
      <c r="Y194" s="1">
        <f>[1]组合填表1!AM196</f>
        <v>0</v>
      </c>
      <c r="Z194" s="1">
        <f>[1]组合填表1!AN196</f>
        <v>0</v>
      </c>
      <c r="AA194" s="1">
        <f>[1]组合填表1!AO196</f>
        <v>0</v>
      </c>
      <c r="AB194" s="1">
        <f>[1]组合填表1!AP196</f>
        <v>0</v>
      </c>
      <c r="AC194" s="1">
        <f>[1]组合填表1!AQ196</f>
        <v>1</v>
      </c>
      <c r="AD194" s="1">
        <f>[1]组合填表1!AR196</f>
        <v>170</v>
      </c>
      <c r="AE194" s="1">
        <f>[1]组合填表1!AS196</f>
        <v>0</v>
      </c>
      <c r="AF194" s="1">
        <f>[1]组合填表1!AT196</f>
        <v>0</v>
      </c>
      <c r="AG194" s="1" t="str">
        <f>[1]组合填表1!AU196</f>
        <v>与公孙瓒一起上阵，生命提高17%</v>
      </c>
      <c r="AH194" s="1" t="str">
        <f t="shared" si="12"/>
        <v>白马将军01401660000117000与公孙瓒一起上阵，生命提高17%</v>
      </c>
      <c r="AI194" s="10">
        <f t="shared" ca="1" si="13"/>
        <v>1</v>
      </c>
      <c r="AK194" s="10">
        <f t="shared" ca="1" si="14"/>
        <v>0</v>
      </c>
    </row>
    <row r="195" spans="1:37">
      <c r="A195" s="19">
        <f>Sheet1!A195</f>
        <v>1017721</v>
      </c>
      <c r="B195" s="19" t="str">
        <f>Sheet1!B195</f>
        <v>虎卫双煞</v>
      </c>
      <c r="C195" s="19">
        <f>Sheet1!C195</f>
        <v>0</v>
      </c>
      <c r="D195" s="19">
        <f>Sheet1!D195</f>
        <v>1</v>
      </c>
      <c r="E195" s="19">
        <f>Sheet1!E195</f>
        <v>10166</v>
      </c>
      <c r="F195" s="19">
        <f>Sheet1!F195</f>
        <v>0</v>
      </c>
      <c r="G195" s="19">
        <f>Sheet1!G195</f>
        <v>0</v>
      </c>
      <c r="H195" s="19">
        <f>Sheet1!H195</f>
        <v>0</v>
      </c>
      <c r="I195" s="19">
        <f>Sheet1!I195</f>
        <v>0</v>
      </c>
      <c r="J195" s="19">
        <f>Sheet1!J195</f>
        <v>2</v>
      </c>
      <c r="K195" s="19">
        <f>Sheet1!K195</f>
        <v>160</v>
      </c>
      <c r="L195" s="19">
        <f>Sheet1!L195</f>
        <v>0</v>
      </c>
      <c r="M195" s="19">
        <f>Sheet1!M195</f>
        <v>0</v>
      </c>
      <c r="N195" s="1" t="str">
        <f>Sheet1!N195</f>
        <v>与许褚一起上阵，攻击提高16%</v>
      </c>
      <c r="O195" s="1" t="str">
        <f t="shared" si="10"/>
        <v>虎卫双煞01101660000216000与许褚一起上阵，攻击提高16%</v>
      </c>
      <c r="P195" s="10">
        <f t="shared" ca="1" si="11"/>
        <v>1</v>
      </c>
      <c r="Q195" s="28" t="str">
        <f>IFERROR(INDEX(武将映射!$A$2:$A$185,MATCH(检查数据!A195,武将映射!$C$2:$C$185,0),1),
IFERROR(INDEX(武将映射!$A$2:$A$185,MATCH(检查数据!A195,武将映射!$D$2:$D$185,0),1),
IFERROR(INDEX(武将映射!$A$2:$A$185,MATCH(检查数据!A195,武将映射!$E$2:$E$185,0),1),
IFERROR(INDEX(武将映射!$A$2:$A$185,MATCH(检查数据!A195,武将映射!$F$2:$F$185,0),1),
IFERROR(INDEX(武将映射!$A$2:$A$185,MATCH(检查数据!A195,武将映射!$G$2:$G$185,0),1),
IFERROR(INDEX(武将映射!$A$2:$A$185,MATCH(检查数据!A195,武将映射!$H$2:$H$185,0),1),
))))))</f>
        <v>典韦</v>
      </c>
      <c r="T195" s="1">
        <f>[1]组合填表1!AH197</f>
        <v>1019922</v>
      </c>
      <c r="U195" s="1" t="str">
        <f>[1]组合填表1!AI197</f>
        <v>白马将军</v>
      </c>
      <c r="V195" s="1">
        <f>[1]组合填表1!AJ197</f>
        <v>0</v>
      </c>
      <c r="W195" s="1">
        <f>[1]组合填表1!AK197</f>
        <v>1</v>
      </c>
      <c r="X195" s="1">
        <f>[1]组合填表1!AL197</f>
        <v>10199</v>
      </c>
      <c r="Y195" s="1">
        <f>[1]组合填表1!AM197</f>
        <v>0</v>
      </c>
      <c r="Z195" s="1">
        <f>[1]组合填表1!AN197</f>
        <v>0</v>
      </c>
      <c r="AA195" s="1">
        <f>[1]组合填表1!AO197</f>
        <v>0</v>
      </c>
      <c r="AB195" s="1">
        <f>[1]组合填表1!AP197</f>
        <v>0</v>
      </c>
      <c r="AC195" s="1">
        <f>[1]组合填表1!AQ197</f>
        <v>1</v>
      </c>
      <c r="AD195" s="1">
        <f>[1]组合填表1!AR197</f>
        <v>170</v>
      </c>
      <c r="AE195" s="1">
        <f>[1]组合填表1!AS197</f>
        <v>0</v>
      </c>
      <c r="AF195" s="1">
        <f>[1]组合填表1!AT197</f>
        <v>0</v>
      </c>
      <c r="AG195" s="1" t="str">
        <f>[1]组合填表1!AU197</f>
        <v>与庞德一起上阵，生命提高17%</v>
      </c>
      <c r="AH195" s="1" t="str">
        <f t="shared" si="12"/>
        <v>白马将军01101990000117000与庞德一起上阵，生命提高17%</v>
      </c>
      <c r="AI195" s="10">
        <f t="shared" ca="1" si="13"/>
        <v>1</v>
      </c>
      <c r="AK195" s="10">
        <f t="shared" ca="1" si="14"/>
        <v>0</v>
      </c>
    </row>
    <row r="196" spans="1:37">
      <c r="A196" s="19">
        <f>Sheet1!A196</f>
        <v>1017722</v>
      </c>
      <c r="B196" s="19" t="str">
        <f>Sheet1!B196</f>
        <v>虎卫双煞</v>
      </c>
      <c r="C196" s="19">
        <f>Sheet1!C196</f>
        <v>0</v>
      </c>
      <c r="D196" s="19">
        <f>Sheet1!D196</f>
        <v>1</v>
      </c>
      <c r="E196" s="19">
        <f>Sheet1!E196</f>
        <v>10177</v>
      </c>
      <c r="F196" s="19">
        <f>Sheet1!F196</f>
        <v>0</v>
      </c>
      <c r="G196" s="19">
        <f>Sheet1!G196</f>
        <v>0</v>
      </c>
      <c r="H196" s="19">
        <f>Sheet1!H196</f>
        <v>0</v>
      </c>
      <c r="I196" s="19">
        <f>Sheet1!I196</f>
        <v>0</v>
      </c>
      <c r="J196" s="19">
        <f>Sheet1!J196</f>
        <v>2</v>
      </c>
      <c r="K196" s="19">
        <f>Sheet1!K196</f>
        <v>160</v>
      </c>
      <c r="L196" s="19">
        <f>Sheet1!L196</f>
        <v>0</v>
      </c>
      <c r="M196" s="19">
        <f>Sheet1!M196</f>
        <v>0</v>
      </c>
      <c r="N196" s="1" t="str">
        <f>Sheet1!N196</f>
        <v>与典韦一起上阵，攻击提高16%</v>
      </c>
      <c r="O196" s="1" t="str">
        <f t="shared" si="10"/>
        <v>虎卫双煞01101770000216000与典韦一起上阵，攻击提高16%</v>
      </c>
      <c r="P196" s="10">
        <f t="shared" ca="1" si="11"/>
        <v>1</v>
      </c>
      <c r="Q196" s="28" t="str">
        <f>IFERROR(INDEX(武将映射!$A$2:$A$185,MATCH(检查数据!A196,武将映射!$C$2:$C$185,0),1),
IFERROR(INDEX(武将映射!$A$2:$A$185,MATCH(检查数据!A196,武将映射!$D$2:$D$185,0),1),
IFERROR(INDEX(武将映射!$A$2:$A$185,MATCH(检查数据!A196,武将映射!$E$2:$E$185,0),1),
IFERROR(INDEX(武将映射!$A$2:$A$185,MATCH(检查数据!A196,武将映射!$F$2:$F$185,0),1),
IFERROR(INDEX(武将映射!$A$2:$A$185,MATCH(检查数据!A196,武将映射!$G$2:$G$185,0),1),
IFERROR(INDEX(武将映射!$A$2:$A$185,MATCH(检查数据!A196,武将映射!$H$2:$H$185,0),1),
))))))</f>
        <v>许褚</v>
      </c>
      <c r="T196" s="1">
        <f>[1]组合填表1!AH198</f>
        <v>1019931</v>
      </c>
      <c r="U196" s="1" t="str">
        <f>[1]组合填表1!AI198</f>
        <v>舍生取义</v>
      </c>
      <c r="V196" s="1">
        <f>[1]组合填表1!AJ198</f>
        <v>0</v>
      </c>
      <c r="W196" s="1">
        <f>[1]组合填表1!AK198</f>
        <v>1</v>
      </c>
      <c r="X196" s="1">
        <f>[1]组合填表1!AL198</f>
        <v>40067</v>
      </c>
      <c r="Y196" s="1">
        <f>[1]组合填表1!AM198</f>
        <v>0</v>
      </c>
      <c r="Z196" s="1">
        <f>[1]组合填表1!AN198</f>
        <v>0</v>
      </c>
      <c r="AA196" s="1">
        <f>[1]组合填表1!AO198</f>
        <v>0</v>
      </c>
      <c r="AB196" s="1">
        <f>[1]组合填表1!AP198</f>
        <v>0</v>
      </c>
      <c r="AC196" s="1">
        <f>[1]组合填表1!AQ198</f>
        <v>1</v>
      </c>
      <c r="AD196" s="1">
        <f>[1]组合填表1!AR198</f>
        <v>160</v>
      </c>
      <c r="AE196" s="1">
        <f>[1]组合填表1!AS198</f>
        <v>0</v>
      </c>
      <c r="AF196" s="1">
        <f>[1]组合填表1!AT198</f>
        <v>0</v>
      </c>
      <c r="AG196" s="1" t="str">
        <f>[1]组合填表1!AU198</f>
        <v>与高顺一起上阵，生命提高16%</v>
      </c>
      <c r="AH196" s="1" t="str">
        <f t="shared" si="12"/>
        <v>舍生取义01400670000116000与高顺一起上阵，生命提高16%</v>
      </c>
      <c r="AI196" s="10">
        <f t="shared" ca="1" si="13"/>
        <v>1</v>
      </c>
      <c r="AK196" s="10">
        <f t="shared" ca="1" si="14"/>
        <v>0</v>
      </c>
    </row>
    <row r="197" spans="1:37">
      <c r="A197" s="19">
        <f>Sheet1!A197</f>
        <v>1017731</v>
      </c>
      <c r="B197" s="19" t="str">
        <f>Sheet1!B197</f>
        <v>陨身无惧</v>
      </c>
      <c r="C197" s="19">
        <f>Sheet1!C197</f>
        <v>0</v>
      </c>
      <c r="D197" s="19">
        <f>Sheet1!D197</f>
        <v>1</v>
      </c>
      <c r="E197" s="19">
        <f>Sheet1!E197</f>
        <v>10199</v>
      </c>
      <c r="F197" s="19">
        <f>Sheet1!F197</f>
        <v>0</v>
      </c>
      <c r="G197" s="19">
        <f>Sheet1!G197</f>
        <v>0</v>
      </c>
      <c r="H197" s="19">
        <f>Sheet1!H197</f>
        <v>0</v>
      </c>
      <c r="I197" s="19">
        <f>Sheet1!I197</f>
        <v>0</v>
      </c>
      <c r="J197" s="19">
        <f>Sheet1!J197</f>
        <v>1</v>
      </c>
      <c r="K197" s="19">
        <f>Sheet1!K197</f>
        <v>160</v>
      </c>
      <c r="L197" s="19">
        <f>Sheet1!L197</f>
        <v>0</v>
      </c>
      <c r="M197" s="19">
        <f>Sheet1!M197</f>
        <v>0</v>
      </c>
      <c r="N197" s="1" t="str">
        <f>Sheet1!N197</f>
        <v>与庞德一起上阵，生命提高16%</v>
      </c>
      <c r="O197" s="1" t="str">
        <f t="shared" si="10"/>
        <v>陨身无惧01101990000116000与庞德一起上阵，生命提高16%</v>
      </c>
      <c r="P197" s="10">
        <f t="shared" ca="1" si="11"/>
        <v>1</v>
      </c>
      <c r="Q197" s="28" t="str">
        <f>IFERROR(INDEX(武将映射!$A$2:$A$185,MATCH(检查数据!A197,武将映射!$C$2:$C$185,0),1),
IFERROR(INDEX(武将映射!$A$2:$A$185,MATCH(检查数据!A197,武将映射!$D$2:$D$185,0),1),
IFERROR(INDEX(武将映射!$A$2:$A$185,MATCH(检查数据!A197,武将映射!$E$2:$E$185,0),1),
IFERROR(INDEX(武将映射!$A$2:$A$185,MATCH(检查数据!A197,武将映射!$F$2:$F$185,0),1),
IFERROR(INDEX(武将映射!$A$2:$A$185,MATCH(检查数据!A197,武将映射!$G$2:$G$185,0),1),
IFERROR(INDEX(武将映射!$A$2:$A$185,MATCH(检查数据!A197,武将映射!$H$2:$H$185,0),1),
))))))</f>
        <v>典韦</v>
      </c>
      <c r="T197" s="1">
        <f>[1]组合填表1!AH199</f>
        <v>1019932</v>
      </c>
      <c r="U197" s="1" t="str">
        <f>[1]组合填表1!AI199</f>
        <v>舍生取义</v>
      </c>
      <c r="V197" s="1">
        <f>[1]组合填表1!AJ199</f>
        <v>0</v>
      </c>
      <c r="W197" s="1">
        <f>[1]组合填表1!AK199</f>
        <v>1</v>
      </c>
      <c r="X197" s="1">
        <f>[1]组合填表1!AL199</f>
        <v>10199</v>
      </c>
      <c r="Y197" s="1">
        <f>[1]组合填表1!AM199</f>
        <v>0</v>
      </c>
      <c r="Z197" s="1">
        <f>[1]组合填表1!AN199</f>
        <v>0</v>
      </c>
      <c r="AA197" s="1">
        <f>[1]组合填表1!AO199</f>
        <v>0</v>
      </c>
      <c r="AB197" s="1">
        <f>[1]组合填表1!AP199</f>
        <v>0</v>
      </c>
      <c r="AC197" s="1">
        <f>[1]组合填表1!AQ199</f>
        <v>1</v>
      </c>
      <c r="AD197" s="1">
        <f>[1]组合填表1!AR199</f>
        <v>160</v>
      </c>
      <c r="AE197" s="1">
        <f>[1]组合填表1!AS199</f>
        <v>0</v>
      </c>
      <c r="AF197" s="1">
        <f>[1]组合填表1!AT199</f>
        <v>0</v>
      </c>
      <c r="AG197" s="1" t="str">
        <f>[1]组合填表1!AU199</f>
        <v>与庞德一起上阵，生命提高16%</v>
      </c>
      <c r="AH197" s="1" t="str">
        <f t="shared" si="12"/>
        <v>舍生取义01101990000116000与庞德一起上阵，生命提高16%</v>
      </c>
      <c r="AI197" s="10">
        <f t="shared" ca="1" si="13"/>
        <v>1</v>
      </c>
      <c r="AK197" s="10">
        <f t="shared" ca="1" si="14"/>
        <v>0</v>
      </c>
    </row>
    <row r="198" spans="1:37">
      <c r="A198" s="19">
        <f>Sheet1!A198</f>
        <v>1017732</v>
      </c>
      <c r="B198" s="19" t="str">
        <f>Sheet1!B198</f>
        <v>陨身无惧</v>
      </c>
      <c r="C198" s="19">
        <f>Sheet1!C198</f>
        <v>0</v>
      </c>
      <c r="D198" s="19">
        <f>Sheet1!D198</f>
        <v>1</v>
      </c>
      <c r="E198" s="19">
        <f>Sheet1!E198</f>
        <v>10177</v>
      </c>
      <c r="F198" s="19">
        <f>Sheet1!F198</f>
        <v>0</v>
      </c>
      <c r="G198" s="19">
        <f>Sheet1!G198</f>
        <v>0</v>
      </c>
      <c r="H198" s="19">
        <f>Sheet1!H198</f>
        <v>0</v>
      </c>
      <c r="I198" s="19">
        <f>Sheet1!I198</f>
        <v>0</v>
      </c>
      <c r="J198" s="19">
        <f>Sheet1!J198</f>
        <v>1</v>
      </c>
      <c r="K198" s="19">
        <f>Sheet1!K198</f>
        <v>160</v>
      </c>
      <c r="L198" s="19">
        <f>Sheet1!L198</f>
        <v>0</v>
      </c>
      <c r="M198" s="19">
        <f>Sheet1!M198</f>
        <v>0</v>
      </c>
      <c r="N198" s="1" t="str">
        <f>Sheet1!N198</f>
        <v>与典韦一起上阵，生命提高16%</v>
      </c>
      <c r="O198" s="1" t="str">
        <f t="shared" ref="O198:O261" si="15">B198&amp;C198&amp;D198&amp;E198&amp;F198&amp;G198&amp;H198&amp;I198&amp;J198&amp;K198&amp;L198&amp;M198&amp;N198</f>
        <v>陨身无惧01101770000116000与典韦一起上阵，生命提高16%</v>
      </c>
      <c r="P198" s="10">
        <f t="shared" ref="P198:P261" ca="1" si="16">COUNTIF($AH$6:$AH$688,O198)</f>
        <v>1</v>
      </c>
      <c r="Q198" s="28" t="str">
        <f>IFERROR(INDEX(武将映射!$A$2:$A$185,MATCH(检查数据!A198,武将映射!$C$2:$C$185,0),1),
IFERROR(INDEX(武将映射!$A$2:$A$185,MATCH(检查数据!A198,武将映射!$D$2:$D$185,0),1),
IFERROR(INDEX(武将映射!$A$2:$A$185,MATCH(检查数据!A198,武将映射!$E$2:$E$185,0),1),
IFERROR(INDEX(武将映射!$A$2:$A$185,MATCH(检查数据!A198,武将映射!$F$2:$F$185,0),1),
IFERROR(INDEX(武将映射!$A$2:$A$185,MATCH(检查数据!A198,武将映射!$G$2:$G$185,0),1),
IFERROR(INDEX(武将映射!$A$2:$A$185,MATCH(检查数据!A198,武将映射!$H$2:$H$185,0),1),
))))))</f>
        <v>庞德</v>
      </c>
      <c r="T198" s="1">
        <f>[1]组合填表1!AH200</f>
        <v>1021011</v>
      </c>
      <c r="U198" s="1" t="str">
        <f>[1]组合填表1!AI200</f>
        <v>曹氏天下</v>
      </c>
      <c r="V198" s="1">
        <f>[1]组合填表1!AJ200</f>
        <v>0</v>
      </c>
      <c r="W198" s="1">
        <f>[1]组合填表1!AK200</f>
        <v>1</v>
      </c>
      <c r="X198" s="1">
        <f>[1]组合填表1!AL200</f>
        <v>10001</v>
      </c>
      <c r="Y198" s="1">
        <f>[1]组合填表1!AM200</f>
        <v>10023</v>
      </c>
      <c r="Z198" s="1">
        <f>[1]组合填表1!AN200</f>
        <v>10012</v>
      </c>
      <c r="AA198" s="1">
        <f>[1]组合填表1!AO200</f>
        <v>0</v>
      </c>
      <c r="AB198" s="1">
        <f>[1]组合填表1!AP200</f>
        <v>0</v>
      </c>
      <c r="AC198" s="1">
        <f>[1]组合填表1!AQ200</f>
        <v>1</v>
      </c>
      <c r="AD198" s="1">
        <f>[1]组合填表1!AR200</f>
        <v>280</v>
      </c>
      <c r="AE198" s="1">
        <f>[1]组合填表1!AS200</f>
        <v>2</v>
      </c>
      <c r="AF198" s="1">
        <f>[1]组合填表1!AT200</f>
        <v>280</v>
      </c>
      <c r="AG198" s="1" t="str">
        <f>[1]组合填表1!AU200</f>
        <v>与曹操、夏侯惇、曹仁一起上阵，生命提高28%，攻击提高28%</v>
      </c>
      <c r="AH198" s="1" t="str">
        <f t="shared" ref="AH198:AH261" si="17">U198&amp;V198&amp;W198&amp;X198&amp;Y198&amp;Z198&amp;AA198&amp;AB198&amp;AC198&amp;AD198&amp;AE198&amp;AF198&amp;AG198</f>
        <v>曹氏天下011000110023100120012802280与曹操、夏侯惇、曹仁一起上阵，生命提高28%，攻击提高28%</v>
      </c>
      <c r="AI198" s="10">
        <f t="shared" ref="AI198:AI261" ca="1" si="18">COUNTIF($O$6:$O$688,AH198)</f>
        <v>1</v>
      </c>
      <c r="AK198" s="10">
        <f t="shared" ref="AK198:AK261" ca="1" si="19">IF(O198=AH198,1,0)</f>
        <v>0</v>
      </c>
    </row>
    <row r="199" spans="1:37">
      <c r="A199" s="19">
        <f>Sheet1!A199</f>
        <v>1018811</v>
      </c>
      <c r="B199" s="19" t="str">
        <f>Sheet1!B199</f>
        <v>一见倾心</v>
      </c>
      <c r="C199" s="19">
        <f>Sheet1!C199</f>
        <v>0</v>
      </c>
      <c r="D199" s="19">
        <f>Sheet1!D199</f>
        <v>1</v>
      </c>
      <c r="E199" s="19">
        <f>Sheet1!E199</f>
        <v>10210</v>
      </c>
      <c r="F199" s="19">
        <f>Sheet1!F199</f>
        <v>0</v>
      </c>
      <c r="G199" s="19">
        <f>Sheet1!G199</f>
        <v>0</v>
      </c>
      <c r="H199" s="19">
        <f>Sheet1!H199</f>
        <v>0</v>
      </c>
      <c r="I199" s="19">
        <f>Sheet1!I199</f>
        <v>0</v>
      </c>
      <c r="J199" s="19">
        <f>Sheet1!J199</f>
        <v>2</v>
      </c>
      <c r="K199" s="19">
        <f>Sheet1!K199</f>
        <v>160</v>
      </c>
      <c r="L199" s="19">
        <f>Sheet1!L199</f>
        <v>0</v>
      </c>
      <c r="M199" s="19">
        <f>Sheet1!M199</f>
        <v>0</v>
      </c>
      <c r="N199" s="1" t="str">
        <f>Sheet1!N199</f>
        <v>与曹丕一起上阵，攻击提高16%</v>
      </c>
      <c r="O199" s="1" t="str">
        <f t="shared" si="15"/>
        <v>一见倾心01102100000216000与曹丕一起上阵，攻击提高16%</v>
      </c>
      <c r="P199" s="10">
        <f t="shared" ca="1" si="16"/>
        <v>1</v>
      </c>
      <c r="Q199" s="28" t="str">
        <f>IFERROR(INDEX(武将映射!$A$2:$A$185,MATCH(检查数据!A199,武将映射!$C$2:$C$185,0),1),
IFERROR(INDEX(武将映射!$A$2:$A$185,MATCH(检查数据!A199,武将映射!$D$2:$D$185,0),1),
IFERROR(INDEX(武将映射!$A$2:$A$185,MATCH(检查数据!A199,武将映射!$E$2:$E$185,0),1),
IFERROR(INDEX(武将映射!$A$2:$A$185,MATCH(检查数据!A199,武将映射!$F$2:$F$185,0),1),
IFERROR(INDEX(武将映射!$A$2:$A$185,MATCH(检查数据!A199,武将映射!$G$2:$G$185,0),1),
IFERROR(INDEX(武将映射!$A$2:$A$185,MATCH(检查数据!A199,武将映射!$H$2:$H$185,0),1),
))))))</f>
        <v>甄姬</v>
      </c>
      <c r="T199" s="1">
        <f>[1]组合填表1!AH201</f>
        <v>2005611</v>
      </c>
      <c r="U199" s="1" t="str">
        <f>[1]组合填表1!AI201</f>
        <v>壮志未酬</v>
      </c>
      <c r="V199" s="1">
        <f>[1]组合填表1!AJ201</f>
        <v>0</v>
      </c>
      <c r="W199" s="1">
        <f>[1]组合填表1!AK201</f>
        <v>1</v>
      </c>
      <c r="X199" s="1">
        <f>[1]组合填表1!AL201</f>
        <v>20089</v>
      </c>
      <c r="Y199" s="1">
        <f>[1]组合填表1!AM201</f>
        <v>0</v>
      </c>
      <c r="Z199" s="1">
        <f>[1]组合填表1!AN201</f>
        <v>0</v>
      </c>
      <c r="AA199" s="1">
        <f>[1]组合填表1!AO201</f>
        <v>0</v>
      </c>
      <c r="AB199" s="1">
        <f>[1]组合填表1!AP201</f>
        <v>0</v>
      </c>
      <c r="AC199" s="1">
        <f>[1]组合填表1!AQ201</f>
        <v>1</v>
      </c>
      <c r="AD199" s="1">
        <f>[1]组合填表1!AR201</f>
        <v>180</v>
      </c>
      <c r="AE199" s="1">
        <f>[1]组合填表1!AS201</f>
        <v>0</v>
      </c>
      <c r="AF199" s="1">
        <f>[1]组合填表1!AT201</f>
        <v>0</v>
      </c>
      <c r="AG199" s="1" t="str">
        <f>[1]组合填表1!AU201</f>
        <v>与庞统一起上阵，生命提高18%</v>
      </c>
      <c r="AH199" s="1" t="str">
        <f t="shared" si="17"/>
        <v>壮志未酬01200890000118000与庞统一起上阵，生命提高18%</v>
      </c>
      <c r="AI199" s="10">
        <f t="shared" ca="1" si="18"/>
        <v>1</v>
      </c>
      <c r="AK199" s="10">
        <f t="shared" ca="1" si="19"/>
        <v>0</v>
      </c>
    </row>
    <row r="200" spans="1:37">
      <c r="A200" s="19">
        <f>Sheet1!A200</f>
        <v>1018812</v>
      </c>
      <c r="B200" s="19" t="str">
        <f>Sheet1!B200</f>
        <v>一见倾心</v>
      </c>
      <c r="C200" s="19">
        <f>Sheet1!C200</f>
        <v>0</v>
      </c>
      <c r="D200" s="19">
        <f>Sheet1!D200</f>
        <v>1</v>
      </c>
      <c r="E200" s="19">
        <f>Sheet1!E200</f>
        <v>10188</v>
      </c>
      <c r="F200" s="19">
        <f>Sheet1!F200</f>
        <v>0</v>
      </c>
      <c r="G200" s="19">
        <f>Sheet1!G200</f>
        <v>0</v>
      </c>
      <c r="H200" s="19">
        <f>Sheet1!H200</f>
        <v>0</v>
      </c>
      <c r="I200" s="19">
        <f>Sheet1!I200</f>
        <v>0</v>
      </c>
      <c r="J200" s="19">
        <f>Sheet1!J200</f>
        <v>2</v>
      </c>
      <c r="K200" s="19">
        <f>Sheet1!K200</f>
        <v>160</v>
      </c>
      <c r="L200" s="19">
        <f>Sheet1!L200</f>
        <v>0</v>
      </c>
      <c r="M200" s="19">
        <f>Sheet1!M200</f>
        <v>0</v>
      </c>
      <c r="N200" s="1" t="str">
        <f>Sheet1!N200</f>
        <v>与甄姬一起上阵，攻击提高16%</v>
      </c>
      <c r="O200" s="1" t="str">
        <f t="shared" si="15"/>
        <v>一见倾心01101880000216000与甄姬一起上阵，攻击提高16%</v>
      </c>
      <c r="P200" s="10">
        <f t="shared" ca="1" si="16"/>
        <v>1</v>
      </c>
      <c r="Q200" s="28" t="str">
        <f>IFERROR(INDEX(武将映射!$A$2:$A$185,MATCH(检查数据!A200,武将映射!$C$2:$C$185,0),1),
IFERROR(INDEX(武将映射!$A$2:$A$185,MATCH(检查数据!A200,武将映射!$D$2:$D$185,0),1),
IFERROR(INDEX(武将映射!$A$2:$A$185,MATCH(检查数据!A200,武将映射!$E$2:$E$185,0),1),
IFERROR(INDEX(武将映射!$A$2:$A$185,MATCH(检查数据!A200,武将映射!$F$2:$F$185,0),1),
IFERROR(INDEX(武将映射!$A$2:$A$185,MATCH(检查数据!A200,武将映射!$G$2:$G$185,0),1),
IFERROR(INDEX(武将映射!$A$2:$A$185,MATCH(检查数据!A200,武将映射!$H$2:$H$185,0),1),
))))))</f>
        <v>曹丕</v>
      </c>
      <c r="T200" s="1">
        <f>[1]组合填表1!AH202</f>
        <v>2005612</v>
      </c>
      <c r="U200" s="1" t="str">
        <f>[1]组合填表1!AI202</f>
        <v>壮志未酬</v>
      </c>
      <c r="V200" s="1">
        <f>[1]组合填表1!AJ202</f>
        <v>0</v>
      </c>
      <c r="W200" s="1">
        <f>[1]组合填表1!AK202</f>
        <v>1</v>
      </c>
      <c r="X200" s="1">
        <f>[1]组合填表1!AL202</f>
        <v>20056</v>
      </c>
      <c r="Y200" s="1">
        <f>[1]组合填表1!AM202</f>
        <v>0</v>
      </c>
      <c r="Z200" s="1">
        <f>[1]组合填表1!AN202</f>
        <v>0</v>
      </c>
      <c r="AA200" s="1">
        <f>[1]组合填表1!AO202</f>
        <v>0</v>
      </c>
      <c r="AB200" s="1">
        <f>[1]组合填表1!AP202</f>
        <v>0</v>
      </c>
      <c r="AC200" s="1">
        <f>[1]组合填表1!AQ202</f>
        <v>1</v>
      </c>
      <c r="AD200" s="1">
        <f>[1]组合填表1!AR202</f>
        <v>180</v>
      </c>
      <c r="AE200" s="1">
        <f>[1]组合填表1!AS202</f>
        <v>0</v>
      </c>
      <c r="AF200" s="1">
        <f>[1]组合填表1!AT202</f>
        <v>0</v>
      </c>
      <c r="AG200" s="1" t="str">
        <f>[1]组合填表1!AU202</f>
        <v>与魏延一起上阵，生命提高18%</v>
      </c>
      <c r="AH200" s="1" t="str">
        <f t="shared" si="17"/>
        <v>壮志未酬01200560000118000与魏延一起上阵，生命提高18%</v>
      </c>
      <c r="AI200" s="10">
        <f t="shared" ca="1" si="18"/>
        <v>1</v>
      </c>
      <c r="AK200" s="10">
        <f t="shared" ca="1" si="19"/>
        <v>0</v>
      </c>
    </row>
    <row r="201" spans="1:37">
      <c r="A201" s="19">
        <f>Sheet1!A201</f>
        <v>1018821</v>
      </c>
      <c r="B201" s="19" t="str">
        <f>Sheet1!B201</f>
        <v>帝王之幸</v>
      </c>
      <c r="C201" s="19">
        <f>Sheet1!C201</f>
        <v>0</v>
      </c>
      <c r="D201" s="19">
        <f>Sheet1!D201</f>
        <v>1</v>
      </c>
      <c r="E201" s="19">
        <f>Sheet1!E201</f>
        <v>30122</v>
      </c>
      <c r="F201" s="19">
        <f>Sheet1!F201</f>
        <v>30111</v>
      </c>
      <c r="G201" s="19">
        <f>Sheet1!G201</f>
        <v>30133</v>
      </c>
      <c r="H201" s="19">
        <f>Sheet1!H201</f>
        <v>0</v>
      </c>
      <c r="I201" s="19">
        <f>Sheet1!I201</f>
        <v>0</v>
      </c>
      <c r="J201" s="19">
        <f>Sheet1!J201</f>
        <v>1</v>
      </c>
      <c r="K201" s="19">
        <f>Sheet1!K201</f>
        <v>200</v>
      </c>
      <c r="L201" s="19">
        <f>Sheet1!L201</f>
        <v>2</v>
      </c>
      <c r="M201" s="19">
        <f>Sheet1!M201</f>
        <v>200</v>
      </c>
      <c r="N201" s="1" t="str">
        <f>Sheet1!N201</f>
        <v>与步练师、孙尚香、大乔一起上阵，生命提高20%，攻击提高20%</v>
      </c>
      <c r="O201" s="1" t="str">
        <f t="shared" si="15"/>
        <v>帝王之幸013012230111301330012002200与步练师、孙尚香、大乔一起上阵，生命提高20%，攻击提高20%</v>
      </c>
      <c r="P201" s="10">
        <f t="shared" ca="1" si="16"/>
        <v>1</v>
      </c>
      <c r="Q201" s="28" t="str">
        <f>IFERROR(INDEX(武将映射!$A$2:$A$185,MATCH(检查数据!A201,武将映射!$C$2:$C$185,0),1),
IFERROR(INDEX(武将映射!$A$2:$A$185,MATCH(检查数据!A201,武将映射!$D$2:$D$185,0),1),
IFERROR(INDEX(武将映射!$A$2:$A$185,MATCH(检查数据!A201,武将映射!$E$2:$E$185,0),1),
IFERROR(INDEX(武将映射!$A$2:$A$185,MATCH(检查数据!A201,武将映射!$F$2:$F$185,0),1),
IFERROR(INDEX(武将映射!$A$2:$A$185,MATCH(检查数据!A201,武将映射!$G$2:$G$185,0),1),
IFERROR(INDEX(武将映射!$A$2:$A$185,MATCH(检查数据!A201,武将映射!$H$2:$H$185,0),1),
))))))</f>
        <v>甄姬</v>
      </c>
      <c r="T201" s="1">
        <f>[1]组合填表1!AH203</f>
        <v>2005621</v>
      </c>
      <c r="U201" s="1" t="str">
        <f>[1]组合填表1!AI203</f>
        <v>南疆一战</v>
      </c>
      <c r="V201" s="1">
        <f>[1]组合填表1!AJ203</f>
        <v>0</v>
      </c>
      <c r="W201" s="1">
        <f>[1]组合填表1!AK203</f>
        <v>1</v>
      </c>
      <c r="X201" s="1">
        <f>[1]组合填表1!AL203</f>
        <v>20188</v>
      </c>
      <c r="Y201" s="1">
        <f>[1]组合填表1!AM203</f>
        <v>0</v>
      </c>
      <c r="Z201" s="1">
        <f>[1]组合填表1!AN203</f>
        <v>0</v>
      </c>
      <c r="AA201" s="1">
        <f>[1]组合填表1!AO203</f>
        <v>0</v>
      </c>
      <c r="AB201" s="1">
        <f>[1]组合填表1!AP203</f>
        <v>0</v>
      </c>
      <c r="AC201" s="1">
        <f>[1]组合填表1!AQ203</f>
        <v>2</v>
      </c>
      <c r="AD201" s="1">
        <f>[1]组合填表1!AR203</f>
        <v>170</v>
      </c>
      <c r="AE201" s="1">
        <f>[1]组合填表1!AS203</f>
        <v>0</v>
      </c>
      <c r="AF201" s="1">
        <f>[1]组合填表1!AT203</f>
        <v>0</v>
      </c>
      <c r="AG201" s="1" t="str">
        <f>[1]组合填表1!AU203</f>
        <v>与孟获一起上阵，攻击提高17%</v>
      </c>
      <c r="AH201" s="1" t="str">
        <f t="shared" si="17"/>
        <v>南疆一战01201880000217000与孟获一起上阵，攻击提高17%</v>
      </c>
      <c r="AI201" s="10">
        <f t="shared" ca="1" si="18"/>
        <v>1</v>
      </c>
      <c r="AK201" s="10">
        <f t="shared" ca="1" si="19"/>
        <v>0</v>
      </c>
    </row>
    <row r="202" spans="1:37">
      <c r="A202" s="19">
        <f>Sheet1!A202</f>
        <v>1018822</v>
      </c>
      <c r="B202" s="19" t="str">
        <f>Sheet1!B202</f>
        <v>帝王之幸</v>
      </c>
      <c r="C202" s="19">
        <f>Sheet1!C202</f>
        <v>0</v>
      </c>
      <c r="D202" s="19">
        <f>Sheet1!D202</f>
        <v>1</v>
      </c>
      <c r="E202" s="19">
        <f>Sheet1!E202</f>
        <v>10188</v>
      </c>
      <c r="F202" s="19">
        <f>Sheet1!F202</f>
        <v>30111</v>
      </c>
      <c r="G202" s="19">
        <f>Sheet1!G202</f>
        <v>30133</v>
      </c>
      <c r="H202" s="19">
        <f>Sheet1!H202</f>
        <v>0</v>
      </c>
      <c r="I202" s="19">
        <f>Sheet1!I202</f>
        <v>0</v>
      </c>
      <c r="J202" s="19">
        <f>Sheet1!J202</f>
        <v>1</v>
      </c>
      <c r="K202" s="19">
        <f>Sheet1!K202</f>
        <v>200</v>
      </c>
      <c r="L202" s="19">
        <f>Sheet1!L202</f>
        <v>2</v>
      </c>
      <c r="M202" s="19">
        <f>Sheet1!M202</f>
        <v>200</v>
      </c>
      <c r="N202" s="1" t="str">
        <f>Sheet1!N202</f>
        <v>与甄姬、孙尚香、大乔一起上阵，生命提高20%，攻击提高20%</v>
      </c>
      <c r="O202" s="1" t="str">
        <f t="shared" si="15"/>
        <v>帝王之幸011018830111301330012002200与甄姬、孙尚香、大乔一起上阵，生命提高20%，攻击提高20%</v>
      </c>
      <c r="P202" s="10">
        <f t="shared" ca="1" si="16"/>
        <v>1</v>
      </c>
      <c r="Q202" s="28" t="str">
        <f>IFERROR(INDEX(武将映射!$A$2:$A$185,MATCH(检查数据!A202,武将映射!$C$2:$C$185,0),1),
IFERROR(INDEX(武将映射!$A$2:$A$185,MATCH(检查数据!A202,武将映射!$D$2:$D$185,0),1),
IFERROR(INDEX(武将映射!$A$2:$A$185,MATCH(检查数据!A202,武将映射!$E$2:$E$185,0),1),
IFERROR(INDEX(武将映射!$A$2:$A$185,MATCH(检查数据!A202,武将映射!$F$2:$F$185,0),1),
IFERROR(INDEX(武将映射!$A$2:$A$185,MATCH(检查数据!A202,武将映射!$G$2:$G$185,0),1),
IFERROR(INDEX(武将映射!$A$2:$A$185,MATCH(检查数据!A202,武将映射!$H$2:$H$185,0),1),
))))))</f>
        <v>步练师</v>
      </c>
      <c r="T202" s="1">
        <f>[1]组合填表1!AH204</f>
        <v>2005622</v>
      </c>
      <c r="U202" s="1" t="str">
        <f>[1]组合填表1!AI204</f>
        <v>南疆一战</v>
      </c>
      <c r="V202" s="1">
        <f>[1]组合填表1!AJ204</f>
        <v>0</v>
      </c>
      <c r="W202" s="1">
        <f>[1]组合填表1!AK204</f>
        <v>1</v>
      </c>
      <c r="X202" s="1">
        <f>[1]组合填表1!AL204</f>
        <v>20056</v>
      </c>
      <c r="Y202" s="1">
        <f>[1]组合填表1!AM204</f>
        <v>0</v>
      </c>
      <c r="Z202" s="1">
        <f>[1]组合填表1!AN204</f>
        <v>0</v>
      </c>
      <c r="AA202" s="1">
        <f>[1]组合填表1!AO204</f>
        <v>0</v>
      </c>
      <c r="AB202" s="1">
        <f>[1]组合填表1!AP204</f>
        <v>0</v>
      </c>
      <c r="AC202" s="1">
        <f>[1]组合填表1!AQ204</f>
        <v>2</v>
      </c>
      <c r="AD202" s="1">
        <f>[1]组合填表1!AR204</f>
        <v>170</v>
      </c>
      <c r="AE202" s="1">
        <f>[1]组合填表1!AS204</f>
        <v>0</v>
      </c>
      <c r="AF202" s="1">
        <f>[1]组合填表1!AT204</f>
        <v>0</v>
      </c>
      <c r="AG202" s="1" t="str">
        <f>[1]组合填表1!AU204</f>
        <v>与魏延一起上阵，攻击提高17%</v>
      </c>
      <c r="AH202" s="1" t="str">
        <f t="shared" si="17"/>
        <v>南疆一战01200560000217000与魏延一起上阵，攻击提高17%</v>
      </c>
      <c r="AI202" s="10">
        <f t="shared" ca="1" si="18"/>
        <v>1</v>
      </c>
      <c r="AK202" s="10">
        <f t="shared" ca="1" si="19"/>
        <v>0</v>
      </c>
    </row>
    <row r="203" spans="1:37">
      <c r="A203" s="19">
        <f>Sheet1!A203</f>
        <v>1018823</v>
      </c>
      <c r="B203" s="19" t="str">
        <f>Sheet1!B203</f>
        <v>帝王之幸</v>
      </c>
      <c r="C203" s="19">
        <f>Sheet1!C203</f>
        <v>0</v>
      </c>
      <c r="D203" s="19">
        <f>Sheet1!D203</f>
        <v>1</v>
      </c>
      <c r="E203" s="19">
        <f>Sheet1!E203</f>
        <v>10188</v>
      </c>
      <c r="F203" s="19">
        <f>Sheet1!F203</f>
        <v>30122</v>
      </c>
      <c r="G203" s="19">
        <f>Sheet1!G203</f>
        <v>30133</v>
      </c>
      <c r="H203" s="19">
        <f>Sheet1!H203</f>
        <v>0</v>
      </c>
      <c r="I203" s="19">
        <f>Sheet1!I203</f>
        <v>0</v>
      </c>
      <c r="J203" s="19">
        <f>Sheet1!J203</f>
        <v>1</v>
      </c>
      <c r="K203" s="19">
        <f>Sheet1!K203</f>
        <v>200</v>
      </c>
      <c r="L203" s="19">
        <f>Sheet1!L203</f>
        <v>2</v>
      </c>
      <c r="M203" s="19">
        <f>Sheet1!M203</f>
        <v>200</v>
      </c>
      <c r="N203" s="1" t="str">
        <f>Sheet1!N203</f>
        <v>与甄姬、步练师、大乔一起上阵，生命提高20%，攻击提高20%</v>
      </c>
      <c r="O203" s="1" t="str">
        <f t="shared" si="15"/>
        <v>帝王之幸011018830122301330012002200与甄姬、步练师、大乔一起上阵，生命提高20%，攻击提高20%</v>
      </c>
      <c r="P203" s="10">
        <f t="shared" ca="1" si="16"/>
        <v>1</v>
      </c>
      <c r="Q203" s="28" t="str">
        <f>IFERROR(INDEX(武将映射!$A$2:$A$185,MATCH(检查数据!A203,武将映射!$C$2:$C$185,0),1),
IFERROR(INDEX(武将映射!$A$2:$A$185,MATCH(检查数据!A203,武将映射!$D$2:$D$185,0),1),
IFERROR(INDEX(武将映射!$A$2:$A$185,MATCH(检查数据!A203,武将映射!$E$2:$E$185,0),1),
IFERROR(INDEX(武将映射!$A$2:$A$185,MATCH(检查数据!A203,武将映射!$F$2:$F$185,0),1),
IFERROR(INDEX(武将映射!$A$2:$A$185,MATCH(检查数据!A203,武将映射!$G$2:$G$185,0),1),
IFERROR(INDEX(武将映射!$A$2:$A$185,MATCH(检查数据!A203,武将映射!$H$2:$H$185,0),1),
))))))</f>
        <v>孙尚香</v>
      </c>
      <c r="T203" s="1">
        <f>[1]组合填表1!AH205</f>
        <v>2005631</v>
      </c>
      <c r="U203" s="1" t="str">
        <f>[1]组合填表1!AI205</f>
        <v>子午奇谋</v>
      </c>
      <c r="V203" s="1">
        <f>[1]组合填表1!AJ205</f>
        <v>0</v>
      </c>
      <c r="W203" s="1">
        <f>[1]组合填表1!AK205</f>
        <v>1</v>
      </c>
      <c r="X203" s="1">
        <f>[1]组合填表1!AL205</f>
        <v>20078</v>
      </c>
      <c r="Y203" s="1">
        <f>[1]组合填表1!AM205</f>
        <v>0</v>
      </c>
      <c r="Z203" s="1">
        <f>[1]组合填表1!AN205</f>
        <v>0</v>
      </c>
      <c r="AA203" s="1">
        <f>[1]组合填表1!AO205</f>
        <v>0</v>
      </c>
      <c r="AB203" s="1">
        <f>[1]组合填表1!AP205</f>
        <v>0</v>
      </c>
      <c r="AC203" s="1">
        <f>[1]组合填表1!AQ205</f>
        <v>1</v>
      </c>
      <c r="AD203" s="1">
        <f>[1]组合填表1!AR205</f>
        <v>240</v>
      </c>
      <c r="AE203" s="1">
        <f>[1]组合填表1!AS205</f>
        <v>0</v>
      </c>
      <c r="AF203" s="1">
        <f>[1]组合填表1!AT205</f>
        <v>0</v>
      </c>
      <c r="AG203" s="1" t="str">
        <f>[1]组合填表1!AU205</f>
        <v>与诸葛亮一起上阵，生命提高24%</v>
      </c>
      <c r="AH203" s="1" t="str">
        <f t="shared" si="17"/>
        <v>子午奇谋01200780000124000与诸葛亮一起上阵，生命提高24%</v>
      </c>
      <c r="AI203" s="10">
        <f t="shared" ca="1" si="18"/>
        <v>1</v>
      </c>
      <c r="AK203" s="10">
        <f t="shared" ca="1" si="19"/>
        <v>0</v>
      </c>
    </row>
    <row r="204" spans="1:37">
      <c r="A204" s="19">
        <f>Sheet1!A204</f>
        <v>1018824</v>
      </c>
      <c r="B204" s="19" t="str">
        <f>Sheet1!B204</f>
        <v>帝王之幸</v>
      </c>
      <c r="C204" s="19">
        <f>Sheet1!C204</f>
        <v>0</v>
      </c>
      <c r="D204" s="19">
        <f>Sheet1!D204</f>
        <v>1</v>
      </c>
      <c r="E204" s="19">
        <f>Sheet1!E204</f>
        <v>10188</v>
      </c>
      <c r="F204" s="19">
        <f>Sheet1!F204</f>
        <v>30122</v>
      </c>
      <c r="G204" s="19">
        <f>Sheet1!G204</f>
        <v>30111</v>
      </c>
      <c r="H204" s="19">
        <f>Sheet1!H204</f>
        <v>0</v>
      </c>
      <c r="I204" s="19">
        <f>Sheet1!I204</f>
        <v>0</v>
      </c>
      <c r="J204" s="19">
        <f>Sheet1!J204</f>
        <v>1</v>
      </c>
      <c r="K204" s="19">
        <f>Sheet1!K204</f>
        <v>200</v>
      </c>
      <c r="L204" s="19">
        <f>Sheet1!L204</f>
        <v>2</v>
      </c>
      <c r="M204" s="19">
        <f>Sheet1!M204</f>
        <v>200</v>
      </c>
      <c r="N204" s="1" t="str">
        <f>Sheet1!N204</f>
        <v>与甄姬、步练师、孙尚香一起上阵，生命提高20%，攻击提高20%</v>
      </c>
      <c r="O204" s="1" t="str">
        <f t="shared" si="15"/>
        <v>帝王之幸011018830122301110012002200与甄姬、步练师、孙尚香一起上阵，生命提高20%，攻击提高20%</v>
      </c>
      <c r="P204" s="10">
        <f t="shared" ca="1" si="16"/>
        <v>1</v>
      </c>
      <c r="Q204" s="28" t="str">
        <f>IFERROR(INDEX(武将映射!$A$2:$A$185,MATCH(检查数据!A204,武将映射!$C$2:$C$185,0),1),
IFERROR(INDEX(武将映射!$A$2:$A$185,MATCH(检查数据!A204,武将映射!$D$2:$D$185,0),1),
IFERROR(INDEX(武将映射!$A$2:$A$185,MATCH(检查数据!A204,武将映射!$E$2:$E$185,0),1),
IFERROR(INDEX(武将映射!$A$2:$A$185,MATCH(检查数据!A204,武将映射!$F$2:$F$185,0),1),
IFERROR(INDEX(武将映射!$A$2:$A$185,MATCH(检查数据!A204,武将映射!$G$2:$G$185,0),1),
IFERROR(INDEX(武将映射!$A$2:$A$185,MATCH(检查数据!A204,武将映射!$H$2:$H$185,0),1),
))))))</f>
        <v>大乔</v>
      </c>
      <c r="T204" s="1">
        <f>[1]组合填表1!AH206</f>
        <v>2008911</v>
      </c>
      <c r="U204" s="1" t="str">
        <f>[1]组合填表1!AI206</f>
        <v>赤壁疑计</v>
      </c>
      <c r="V204" s="1">
        <f>[1]组合填表1!AJ206</f>
        <v>0</v>
      </c>
      <c r="W204" s="1">
        <f>[1]组合填表1!AK206</f>
        <v>1</v>
      </c>
      <c r="X204" s="1">
        <f>[1]组合填表1!AL206</f>
        <v>20155</v>
      </c>
      <c r="Y204" s="1">
        <f>[1]组合填表1!AM206</f>
        <v>0</v>
      </c>
      <c r="Z204" s="1">
        <f>[1]组合填表1!AN206</f>
        <v>0</v>
      </c>
      <c r="AA204" s="1">
        <f>[1]组合填表1!AO206</f>
        <v>0</v>
      </c>
      <c r="AB204" s="1">
        <f>[1]组合填表1!AP206</f>
        <v>0</v>
      </c>
      <c r="AC204" s="1">
        <f>[1]组合填表1!AQ206</f>
        <v>2</v>
      </c>
      <c r="AD204" s="1">
        <f>[1]组合填表1!AR206</f>
        <v>180</v>
      </c>
      <c r="AE204" s="1">
        <f>[1]组合填表1!AS206</f>
        <v>0</v>
      </c>
      <c r="AF204" s="1">
        <f>[1]组合填表1!AT206</f>
        <v>0</v>
      </c>
      <c r="AG204" s="1" t="str">
        <f>[1]组合填表1!AU206</f>
        <v>与徐庶一起上阵，攻击提高18%</v>
      </c>
      <c r="AH204" s="1" t="str">
        <f t="shared" si="17"/>
        <v>赤壁疑计01201550000218000与徐庶一起上阵，攻击提高18%</v>
      </c>
      <c r="AI204" s="10">
        <f t="shared" ca="1" si="18"/>
        <v>1</v>
      </c>
      <c r="AK204" s="10">
        <f t="shared" ca="1" si="19"/>
        <v>0</v>
      </c>
    </row>
    <row r="205" spans="1:37">
      <c r="A205" s="19">
        <f>Sheet1!A205</f>
        <v>1019911</v>
      </c>
      <c r="B205" s="19" t="str">
        <f>Sheet1!B205</f>
        <v>背水一战</v>
      </c>
      <c r="C205" s="19">
        <f>Sheet1!C205</f>
        <v>0</v>
      </c>
      <c r="D205" s="19">
        <f>Sheet1!D205</f>
        <v>1</v>
      </c>
      <c r="E205" s="19">
        <f>Sheet1!E205</f>
        <v>10133</v>
      </c>
      <c r="F205" s="19">
        <f>Sheet1!F205</f>
        <v>0</v>
      </c>
      <c r="G205" s="19">
        <f>Sheet1!G205</f>
        <v>0</v>
      </c>
      <c r="H205" s="19">
        <f>Sheet1!H205</f>
        <v>0</v>
      </c>
      <c r="I205" s="19">
        <f>Sheet1!I205</f>
        <v>0</v>
      </c>
      <c r="J205" s="19">
        <f>Sheet1!J205</f>
        <v>2</v>
      </c>
      <c r="K205" s="19">
        <f>Sheet1!K205</f>
        <v>160</v>
      </c>
      <c r="L205" s="19">
        <f>Sheet1!L205</f>
        <v>0</v>
      </c>
      <c r="M205" s="19">
        <f>Sheet1!M205</f>
        <v>0</v>
      </c>
      <c r="N205" s="1" t="str">
        <f>Sheet1!N205</f>
        <v>与于禁一起上阵，攻击提高16%</v>
      </c>
      <c r="O205" s="1" t="str">
        <f t="shared" si="15"/>
        <v>背水一战01101330000216000与于禁一起上阵，攻击提高16%</v>
      </c>
      <c r="P205" s="10">
        <f t="shared" ca="1" si="16"/>
        <v>1</v>
      </c>
      <c r="Q205" s="28" t="str">
        <f>IFERROR(INDEX(武将映射!$A$2:$A$185,MATCH(检查数据!A205,武将映射!$C$2:$C$185,0),1),
IFERROR(INDEX(武将映射!$A$2:$A$185,MATCH(检查数据!A205,武将映射!$D$2:$D$185,0),1),
IFERROR(INDEX(武将映射!$A$2:$A$185,MATCH(检查数据!A205,武将映射!$E$2:$E$185,0),1),
IFERROR(INDEX(武将映射!$A$2:$A$185,MATCH(检查数据!A205,武将映射!$F$2:$F$185,0),1),
IFERROR(INDEX(武将映射!$A$2:$A$185,MATCH(检查数据!A205,武将映射!$G$2:$G$185,0),1),
IFERROR(INDEX(武将映射!$A$2:$A$185,MATCH(检查数据!A205,武将映射!$H$2:$H$185,0),1),
))))))</f>
        <v>庞德</v>
      </c>
      <c r="T205" s="1">
        <f>[1]组合填表1!AH207</f>
        <v>2008912</v>
      </c>
      <c r="U205" s="1" t="str">
        <f>[1]组合填表1!AI207</f>
        <v>赤壁疑计</v>
      </c>
      <c r="V205" s="1">
        <f>[1]组合填表1!AJ207</f>
        <v>0</v>
      </c>
      <c r="W205" s="1">
        <f>[1]组合填表1!AK207</f>
        <v>1</v>
      </c>
      <c r="X205" s="1">
        <f>[1]组合填表1!AL207</f>
        <v>20089</v>
      </c>
      <c r="Y205" s="1">
        <f>[1]组合填表1!AM207</f>
        <v>0</v>
      </c>
      <c r="Z205" s="1">
        <f>[1]组合填表1!AN207</f>
        <v>0</v>
      </c>
      <c r="AA205" s="1">
        <f>[1]组合填表1!AO207</f>
        <v>0</v>
      </c>
      <c r="AB205" s="1">
        <f>[1]组合填表1!AP207</f>
        <v>0</v>
      </c>
      <c r="AC205" s="1">
        <f>[1]组合填表1!AQ207</f>
        <v>2</v>
      </c>
      <c r="AD205" s="1">
        <f>[1]组合填表1!AR207</f>
        <v>180</v>
      </c>
      <c r="AE205" s="1">
        <f>[1]组合填表1!AS207</f>
        <v>0</v>
      </c>
      <c r="AF205" s="1">
        <f>[1]组合填表1!AT207</f>
        <v>0</v>
      </c>
      <c r="AG205" s="1" t="str">
        <f>[1]组合填表1!AU207</f>
        <v>与庞统一起上阵，攻击提高18%</v>
      </c>
      <c r="AH205" s="1" t="str">
        <f t="shared" si="17"/>
        <v>赤壁疑计01200890000218000与庞统一起上阵，攻击提高18%</v>
      </c>
      <c r="AI205" s="10">
        <f t="shared" ca="1" si="18"/>
        <v>1</v>
      </c>
      <c r="AK205" s="10">
        <f t="shared" ca="1" si="19"/>
        <v>0</v>
      </c>
    </row>
    <row r="206" spans="1:37">
      <c r="A206" s="19">
        <f>Sheet1!A206</f>
        <v>1019912</v>
      </c>
      <c r="B206" s="19" t="str">
        <f>Sheet1!B206</f>
        <v>背水一战</v>
      </c>
      <c r="C206" s="19">
        <f>Sheet1!C206</f>
        <v>0</v>
      </c>
      <c r="D206" s="19">
        <f>Sheet1!D206</f>
        <v>1</v>
      </c>
      <c r="E206" s="19">
        <f>Sheet1!E206</f>
        <v>10199</v>
      </c>
      <c r="F206" s="19">
        <f>Sheet1!F206</f>
        <v>0</v>
      </c>
      <c r="G206" s="19">
        <f>Sheet1!G206</f>
        <v>0</v>
      </c>
      <c r="H206" s="19">
        <f>Sheet1!H206</f>
        <v>0</v>
      </c>
      <c r="I206" s="19">
        <f>Sheet1!I206</f>
        <v>0</v>
      </c>
      <c r="J206" s="19">
        <f>Sheet1!J206</f>
        <v>2</v>
      </c>
      <c r="K206" s="19">
        <f>Sheet1!K206</f>
        <v>160</v>
      </c>
      <c r="L206" s="19">
        <f>Sheet1!L206</f>
        <v>0</v>
      </c>
      <c r="M206" s="19">
        <f>Sheet1!M206</f>
        <v>0</v>
      </c>
      <c r="N206" s="1" t="str">
        <f>Sheet1!N206</f>
        <v>与庞德一起上阵，攻击提高16%</v>
      </c>
      <c r="O206" s="1" t="str">
        <f t="shared" si="15"/>
        <v>背水一战01101990000216000与庞德一起上阵，攻击提高16%</v>
      </c>
      <c r="P206" s="10">
        <f t="shared" ca="1" si="16"/>
        <v>1</v>
      </c>
      <c r="Q206" s="28" t="str">
        <f>IFERROR(INDEX(武将映射!$A$2:$A$185,MATCH(检查数据!A206,武将映射!$C$2:$C$185,0),1),
IFERROR(INDEX(武将映射!$A$2:$A$185,MATCH(检查数据!A206,武将映射!$D$2:$D$185,0),1),
IFERROR(INDEX(武将映射!$A$2:$A$185,MATCH(检查数据!A206,武将映射!$E$2:$E$185,0),1),
IFERROR(INDEX(武将映射!$A$2:$A$185,MATCH(检查数据!A206,武将映射!$F$2:$F$185,0),1),
IFERROR(INDEX(武将映射!$A$2:$A$185,MATCH(检查数据!A206,武将映射!$G$2:$G$185,0),1),
IFERROR(INDEX(武将映射!$A$2:$A$185,MATCH(检查数据!A206,武将映射!$H$2:$H$185,0),1),
))))))</f>
        <v>于禁</v>
      </c>
      <c r="T206" s="1">
        <f>[1]组合填表1!AH208</f>
        <v>2008921</v>
      </c>
      <c r="U206" s="1" t="str">
        <f>[1]组合填表1!AI208</f>
        <v>挥师西川</v>
      </c>
      <c r="V206" s="1">
        <f>[1]组合填表1!AJ208</f>
        <v>0</v>
      </c>
      <c r="W206" s="1">
        <f>[1]组合填表1!AK208</f>
        <v>1</v>
      </c>
      <c r="X206" s="1">
        <f>[1]组合填表1!AL208</f>
        <v>20100</v>
      </c>
      <c r="Y206" s="1">
        <f>[1]组合填表1!AM208</f>
        <v>0</v>
      </c>
      <c r="Z206" s="1">
        <f>[1]组合填表1!AN208</f>
        <v>0</v>
      </c>
      <c r="AA206" s="1">
        <f>[1]组合填表1!AO208</f>
        <v>0</v>
      </c>
      <c r="AB206" s="1">
        <f>[1]组合填表1!AP208</f>
        <v>0</v>
      </c>
      <c r="AC206" s="1">
        <f>[1]组合填表1!AQ208</f>
        <v>2</v>
      </c>
      <c r="AD206" s="1">
        <f>[1]组合填表1!AR208</f>
        <v>170</v>
      </c>
      <c r="AE206" s="1">
        <f>[1]组合填表1!AS208</f>
        <v>0</v>
      </c>
      <c r="AF206" s="1">
        <f>[1]组合填表1!AT208</f>
        <v>0</v>
      </c>
      <c r="AG206" s="1" t="str">
        <f>[1]组合填表1!AU208</f>
        <v>与法正一起上阵，攻击提高17%</v>
      </c>
      <c r="AH206" s="1" t="str">
        <f t="shared" si="17"/>
        <v>挥师西川01201000000217000与法正一起上阵，攻击提高17%</v>
      </c>
      <c r="AI206" s="10">
        <f t="shared" ca="1" si="18"/>
        <v>1</v>
      </c>
      <c r="AK206" s="10">
        <f t="shared" ca="1" si="19"/>
        <v>0</v>
      </c>
    </row>
    <row r="207" spans="1:37">
      <c r="A207" s="19">
        <f>Sheet1!A207</f>
        <v>1019921</v>
      </c>
      <c r="B207" s="19" t="str">
        <f>Sheet1!B207</f>
        <v>白马将军</v>
      </c>
      <c r="C207" s="19">
        <f>Sheet1!C207</f>
        <v>0</v>
      </c>
      <c r="D207" s="19">
        <f>Sheet1!D207</f>
        <v>1</v>
      </c>
      <c r="E207" s="19">
        <f>Sheet1!E207</f>
        <v>40166</v>
      </c>
      <c r="F207" s="19">
        <f>Sheet1!F207</f>
        <v>0</v>
      </c>
      <c r="G207" s="19">
        <f>Sheet1!G207</f>
        <v>0</v>
      </c>
      <c r="H207" s="19">
        <f>Sheet1!H207</f>
        <v>0</v>
      </c>
      <c r="I207" s="19">
        <f>Sheet1!I207</f>
        <v>0</v>
      </c>
      <c r="J207" s="19">
        <f>Sheet1!J207</f>
        <v>1</v>
      </c>
      <c r="K207" s="19">
        <f>Sheet1!K207</f>
        <v>170</v>
      </c>
      <c r="L207" s="19">
        <f>Sheet1!L207</f>
        <v>0</v>
      </c>
      <c r="M207" s="19">
        <f>Sheet1!M207</f>
        <v>0</v>
      </c>
      <c r="N207" s="1" t="str">
        <f>Sheet1!N207</f>
        <v>与公孙瓒一起上阵，生命提高17%</v>
      </c>
      <c r="O207" s="1" t="str">
        <f t="shared" si="15"/>
        <v>白马将军01401660000117000与公孙瓒一起上阵，生命提高17%</v>
      </c>
      <c r="P207" s="10">
        <f t="shared" ca="1" si="16"/>
        <v>1</v>
      </c>
      <c r="Q207" s="28" t="str">
        <f>IFERROR(INDEX(武将映射!$A$2:$A$185,MATCH(检查数据!A207,武将映射!$C$2:$C$185,0),1),
IFERROR(INDEX(武将映射!$A$2:$A$185,MATCH(检查数据!A207,武将映射!$D$2:$D$185,0),1),
IFERROR(INDEX(武将映射!$A$2:$A$185,MATCH(检查数据!A207,武将映射!$E$2:$E$185,0),1),
IFERROR(INDEX(武将映射!$A$2:$A$185,MATCH(检查数据!A207,武将映射!$F$2:$F$185,0),1),
IFERROR(INDEX(武将映射!$A$2:$A$185,MATCH(检查数据!A207,武将映射!$G$2:$G$185,0),1),
IFERROR(INDEX(武将映射!$A$2:$A$185,MATCH(检查数据!A207,武将映射!$H$2:$H$185,0),1),
))))))</f>
        <v>庞德</v>
      </c>
      <c r="T207" s="1">
        <f>[1]组合填表1!AH209</f>
        <v>2008922</v>
      </c>
      <c r="U207" s="1" t="str">
        <f>[1]组合填表1!AI209</f>
        <v>挥师西川</v>
      </c>
      <c r="V207" s="1">
        <f>[1]组合填表1!AJ209</f>
        <v>0</v>
      </c>
      <c r="W207" s="1">
        <f>[1]组合填表1!AK209</f>
        <v>1</v>
      </c>
      <c r="X207" s="1">
        <f>[1]组合填表1!AL209</f>
        <v>20089</v>
      </c>
      <c r="Y207" s="1">
        <f>[1]组合填表1!AM209</f>
        <v>0</v>
      </c>
      <c r="Z207" s="1">
        <f>[1]组合填表1!AN209</f>
        <v>0</v>
      </c>
      <c r="AA207" s="1">
        <f>[1]组合填表1!AO209</f>
        <v>0</v>
      </c>
      <c r="AB207" s="1">
        <f>[1]组合填表1!AP209</f>
        <v>0</v>
      </c>
      <c r="AC207" s="1">
        <f>[1]组合填表1!AQ209</f>
        <v>2</v>
      </c>
      <c r="AD207" s="1">
        <f>[1]组合填表1!AR209</f>
        <v>170</v>
      </c>
      <c r="AE207" s="1">
        <f>[1]组合填表1!AS209</f>
        <v>0</v>
      </c>
      <c r="AF207" s="1">
        <f>[1]组合填表1!AT209</f>
        <v>0</v>
      </c>
      <c r="AG207" s="1" t="str">
        <f>[1]组合填表1!AU209</f>
        <v>与庞统一起上阵，攻击提高17%</v>
      </c>
      <c r="AH207" s="1" t="str">
        <f t="shared" si="17"/>
        <v>挥师西川01200890000217000与庞统一起上阵，攻击提高17%</v>
      </c>
      <c r="AI207" s="10">
        <f t="shared" ca="1" si="18"/>
        <v>1</v>
      </c>
      <c r="AK207" s="10">
        <f t="shared" ca="1" si="19"/>
        <v>0</v>
      </c>
    </row>
    <row r="208" spans="1:37">
      <c r="A208" s="19">
        <f>Sheet1!A208</f>
        <v>1019922</v>
      </c>
      <c r="B208" s="19" t="str">
        <f>Sheet1!B208</f>
        <v>白马将军</v>
      </c>
      <c r="C208" s="19">
        <f>Sheet1!C208</f>
        <v>0</v>
      </c>
      <c r="D208" s="19">
        <f>Sheet1!D208</f>
        <v>1</v>
      </c>
      <c r="E208" s="19">
        <f>Sheet1!E208</f>
        <v>10199</v>
      </c>
      <c r="F208" s="19">
        <f>Sheet1!F208</f>
        <v>0</v>
      </c>
      <c r="G208" s="19">
        <f>Sheet1!G208</f>
        <v>0</v>
      </c>
      <c r="H208" s="19">
        <f>Sheet1!H208</f>
        <v>0</v>
      </c>
      <c r="I208" s="19">
        <f>Sheet1!I208</f>
        <v>0</v>
      </c>
      <c r="J208" s="19">
        <f>Sheet1!J208</f>
        <v>1</v>
      </c>
      <c r="K208" s="19">
        <f>Sheet1!K208</f>
        <v>170</v>
      </c>
      <c r="L208" s="19">
        <f>Sheet1!L208</f>
        <v>0</v>
      </c>
      <c r="M208" s="19">
        <f>Sheet1!M208</f>
        <v>0</v>
      </c>
      <c r="N208" s="1" t="str">
        <f>Sheet1!N208</f>
        <v>与庞德一起上阵，生命提高17%</v>
      </c>
      <c r="O208" s="1" t="str">
        <f t="shared" si="15"/>
        <v>白马将军01101990000117000与庞德一起上阵，生命提高17%</v>
      </c>
      <c r="P208" s="10">
        <f t="shared" ca="1" si="16"/>
        <v>1</v>
      </c>
      <c r="Q208" s="28" t="str">
        <f>IFERROR(INDEX(武将映射!$A$2:$A$185,MATCH(检查数据!A208,武将映射!$C$2:$C$185,0),1),
IFERROR(INDEX(武将映射!$A$2:$A$185,MATCH(检查数据!A208,武将映射!$D$2:$D$185,0),1),
IFERROR(INDEX(武将映射!$A$2:$A$185,MATCH(检查数据!A208,武将映射!$E$2:$E$185,0),1),
IFERROR(INDEX(武将映射!$A$2:$A$185,MATCH(检查数据!A208,武将映射!$F$2:$F$185,0),1),
IFERROR(INDEX(武将映射!$A$2:$A$185,MATCH(检查数据!A208,武将映射!$G$2:$G$185,0),1),
IFERROR(INDEX(武将映射!$A$2:$A$185,MATCH(检查数据!A208,武将映射!$H$2:$H$185,0),1),
))))))</f>
        <v>公孙瓒</v>
      </c>
      <c r="T208" s="1">
        <f>[1]组合填表1!AH210</f>
        <v>2010011</v>
      </c>
      <c r="U208" s="1" t="str">
        <f>[1]组合填表1!AI210</f>
        <v>肱骨之臣</v>
      </c>
      <c r="V208" s="1">
        <f>[1]组合填表1!AJ210</f>
        <v>0</v>
      </c>
      <c r="W208" s="1">
        <f>[1]组合填表1!AK210</f>
        <v>1</v>
      </c>
      <c r="X208" s="1">
        <f>[1]组合填表1!AL210</f>
        <v>20078</v>
      </c>
      <c r="Y208" s="1">
        <f>[1]组合填表1!AM210</f>
        <v>20067</v>
      </c>
      <c r="Z208" s="1">
        <f>[1]组合填表1!AN210</f>
        <v>0</v>
      </c>
      <c r="AA208" s="1">
        <f>[1]组合填表1!AO210</f>
        <v>0</v>
      </c>
      <c r="AB208" s="1">
        <f>[1]组合填表1!AP210</f>
        <v>0</v>
      </c>
      <c r="AC208" s="1">
        <f>[1]组合填表1!AQ210</f>
        <v>1</v>
      </c>
      <c r="AD208" s="1">
        <f>[1]组合填表1!AR210</f>
        <v>240</v>
      </c>
      <c r="AE208" s="1">
        <f>[1]组合填表1!AS210</f>
        <v>2</v>
      </c>
      <c r="AF208" s="1">
        <f>[1]组合填表1!AT210</f>
        <v>240</v>
      </c>
      <c r="AG208" s="1" t="str">
        <f>[1]组合填表1!AU210</f>
        <v>与诸葛亮、刘备一起上阵，生命提高24%，攻击提高24%</v>
      </c>
      <c r="AH208" s="1" t="str">
        <f t="shared" si="17"/>
        <v>肱骨之臣01200782006700012402240与诸葛亮、刘备一起上阵，生命提高24%，攻击提高24%</v>
      </c>
      <c r="AI208" s="10">
        <f t="shared" ca="1" si="18"/>
        <v>1</v>
      </c>
      <c r="AK208" s="10">
        <f t="shared" ca="1" si="19"/>
        <v>0</v>
      </c>
    </row>
    <row r="209" spans="1:37">
      <c r="A209" s="19">
        <f>Sheet1!A209</f>
        <v>1019931</v>
      </c>
      <c r="B209" s="19" t="str">
        <f>Sheet1!B209</f>
        <v>舍生取义</v>
      </c>
      <c r="C209" s="19">
        <f>Sheet1!C209</f>
        <v>0</v>
      </c>
      <c r="D209" s="19">
        <f>Sheet1!D209</f>
        <v>1</v>
      </c>
      <c r="E209" s="19">
        <f>Sheet1!E209</f>
        <v>40067</v>
      </c>
      <c r="F209" s="19">
        <f>Sheet1!F209</f>
        <v>0</v>
      </c>
      <c r="G209" s="19">
        <f>Sheet1!G209</f>
        <v>0</v>
      </c>
      <c r="H209" s="19">
        <f>Sheet1!H209</f>
        <v>0</v>
      </c>
      <c r="I209" s="19">
        <f>Sheet1!I209</f>
        <v>0</v>
      </c>
      <c r="J209" s="19">
        <f>Sheet1!J209</f>
        <v>1</v>
      </c>
      <c r="K209" s="19">
        <f>Sheet1!K209</f>
        <v>160</v>
      </c>
      <c r="L209" s="19">
        <f>Sheet1!L209</f>
        <v>0</v>
      </c>
      <c r="M209" s="19">
        <f>Sheet1!M209</f>
        <v>0</v>
      </c>
      <c r="N209" s="1" t="str">
        <f>Sheet1!N209</f>
        <v>与高顺一起上阵，生命提高16%</v>
      </c>
      <c r="O209" s="1" t="str">
        <f t="shared" si="15"/>
        <v>舍生取义01400670000116000与高顺一起上阵，生命提高16%</v>
      </c>
      <c r="P209" s="10">
        <f t="shared" ca="1" si="16"/>
        <v>1</v>
      </c>
      <c r="Q209" s="28" t="str">
        <f>IFERROR(INDEX(武将映射!$A$2:$A$185,MATCH(检查数据!A209,武将映射!$C$2:$C$185,0),1),
IFERROR(INDEX(武将映射!$A$2:$A$185,MATCH(检查数据!A209,武将映射!$D$2:$D$185,0),1),
IFERROR(INDEX(武将映射!$A$2:$A$185,MATCH(检查数据!A209,武将映射!$E$2:$E$185,0),1),
IFERROR(INDEX(武将映射!$A$2:$A$185,MATCH(检查数据!A209,武将映射!$F$2:$F$185,0),1),
IFERROR(INDEX(武将映射!$A$2:$A$185,MATCH(检查数据!A209,武将映射!$G$2:$G$185,0),1),
IFERROR(INDEX(武将映射!$A$2:$A$185,MATCH(检查数据!A209,武将映射!$H$2:$H$185,0),1),
))))))</f>
        <v>庞德</v>
      </c>
      <c r="T209" s="1">
        <f>[1]组合填表1!AH211</f>
        <v>2011111</v>
      </c>
      <c r="U209" s="1" t="str">
        <f>[1]组合填表1!AI211</f>
        <v>胆大如斗</v>
      </c>
      <c r="V209" s="1">
        <f>[1]组合填表1!AJ211</f>
        <v>0</v>
      </c>
      <c r="W209" s="1">
        <f>[1]组合填表1!AK211</f>
        <v>1</v>
      </c>
      <c r="X209" s="1">
        <f>[1]组合填表1!AL211</f>
        <v>20067</v>
      </c>
      <c r="Y209" s="1">
        <f>[1]组合填表1!AM211</f>
        <v>0</v>
      </c>
      <c r="Z209" s="1">
        <f>[1]组合填表1!AN211</f>
        <v>0</v>
      </c>
      <c r="AA209" s="1">
        <f>[1]组合填表1!AO211</f>
        <v>0</v>
      </c>
      <c r="AB209" s="1">
        <f>[1]组合填表1!AP211</f>
        <v>0</v>
      </c>
      <c r="AC209" s="1">
        <f>[1]组合填表1!AQ211</f>
        <v>1</v>
      </c>
      <c r="AD209" s="1">
        <f>[1]组合填表1!AR211</f>
        <v>180</v>
      </c>
      <c r="AE209" s="1">
        <f>[1]组合填表1!AS211</f>
        <v>0</v>
      </c>
      <c r="AF209" s="1">
        <f>[1]组合填表1!AT211</f>
        <v>0</v>
      </c>
      <c r="AG209" s="1" t="str">
        <f>[1]组合填表1!AU211</f>
        <v>与刘备一起上阵，生命提高18%</v>
      </c>
      <c r="AH209" s="1" t="str">
        <f t="shared" si="17"/>
        <v>胆大如斗01200670000118000与刘备一起上阵，生命提高18%</v>
      </c>
      <c r="AI209" s="10">
        <f t="shared" ca="1" si="18"/>
        <v>1</v>
      </c>
      <c r="AK209" s="10">
        <f t="shared" ca="1" si="19"/>
        <v>0</v>
      </c>
    </row>
    <row r="210" spans="1:37">
      <c r="A210" s="19">
        <f>Sheet1!A210</f>
        <v>1019932</v>
      </c>
      <c r="B210" s="19" t="str">
        <f>Sheet1!B210</f>
        <v>舍生取义</v>
      </c>
      <c r="C210" s="19">
        <f>Sheet1!C210</f>
        <v>0</v>
      </c>
      <c r="D210" s="19">
        <f>Sheet1!D210</f>
        <v>1</v>
      </c>
      <c r="E210" s="19">
        <f>Sheet1!E210</f>
        <v>10199</v>
      </c>
      <c r="F210" s="19">
        <f>Sheet1!F210</f>
        <v>0</v>
      </c>
      <c r="G210" s="19">
        <f>Sheet1!G210</f>
        <v>0</v>
      </c>
      <c r="H210" s="19">
        <f>Sheet1!H210</f>
        <v>0</v>
      </c>
      <c r="I210" s="19">
        <f>Sheet1!I210</f>
        <v>0</v>
      </c>
      <c r="J210" s="19">
        <f>Sheet1!J210</f>
        <v>1</v>
      </c>
      <c r="K210" s="19">
        <f>Sheet1!K210</f>
        <v>160</v>
      </c>
      <c r="L210" s="19">
        <f>Sheet1!L210</f>
        <v>0</v>
      </c>
      <c r="M210" s="19">
        <f>Sheet1!M210</f>
        <v>0</v>
      </c>
      <c r="N210" s="1" t="str">
        <f>Sheet1!N210</f>
        <v>与庞德一起上阵，生命提高16%</v>
      </c>
      <c r="O210" s="1" t="str">
        <f t="shared" si="15"/>
        <v>舍生取义01101990000116000与庞德一起上阵，生命提高16%</v>
      </c>
      <c r="P210" s="10">
        <f t="shared" ca="1" si="16"/>
        <v>1</v>
      </c>
      <c r="Q210" s="28" t="str">
        <f>IFERROR(INDEX(武将映射!$A$2:$A$185,MATCH(检查数据!A210,武将映射!$C$2:$C$185,0),1),
IFERROR(INDEX(武将映射!$A$2:$A$185,MATCH(检查数据!A210,武将映射!$D$2:$D$185,0),1),
IFERROR(INDEX(武将映射!$A$2:$A$185,MATCH(检查数据!A210,武将映射!$E$2:$E$185,0),1),
IFERROR(INDEX(武将映射!$A$2:$A$185,MATCH(检查数据!A210,武将映射!$F$2:$F$185,0),1),
IFERROR(INDEX(武将映射!$A$2:$A$185,MATCH(检查数据!A210,武将映射!$G$2:$G$185,0),1),
IFERROR(INDEX(武将映射!$A$2:$A$185,MATCH(检查数据!A210,武将映射!$H$2:$H$185,0),1),
))))))</f>
        <v>高顺</v>
      </c>
      <c r="T210" s="1">
        <f>[1]组合填表1!AH212</f>
        <v>2011121</v>
      </c>
      <c r="U210" s="1" t="str">
        <f>[1]组合填表1!AI212</f>
        <v>不再当归</v>
      </c>
      <c r="V210" s="1">
        <f>[1]组合填表1!AJ212</f>
        <v>0</v>
      </c>
      <c r="W210" s="1">
        <f>[1]组合填表1!AK212</f>
        <v>1</v>
      </c>
      <c r="X210" s="1">
        <f>[1]组合填表1!AL212</f>
        <v>10012</v>
      </c>
      <c r="Y210" s="1">
        <f>[1]组合填表1!AM212</f>
        <v>0</v>
      </c>
      <c r="Z210" s="1">
        <f>[1]组合填表1!AN212</f>
        <v>0</v>
      </c>
      <c r="AA210" s="1">
        <f>[1]组合填表1!AO212</f>
        <v>0</v>
      </c>
      <c r="AB210" s="1">
        <f>[1]组合填表1!AP212</f>
        <v>0</v>
      </c>
      <c r="AC210" s="1">
        <f>[1]组合填表1!AQ212</f>
        <v>1</v>
      </c>
      <c r="AD210" s="1">
        <f>[1]组合填表1!AR212</f>
        <v>180</v>
      </c>
      <c r="AE210" s="1">
        <f>[1]组合填表1!AS212</f>
        <v>0</v>
      </c>
      <c r="AF210" s="1">
        <f>[1]组合填表1!AT212</f>
        <v>0</v>
      </c>
      <c r="AG210" s="1" t="str">
        <f>[1]组合填表1!AU212</f>
        <v>与曹仁一起上阵，生命提高18%</v>
      </c>
      <c r="AH210" s="1" t="str">
        <f t="shared" si="17"/>
        <v>不再当归01100120000118000与曹仁一起上阵，生命提高18%</v>
      </c>
      <c r="AI210" s="10">
        <f t="shared" ca="1" si="18"/>
        <v>1</v>
      </c>
      <c r="AK210" s="10">
        <f t="shared" ca="1" si="19"/>
        <v>0</v>
      </c>
    </row>
    <row r="211" spans="1:37">
      <c r="A211" s="19">
        <f>Sheet1!A211</f>
        <v>2005611</v>
      </c>
      <c r="B211" s="19" t="str">
        <f>Sheet1!B211</f>
        <v>壮志未酬</v>
      </c>
      <c r="C211" s="19">
        <f>Sheet1!C211</f>
        <v>0</v>
      </c>
      <c r="D211" s="19">
        <f>Sheet1!D211</f>
        <v>1</v>
      </c>
      <c r="E211" s="19">
        <f>Sheet1!E211</f>
        <v>20089</v>
      </c>
      <c r="F211" s="19">
        <f>Sheet1!F211</f>
        <v>0</v>
      </c>
      <c r="G211" s="19">
        <f>Sheet1!G211</f>
        <v>0</v>
      </c>
      <c r="H211" s="19">
        <f>Sheet1!H211</f>
        <v>0</v>
      </c>
      <c r="I211" s="19">
        <f>Sheet1!I211</f>
        <v>0</v>
      </c>
      <c r="J211" s="19">
        <f>Sheet1!J211</f>
        <v>1</v>
      </c>
      <c r="K211" s="19">
        <f>Sheet1!K211</f>
        <v>180</v>
      </c>
      <c r="L211" s="19">
        <f>Sheet1!L211</f>
        <v>0</v>
      </c>
      <c r="M211" s="19">
        <f>Sheet1!M211</f>
        <v>0</v>
      </c>
      <c r="N211" s="1" t="str">
        <f>Sheet1!N211</f>
        <v>与庞统一起上阵，生命提高18%</v>
      </c>
      <c r="O211" s="1" t="str">
        <f t="shared" si="15"/>
        <v>壮志未酬01200890000118000与庞统一起上阵，生命提高18%</v>
      </c>
      <c r="P211" s="10">
        <f t="shared" ca="1" si="16"/>
        <v>1</v>
      </c>
      <c r="Q211" s="28" t="str">
        <f>IFERROR(INDEX(武将映射!$A$2:$A$185,MATCH(检查数据!A211,武将映射!$C$2:$C$185,0),1),
IFERROR(INDEX(武将映射!$A$2:$A$185,MATCH(检查数据!A211,武将映射!$D$2:$D$185,0),1),
IFERROR(INDEX(武将映射!$A$2:$A$185,MATCH(检查数据!A211,武将映射!$E$2:$E$185,0),1),
IFERROR(INDEX(武将映射!$A$2:$A$185,MATCH(检查数据!A211,武将映射!$F$2:$F$185,0),1),
IFERROR(INDEX(武将映射!$A$2:$A$185,MATCH(检查数据!A211,武将映射!$G$2:$G$185,0),1),
IFERROR(INDEX(武将映射!$A$2:$A$185,MATCH(检查数据!A211,武将映射!$H$2:$H$185,0),1),
))))))</f>
        <v>魏延</v>
      </c>
      <c r="T211" s="1">
        <f>[1]组合填表1!AH213</f>
        <v>2011131</v>
      </c>
      <c r="U211" s="1" t="str">
        <f>[1]组合填表1!AI213</f>
        <v>与某相值</v>
      </c>
      <c r="V211" s="1">
        <f>[1]组合填表1!AJ213</f>
        <v>0</v>
      </c>
      <c r="W211" s="1">
        <f>[1]组合填表1!AK213</f>
        <v>1</v>
      </c>
      <c r="X211" s="1">
        <f>[1]组合填表1!AL213</f>
        <v>10067</v>
      </c>
      <c r="Y211" s="1">
        <f>[1]组合填表1!AM213</f>
        <v>0</v>
      </c>
      <c r="Z211" s="1">
        <f>[1]组合填表1!AN213</f>
        <v>0</v>
      </c>
      <c r="AA211" s="1">
        <f>[1]组合填表1!AO213</f>
        <v>0</v>
      </c>
      <c r="AB211" s="1">
        <f>[1]组合填表1!AP213</f>
        <v>0</v>
      </c>
      <c r="AC211" s="1">
        <f>[1]组合填表1!AQ213</f>
        <v>1</v>
      </c>
      <c r="AD211" s="1">
        <f>[1]组合填表1!AR213</f>
        <v>180</v>
      </c>
      <c r="AE211" s="1">
        <f>[1]组合填表1!AS213</f>
        <v>0</v>
      </c>
      <c r="AF211" s="1">
        <f>[1]组合填表1!AT213</f>
        <v>0</v>
      </c>
      <c r="AG211" s="1" t="str">
        <f>[1]组合填表1!AU213</f>
        <v>与郭嘉一起上阵，生命提高18%</v>
      </c>
      <c r="AH211" s="1" t="str">
        <f t="shared" si="17"/>
        <v>与某相值01100670000118000与郭嘉一起上阵，生命提高18%</v>
      </c>
      <c r="AI211" s="10">
        <f t="shared" ca="1" si="18"/>
        <v>1</v>
      </c>
      <c r="AK211" s="10">
        <f t="shared" ca="1" si="19"/>
        <v>0</v>
      </c>
    </row>
    <row r="212" spans="1:37">
      <c r="A212" s="19">
        <f>Sheet1!A212</f>
        <v>2005612</v>
      </c>
      <c r="B212" s="19" t="str">
        <f>Sheet1!B212</f>
        <v>壮志未酬</v>
      </c>
      <c r="C212" s="19">
        <f>Sheet1!C212</f>
        <v>0</v>
      </c>
      <c r="D212" s="19">
        <f>Sheet1!D212</f>
        <v>1</v>
      </c>
      <c r="E212" s="19">
        <f>Sheet1!E212</f>
        <v>20056</v>
      </c>
      <c r="F212" s="19">
        <f>Sheet1!F212</f>
        <v>0</v>
      </c>
      <c r="G212" s="19">
        <f>Sheet1!G212</f>
        <v>0</v>
      </c>
      <c r="H212" s="19">
        <f>Sheet1!H212</f>
        <v>0</v>
      </c>
      <c r="I212" s="19">
        <f>Sheet1!I212</f>
        <v>0</v>
      </c>
      <c r="J212" s="19">
        <f>Sheet1!J212</f>
        <v>1</v>
      </c>
      <c r="K212" s="19">
        <f>Sheet1!K212</f>
        <v>180</v>
      </c>
      <c r="L212" s="19">
        <f>Sheet1!L212</f>
        <v>0</v>
      </c>
      <c r="M212" s="19">
        <f>Sheet1!M212</f>
        <v>0</v>
      </c>
      <c r="N212" s="1" t="str">
        <f>Sheet1!N212</f>
        <v>与魏延一起上阵，生命提高18%</v>
      </c>
      <c r="O212" s="1" t="str">
        <f t="shared" si="15"/>
        <v>壮志未酬01200560000118000与魏延一起上阵，生命提高18%</v>
      </c>
      <c r="P212" s="10">
        <f t="shared" ca="1" si="16"/>
        <v>1</v>
      </c>
      <c r="Q212" s="28" t="str">
        <f>IFERROR(INDEX(武将映射!$A$2:$A$185,MATCH(检查数据!A212,武将映射!$C$2:$C$185,0),1),
IFERROR(INDEX(武将映射!$A$2:$A$185,MATCH(检查数据!A212,武将映射!$D$2:$D$185,0),1),
IFERROR(INDEX(武将映射!$A$2:$A$185,MATCH(检查数据!A212,武将映射!$E$2:$E$185,0),1),
IFERROR(INDEX(武将映射!$A$2:$A$185,MATCH(检查数据!A212,武将映射!$F$2:$F$185,0),1),
IFERROR(INDEX(武将映射!$A$2:$A$185,MATCH(检查数据!A212,武将映射!$G$2:$G$185,0),1),
IFERROR(INDEX(武将映射!$A$2:$A$185,MATCH(检查数据!A212,武将映射!$H$2:$H$185,0),1),
))))))</f>
        <v>庞统</v>
      </c>
      <c r="T212" s="1">
        <f>[1]组合填表1!AH214</f>
        <v>2012211</v>
      </c>
      <c r="U212" s="1" t="str">
        <f>[1]组合填表1!AI214</f>
        <v>兄弟献策</v>
      </c>
      <c r="V212" s="1">
        <f>[1]组合填表1!AJ214</f>
        <v>0</v>
      </c>
      <c r="W212" s="1">
        <f>[1]组合填表1!AK214</f>
        <v>1</v>
      </c>
      <c r="X212" s="1">
        <f>[1]组合填表1!AL214</f>
        <v>20265</v>
      </c>
      <c r="Y212" s="1">
        <f>[1]组合填表1!AM214</f>
        <v>0</v>
      </c>
      <c r="Z212" s="1">
        <f>[1]组合填表1!AN214</f>
        <v>0</v>
      </c>
      <c r="AA212" s="1">
        <f>[1]组合填表1!AO214</f>
        <v>0</v>
      </c>
      <c r="AB212" s="1">
        <f>[1]组合填表1!AP214</f>
        <v>0</v>
      </c>
      <c r="AC212" s="1">
        <f>[1]组合填表1!AQ214</f>
        <v>1</v>
      </c>
      <c r="AD212" s="1">
        <f>[1]组合填表1!AR214</f>
        <v>150</v>
      </c>
      <c r="AE212" s="1">
        <f>[1]组合填表1!AS214</f>
        <v>0</v>
      </c>
      <c r="AF212" s="1">
        <f>[1]组合填表1!AT214</f>
        <v>0</v>
      </c>
      <c r="AG212" s="1" t="str">
        <f>[1]组合填表1!AU214</f>
        <v>与马谡一起上阵，生命提高15%</v>
      </c>
      <c r="AH212" s="1" t="str">
        <f t="shared" si="17"/>
        <v>兄弟献策01202650000115000与马谡一起上阵，生命提高15%</v>
      </c>
      <c r="AI212" s="10">
        <f t="shared" ca="1" si="18"/>
        <v>1</v>
      </c>
      <c r="AK212" s="10">
        <f t="shared" ca="1" si="19"/>
        <v>0</v>
      </c>
    </row>
    <row r="213" spans="1:37">
      <c r="A213" s="19">
        <f>Sheet1!A213</f>
        <v>2005621</v>
      </c>
      <c r="B213" s="19" t="str">
        <f>Sheet1!B213</f>
        <v>南疆一战</v>
      </c>
      <c r="C213" s="19">
        <f>Sheet1!C213</f>
        <v>0</v>
      </c>
      <c r="D213" s="19">
        <f>Sheet1!D213</f>
        <v>1</v>
      </c>
      <c r="E213" s="19">
        <f>Sheet1!E213</f>
        <v>20188</v>
      </c>
      <c r="F213" s="19">
        <f>Sheet1!F213</f>
        <v>0</v>
      </c>
      <c r="G213" s="19">
        <f>Sheet1!G213</f>
        <v>0</v>
      </c>
      <c r="H213" s="19">
        <f>Sheet1!H213</f>
        <v>0</v>
      </c>
      <c r="I213" s="19">
        <f>Sheet1!I213</f>
        <v>0</v>
      </c>
      <c r="J213" s="19">
        <f>Sheet1!J213</f>
        <v>2</v>
      </c>
      <c r="K213" s="19">
        <f>Sheet1!K213</f>
        <v>170</v>
      </c>
      <c r="L213" s="19">
        <f>Sheet1!L213</f>
        <v>0</v>
      </c>
      <c r="M213" s="19">
        <f>Sheet1!M213</f>
        <v>0</v>
      </c>
      <c r="N213" s="1" t="str">
        <f>Sheet1!N213</f>
        <v>与孟获一起上阵，攻击提高17%</v>
      </c>
      <c r="O213" s="1" t="str">
        <f t="shared" si="15"/>
        <v>南疆一战01201880000217000与孟获一起上阵，攻击提高17%</v>
      </c>
      <c r="P213" s="10">
        <f t="shared" ca="1" si="16"/>
        <v>1</v>
      </c>
      <c r="Q213" s="28" t="str">
        <f>IFERROR(INDEX(武将映射!$A$2:$A$185,MATCH(检查数据!A213,武将映射!$C$2:$C$185,0),1),
IFERROR(INDEX(武将映射!$A$2:$A$185,MATCH(检查数据!A213,武将映射!$D$2:$D$185,0),1),
IFERROR(INDEX(武将映射!$A$2:$A$185,MATCH(检查数据!A213,武将映射!$E$2:$E$185,0),1),
IFERROR(INDEX(武将映射!$A$2:$A$185,MATCH(检查数据!A213,武将映射!$F$2:$F$185,0),1),
IFERROR(INDEX(武将映射!$A$2:$A$185,MATCH(检查数据!A213,武将映射!$G$2:$G$185,0),1),
IFERROR(INDEX(武将映射!$A$2:$A$185,MATCH(检查数据!A213,武将映射!$H$2:$H$185,0),1),
))))))</f>
        <v>魏延</v>
      </c>
      <c r="T213" s="1">
        <f>[1]组合填表1!AH215</f>
        <v>2012212</v>
      </c>
      <c r="U213" s="1" t="str">
        <f>[1]组合填表1!AI215</f>
        <v>兄弟献策</v>
      </c>
      <c r="V213" s="1">
        <f>[1]组合填表1!AJ215</f>
        <v>0</v>
      </c>
      <c r="W213" s="1">
        <f>[1]组合填表1!AK215</f>
        <v>1</v>
      </c>
      <c r="X213" s="1">
        <f>[1]组合填表1!AL215</f>
        <v>20122</v>
      </c>
      <c r="Y213" s="1">
        <f>[1]组合填表1!AM215</f>
        <v>0</v>
      </c>
      <c r="Z213" s="1">
        <f>[1]组合填表1!AN215</f>
        <v>0</v>
      </c>
      <c r="AA213" s="1">
        <f>[1]组合填表1!AO215</f>
        <v>0</v>
      </c>
      <c r="AB213" s="1">
        <f>[1]组合填表1!AP215</f>
        <v>0</v>
      </c>
      <c r="AC213" s="1">
        <f>[1]组合填表1!AQ215</f>
        <v>1</v>
      </c>
      <c r="AD213" s="1">
        <f>[1]组合填表1!AR215</f>
        <v>150</v>
      </c>
      <c r="AE213" s="1">
        <f>[1]组合填表1!AS215</f>
        <v>0</v>
      </c>
      <c r="AF213" s="1">
        <f>[1]组合填表1!AT215</f>
        <v>0</v>
      </c>
      <c r="AG213" s="1" t="str">
        <f>[1]组合填表1!AU215</f>
        <v>与马良一起上阵，生命提高15%</v>
      </c>
      <c r="AH213" s="1" t="str">
        <f t="shared" si="17"/>
        <v>兄弟献策01201220000115000与马良一起上阵，生命提高15%</v>
      </c>
      <c r="AI213" s="10">
        <f t="shared" ca="1" si="18"/>
        <v>1</v>
      </c>
      <c r="AK213" s="10">
        <f t="shared" ca="1" si="19"/>
        <v>0</v>
      </c>
    </row>
    <row r="214" spans="1:37">
      <c r="A214" s="19">
        <f>Sheet1!A214</f>
        <v>2005622</v>
      </c>
      <c r="B214" s="19" t="str">
        <f>Sheet1!B214</f>
        <v>南疆一战</v>
      </c>
      <c r="C214" s="19">
        <f>Sheet1!C214</f>
        <v>0</v>
      </c>
      <c r="D214" s="19">
        <f>Sheet1!D214</f>
        <v>1</v>
      </c>
      <c r="E214" s="19">
        <f>Sheet1!E214</f>
        <v>20056</v>
      </c>
      <c r="F214" s="19">
        <f>Sheet1!F214</f>
        <v>0</v>
      </c>
      <c r="G214" s="19">
        <f>Sheet1!G214</f>
        <v>0</v>
      </c>
      <c r="H214" s="19">
        <f>Sheet1!H214</f>
        <v>0</v>
      </c>
      <c r="I214" s="19">
        <f>Sheet1!I214</f>
        <v>0</v>
      </c>
      <c r="J214" s="19">
        <f>Sheet1!J214</f>
        <v>2</v>
      </c>
      <c r="K214" s="19">
        <f>Sheet1!K214</f>
        <v>170</v>
      </c>
      <c r="L214" s="19">
        <f>Sheet1!L214</f>
        <v>0</v>
      </c>
      <c r="M214" s="19">
        <f>Sheet1!M214</f>
        <v>0</v>
      </c>
      <c r="N214" s="1" t="str">
        <f>Sheet1!N214</f>
        <v>与魏延一起上阵，攻击提高17%</v>
      </c>
      <c r="O214" s="1" t="str">
        <f t="shared" si="15"/>
        <v>南疆一战01200560000217000与魏延一起上阵，攻击提高17%</v>
      </c>
      <c r="P214" s="10">
        <f t="shared" ca="1" si="16"/>
        <v>1</v>
      </c>
      <c r="Q214" s="28" t="str">
        <f>IFERROR(INDEX(武将映射!$A$2:$A$185,MATCH(检查数据!A214,武将映射!$C$2:$C$185,0),1),
IFERROR(INDEX(武将映射!$A$2:$A$185,MATCH(检查数据!A214,武将映射!$D$2:$D$185,0),1),
IFERROR(INDEX(武将映射!$A$2:$A$185,MATCH(检查数据!A214,武将映射!$E$2:$E$185,0),1),
IFERROR(INDEX(武将映射!$A$2:$A$185,MATCH(检查数据!A214,武将映射!$F$2:$F$185,0),1),
IFERROR(INDEX(武将映射!$A$2:$A$185,MATCH(检查数据!A214,武将映射!$G$2:$G$185,0),1),
IFERROR(INDEX(武将映射!$A$2:$A$185,MATCH(检查数据!A214,武将映射!$H$2:$H$185,0),1),
))))))</f>
        <v>孟获</v>
      </c>
      <c r="T214" s="1">
        <f>[1]组合填表1!AH216</f>
        <v>2012221</v>
      </c>
      <c r="U214" s="1" t="str">
        <f>[1]组合填表1!AI216</f>
        <v>持重恭谨</v>
      </c>
      <c r="V214" s="1">
        <f>[1]组合填表1!AJ216</f>
        <v>0</v>
      </c>
      <c r="W214" s="1">
        <f>[1]组合填表1!AK216</f>
        <v>1</v>
      </c>
      <c r="X214" s="1">
        <f>[1]组合填表1!AL216</f>
        <v>30188</v>
      </c>
      <c r="Y214" s="1">
        <f>[1]组合填表1!AM216</f>
        <v>0</v>
      </c>
      <c r="Z214" s="1">
        <f>[1]组合填表1!AN216</f>
        <v>0</v>
      </c>
      <c r="AA214" s="1">
        <f>[1]组合填表1!AO216</f>
        <v>0</v>
      </c>
      <c r="AB214" s="1">
        <f>[1]组合填表1!AP216</f>
        <v>0</v>
      </c>
      <c r="AC214" s="1">
        <f>[1]组合填表1!AQ216</f>
        <v>1</v>
      </c>
      <c r="AD214" s="1">
        <f>[1]组合填表1!AR216</f>
        <v>160</v>
      </c>
      <c r="AE214" s="1">
        <f>[1]组合填表1!AS216</f>
        <v>0</v>
      </c>
      <c r="AF214" s="1">
        <f>[1]组合填表1!AT216</f>
        <v>0</v>
      </c>
      <c r="AG214" s="1" t="str">
        <f>[1]组合填表1!AU216</f>
        <v>与张昭一起上阵，生命提高16%</v>
      </c>
      <c r="AH214" s="1" t="str">
        <f t="shared" si="17"/>
        <v>持重恭谨01301880000116000与张昭一起上阵，生命提高16%</v>
      </c>
      <c r="AI214" s="10">
        <f t="shared" ca="1" si="18"/>
        <v>1</v>
      </c>
      <c r="AK214" s="10">
        <f t="shared" ca="1" si="19"/>
        <v>0</v>
      </c>
    </row>
    <row r="215" spans="1:37">
      <c r="A215" s="19">
        <f>Sheet1!A215</f>
        <v>2008911</v>
      </c>
      <c r="B215" s="19" t="str">
        <f>Sheet1!B215</f>
        <v>赤壁疑计</v>
      </c>
      <c r="C215" s="19">
        <f>Sheet1!C215</f>
        <v>0</v>
      </c>
      <c r="D215" s="19">
        <f>Sheet1!D215</f>
        <v>1</v>
      </c>
      <c r="E215" s="19">
        <f>Sheet1!E215</f>
        <v>20155</v>
      </c>
      <c r="F215" s="19">
        <f>Sheet1!F215</f>
        <v>0</v>
      </c>
      <c r="G215" s="19">
        <f>Sheet1!G215</f>
        <v>0</v>
      </c>
      <c r="H215" s="19">
        <f>Sheet1!H215</f>
        <v>0</v>
      </c>
      <c r="I215" s="19">
        <f>Sheet1!I215</f>
        <v>0</v>
      </c>
      <c r="J215" s="19">
        <f>Sheet1!J215</f>
        <v>2</v>
      </c>
      <c r="K215" s="19">
        <f>Sheet1!K215</f>
        <v>180</v>
      </c>
      <c r="L215" s="19">
        <f>Sheet1!L215</f>
        <v>0</v>
      </c>
      <c r="M215" s="19">
        <f>Sheet1!M215</f>
        <v>0</v>
      </c>
      <c r="N215" s="1" t="str">
        <f>Sheet1!N215</f>
        <v>与徐庶一起上阵，攻击提高18%</v>
      </c>
      <c r="O215" s="1" t="str">
        <f t="shared" si="15"/>
        <v>赤壁疑计01201550000218000与徐庶一起上阵，攻击提高18%</v>
      </c>
      <c r="P215" s="10">
        <f t="shared" ca="1" si="16"/>
        <v>1</v>
      </c>
      <c r="Q215" s="28" t="str">
        <f>IFERROR(INDEX(武将映射!$A$2:$A$185,MATCH(检查数据!A215,武将映射!$C$2:$C$185,0),1),
IFERROR(INDEX(武将映射!$A$2:$A$185,MATCH(检查数据!A215,武将映射!$D$2:$D$185,0),1),
IFERROR(INDEX(武将映射!$A$2:$A$185,MATCH(检查数据!A215,武将映射!$E$2:$E$185,0),1),
IFERROR(INDEX(武将映射!$A$2:$A$185,MATCH(检查数据!A215,武将映射!$F$2:$F$185,0),1),
IFERROR(INDEX(武将映射!$A$2:$A$185,MATCH(检查数据!A215,武将映射!$G$2:$G$185,0),1),
IFERROR(INDEX(武将映射!$A$2:$A$185,MATCH(检查数据!A215,武将映射!$H$2:$H$185,0),1),
))))))</f>
        <v>庞统</v>
      </c>
      <c r="T215" s="1">
        <f>[1]组合填表1!AH217</f>
        <v>2012222</v>
      </c>
      <c r="U215" s="1" t="str">
        <f>[1]组合填表1!AI217</f>
        <v>持重恭谨</v>
      </c>
      <c r="V215" s="1">
        <f>[1]组合填表1!AJ217</f>
        <v>0</v>
      </c>
      <c r="W215" s="1">
        <f>[1]组合填表1!AK217</f>
        <v>1</v>
      </c>
      <c r="X215" s="1">
        <f>[1]组合填表1!AL217</f>
        <v>20122</v>
      </c>
      <c r="Y215" s="1">
        <f>[1]组合填表1!AM217</f>
        <v>0</v>
      </c>
      <c r="Z215" s="1">
        <f>[1]组合填表1!AN217</f>
        <v>0</v>
      </c>
      <c r="AA215" s="1">
        <f>[1]组合填表1!AO217</f>
        <v>0</v>
      </c>
      <c r="AB215" s="1">
        <f>[1]组合填表1!AP217</f>
        <v>0</v>
      </c>
      <c r="AC215" s="1">
        <f>[1]组合填表1!AQ217</f>
        <v>1</v>
      </c>
      <c r="AD215" s="1">
        <f>[1]组合填表1!AR217</f>
        <v>160</v>
      </c>
      <c r="AE215" s="1">
        <f>[1]组合填表1!AS217</f>
        <v>0</v>
      </c>
      <c r="AF215" s="1">
        <f>[1]组合填表1!AT217</f>
        <v>0</v>
      </c>
      <c r="AG215" s="1" t="str">
        <f>[1]组合填表1!AU217</f>
        <v>与马良一起上阵，生命提高16%</v>
      </c>
      <c r="AH215" s="1" t="str">
        <f t="shared" si="17"/>
        <v>持重恭谨01201220000116000与马良一起上阵，生命提高16%</v>
      </c>
      <c r="AI215" s="10">
        <f t="shared" ca="1" si="18"/>
        <v>1</v>
      </c>
      <c r="AK215" s="10">
        <f t="shared" ca="1" si="19"/>
        <v>0</v>
      </c>
    </row>
    <row r="216" spans="1:37">
      <c r="A216" s="19">
        <f>Sheet1!A216</f>
        <v>2008912</v>
      </c>
      <c r="B216" s="19" t="str">
        <f>Sheet1!B216</f>
        <v>赤壁疑计</v>
      </c>
      <c r="C216" s="19">
        <f>Sheet1!C216</f>
        <v>0</v>
      </c>
      <c r="D216" s="19">
        <f>Sheet1!D216</f>
        <v>1</v>
      </c>
      <c r="E216" s="19">
        <f>Sheet1!E216</f>
        <v>20089</v>
      </c>
      <c r="F216" s="19">
        <f>Sheet1!F216</f>
        <v>0</v>
      </c>
      <c r="G216" s="19">
        <f>Sheet1!G216</f>
        <v>0</v>
      </c>
      <c r="H216" s="19">
        <f>Sheet1!H216</f>
        <v>0</v>
      </c>
      <c r="I216" s="19">
        <f>Sheet1!I216</f>
        <v>0</v>
      </c>
      <c r="J216" s="19">
        <f>Sheet1!J216</f>
        <v>2</v>
      </c>
      <c r="K216" s="19">
        <f>Sheet1!K216</f>
        <v>180</v>
      </c>
      <c r="L216" s="19">
        <f>Sheet1!L216</f>
        <v>0</v>
      </c>
      <c r="M216" s="19">
        <f>Sheet1!M216</f>
        <v>0</v>
      </c>
      <c r="N216" s="1" t="str">
        <f>Sheet1!N216</f>
        <v>与庞统一起上阵，攻击提高18%</v>
      </c>
      <c r="O216" s="1" t="str">
        <f t="shared" si="15"/>
        <v>赤壁疑计01200890000218000与庞统一起上阵，攻击提高18%</v>
      </c>
      <c r="P216" s="10">
        <f t="shared" ca="1" si="16"/>
        <v>1</v>
      </c>
      <c r="Q216" s="28" t="str">
        <f>IFERROR(INDEX(武将映射!$A$2:$A$185,MATCH(检查数据!A216,武将映射!$C$2:$C$185,0),1),
IFERROR(INDEX(武将映射!$A$2:$A$185,MATCH(检查数据!A216,武将映射!$D$2:$D$185,0),1),
IFERROR(INDEX(武将映射!$A$2:$A$185,MATCH(检查数据!A216,武将映射!$E$2:$E$185,0),1),
IFERROR(INDEX(武将映射!$A$2:$A$185,MATCH(检查数据!A216,武将映射!$F$2:$F$185,0),1),
IFERROR(INDEX(武将映射!$A$2:$A$185,MATCH(检查数据!A216,武将映射!$G$2:$G$185,0),1),
IFERROR(INDEX(武将映射!$A$2:$A$185,MATCH(检查数据!A216,武将映射!$H$2:$H$185,0),1),
))))))</f>
        <v>徐庶</v>
      </c>
      <c r="T216" s="1">
        <f>[1]组合填表1!AH218</f>
        <v>2012231</v>
      </c>
      <c r="U216" s="1" t="str">
        <f>[1]组合填表1!AI218</f>
        <v>荆州危急</v>
      </c>
      <c r="V216" s="1">
        <f>[1]组合填表1!AJ218</f>
        <v>0</v>
      </c>
      <c r="W216" s="1">
        <f>[1]组合填表1!AK218</f>
        <v>1</v>
      </c>
      <c r="X216" s="1">
        <f>[1]组合填表1!AL218</f>
        <v>20419</v>
      </c>
      <c r="Y216" s="1">
        <f>[1]组合填表1!AM218</f>
        <v>0</v>
      </c>
      <c r="Z216" s="1">
        <f>[1]组合填表1!AN218</f>
        <v>0</v>
      </c>
      <c r="AA216" s="1">
        <f>[1]组合填表1!AO218</f>
        <v>0</v>
      </c>
      <c r="AB216" s="1">
        <f>[1]组合填表1!AP218</f>
        <v>0</v>
      </c>
      <c r="AC216" s="1">
        <f>[1]组合填表1!AQ218</f>
        <v>2</v>
      </c>
      <c r="AD216" s="1">
        <f>[1]组合填表1!AR218</f>
        <v>150</v>
      </c>
      <c r="AE216" s="1">
        <f>[1]组合填表1!AS218</f>
        <v>0</v>
      </c>
      <c r="AF216" s="1">
        <f>[1]组合填表1!AT218</f>
        <v>0</v>
      </c>
      <c r="AG216" s="1" t="str">
        <f>[1]组合填表1!AU218</f>
        <v>与伊籍一起上阵，攻击提高15%</v>
      </c>
      <c r="AH216" s="1" t="str">
        <f t="shared" si="17"/>
        <v>荆州危急01204190000215000与伊籍一起上阵，攻击提高15%</v>
      </c>
      <c r="AI216" s="10">
        <f t="shared" ca="1" si="18"/>
        <v>1</v>
      </c>
      <c r="AK216" s="10">
        <f t="shared" ca="1" si="19"/>
        <v>0</v>
      </c>
    </row>
    <row r="217" spans="1:37">
      <c r="A217" s="19">
        <f>Sheet1!A217</f>
        <v>2008921</v>
      </c>
      <c r="B217" s="19" t="str">
        <f>Sheet1!B217</f>
        <v>挥师西川</v>
      </c>
      <c r="C217" s="19">
        <f>Sheet1!C217</f>
        <v>0</v>
      </c>
      <c r="D217" s="19">
        <f>Sheet1!D217</f>
        <v>1</v>
      </c>
      <c r="E217" s="19">
        <f>Sheet1!E217</f>
        <v>20100</v>
      </c>
      <c r="F217" s="19">
        <f>Sheet1!F217</f>
        <v>0</v>
      </c>
      <c r="G217" s="19">
        <f>Sheet1!G217</f>
        <v>0</v>
      </c>
      <c r="H217" s="19">
        <f>Sheet1!H217</f>
        <v>0</v>
      </c>
      <c r="I217" s="19">
        <f>Sheet1!I217</f>
        <v>0</v>
      </c>
      <c r="J217" s="19">
        <f>Sheet1!J217</f>
        <v>2</v>
      </c>
      <c r="K217" s="19">
        <f>Sheet1!K217</f>
        <v>170</v>
      </c>
      <c r="L217" s="19">
        <f>Sheet1!L217</f>
        <v>0</v>
      </c>
      <c r="M217" s="19">
        <f>Sheet1!M217</f>
        <v>0</v>
      </c>
      <c r="N217" s="1" t="str">
        <f>Sheet1!N217</f>
        <v>与法正一起上阵，攻击提高17%</v>
      </c>
      <c r="O217" s="1" t="str">
        <f t="shared" si="15"/>
        <v>挥师西川01201000000217000与法正一起上阵，攻击提高17%</v>
      </c>
      <c r="P217" s="10">
        <f t="shared" ca="1" si="16"/>
        <v>1</v>
      </c>
      <c r="Q217" s="28" t="str">
        <f>IFERROR(INDEX(武将映射!$A$2:$A$185,MATCH(检查数据!A217,武将映射!$C$2:$C$185,0),1),
IFERROR(INDEX(武将映射!$A$2:$A$185,MATCH(检查数据!A217,武将映射!$D$2:$D$185,0),1),
IFERROR(INDEX(武将映射!$A$2:$A$185,MATCH(检查数据!A217,武将映射!$E$2:$E$185,0),1),
IFERROR(INDEX(武将映射!$A$2:$A$185,MATCH(检查数据!A217,武将映射!$F$2:$F$185,0),1),
IFERROR(INDEX(武将映射!$A$2:$A$185,MATCH(检查数据!A217,武将映射!$G$2:$G$185,0),1),
IFERROR(INDEX(武将映射!$A$2:$A$185,MATCH(检查数据!A217,武将映射!$H$2:$H$185,0),1),
))))))</f>
        <v>庞统</v>
      </c>
      <c r="T217" s="1">
        <f>[1]组合填表1!AH219</f>
        <v>2012232</v>
      </c>
      <c r="U217" s="1" t="str">
        <f>[1]组合填表1!AI219</f>
        <v>荆州危急</v>
      </c>
      <c r="V217" s="1">
        <f>[1]组合填表1!AJ219</f>
        <v>0</v>
      </c>
      <c r="W217" s="1">
        <f>[1]组合填表1!AK219</f>
        <v>1</v>
      </c>
      <c r="X217" s="1">
        <f>[1]组合填表1!AL219</f>
        <v>20122</v>
      </c>
      <c r="Y217" s="1">
        <f>[1]组合填表1!AM219</f>
        <v>0</v>
      </c>
      <c r="Z217" s="1">
        <f>[1]组合填表1!AN219</f>
        <v>0</v>
      </c>
      <c r="AA217" s="1">
        <f>[1]组合填表1!AO219</f>
        <v>0</v>
      </c>
      <c r="AB217" s="1">
        <f>[1]组合填表1!AP219</f>
        <v>0</v>
      </c>
      <c r="AC217" s="1">
        <f>[1]组合填表1!AQ219</f>
        <v>2</v>
      </c>
      <c r="AD217" s="1">
        <f>[1]组合填表1!AR219</f>
        <v>150</v>
      </c>
      <c r="AE217" s="1">
        <f>[1]组合填表1!AS219</f>
        <v>0</v>
      </c>
      <c r="AF217" s="1">
        <f>[1]组合填表1!AT219</f>
        <v>0</v>
      </c>
      <c r="AG217" s="1" t="str">
        <f>[1]组合填表1!AU219</f>
        <v>与马良一起上阵，攻击提高15%</v>
      </c>
      <c r="AH217" s="1" t="str">
        <f t="shared" si="17"/>
        <v>荆州危急01201220000215000与马良一起上阵，攻击提高15%</v>
      </c>
      <c r="AI217" s="10">
        <f t="shared" ca="1" si="18"/>
        <v>1</v>
      </c>
      <c r="AK217" s="10">
        <f t="shared" ca="1" si="19"/>
        <v>0</v>
      </c>
    </row>
    <row r="218" spans="1:37">
      <c r="A218" s="19">
        <f>Sheet1!A218</f>
        <v>2008922</v>
      </c>
      <c r="B218" s="19" t="str">
        <f>Sheet1!B218</f>
        <v>挥师西川</v>
      </c>
      <c r="C218" s="19">
        <f>Sheet1!C218</f>
        <v>0</v>
      </c>
      <c r="D218" s="19">
        <f>Sheet1!D218</f>
        <v>1</v>
      </c>
      <c r="E218" s="19">
        <f>Sheet1!E218</f>
        <v>20089</v>
      </c>
      <c r="F218" s="19">
        <f>Sheet1!F218</f>
        <v>0</v>
      </c>
      <c r="G218" s="19">
        <f>Sheet1!G218</f>
        <v>0</v>
      </c>
      <c r="H218" s="19">
        <f>Sheet1!H218</f>
        <v>0</v>
      </c>
      <c r="I218" s="19">
        <f>Sheet1!I218</f>
        <v>0</v>
      </c>
      <c r="J218" s="19">
        <f>Sheet1!J218</f>
        <v>2</v>
      </c>
      <c r="K218" s="19">
        <f>Sheet1!K218</f>
        <v>170</v>
      </c>
      <c r="L218" s="19">
        <f>Sheet1!L218</f>
        <v>0</v>
      </c>
      <c r="M218" s="19">
        <f>Sheet1!M218</f>
        <v>0</v>
      </c>
      <c r="N218" s="1" t="str">
        <f>Sheet1!N218</f>
        <v>与庞统一起上阵，攻击提高17%</v>
      </c>
      <c r="O218" s="1" t="str">
        <f t="shared" si="15"/>
        <v>挥师西川01200890000217000与庞统一起上阵，攻击提高17%</v>
      </c>
      <c r="P218" s="10">
        <f t="shared" ca="1" si="16"/>
        <v>1</v>
      </c>
      <c r="Q218" s="28" t="str">
        <f>IFERROR(INDEX(武将映射!$A$2:$A$185,MATCH(检查数据!A218,武将映射!$C$2:$C$185,0),1),
IFERROR(INDEX(武将映射!$A$2:$A$185,MATCH(检查数据!A218,武将映射!$D$2:$D$185,0),1),
IFERROR(INDEX(武将映射!$A$2:$A$185,MATCH(检查数据!A218,武将映射!$E$2:$E$185,0),1),
IFERROR(INDEX(武将映射!$A$2:$A$185,MATCH(检查数据!A218,武将映射!$F$2:$F$185,0),1),
IFERROR(INDEX(武将映射!$A$2:$A$185,MATCH(检查数据!A218,武将映射!$G$2:$G$185,0),1),
IFERROR(INDEX(武将映射!$A$2:$A$185,MATCH(检查数据!A218,武将映射!$H$2:$H$185,0),1),
))))))</f>
        <v>法正</v>
      </c>
      <c r="T218" s="1">
        <f>[1]组合填表1!AH220</f>
        <v>2013311</v>
      </c>
      <c r="U218" s="1" t="str">
        <f>[1]组合填表1!AI220</f>
        <v>西蜀佳人</v>
      </c>
      <c r="V218" s="1">
        <f>[1]组合填表1!AJ220</f>
        <v>0</v>
      </c>
      <c r="W218" s="1">
        <f>[1]组合填表1!AK220</f>
        <v>1</v>
      </c>
      <c r="X218" s="1">
        <f>[1]组合填表1!AL220</f>
        <v>20144</v>
      </c>
      <c r="Y218" s="1">
        <f>[1]组合填表1!AM220</f>
        <v>0</v>
      </c>
      <c r="Z218" s="1">
        <f>[1]组合填表1!AN220</f>
        <v>0</v>
      </c>
      <c r="AA218" s="1">
        <f>[1]组合填表1!AO220</f>
        <v>0</v>
      </c>
      <c r="AB218" s="1">
        <f>[1]组合填表1!AP220</f>
        <v>0</v>
      </c>
      <c r="AC218" s="1">
        <f>[1]组合填表1!AQ220</f>
        <v>1</v>
      </c>
      <c r="AD218" s="1">
        <f>[1]组合填表1!AR220</f>
        <v>160</v>
      </c>
      <c r="AE218" s="1">
        <f>[1]组合填表1!AS220</f>
        <v>0</v>
      </c>
      <c r="AF218" s="1">
        <f>[1]组合填表1!AT220</f>
        <v>0</v>
      </c>
      <c r="AG218" s="1" t="str">
        <f>[1]组合填表1!AU220</f>
        <v>与黄月英一起上阵，生命提高16%</v>
      </c>
      <c r="AH218" s="1" t="str">
        <f t="shared" si="17"/>
        <v>西蜀佳人01201440000116000与黄月英一起上阵，生命提高16%</v>
      </c>
      <c r="AI218" s="10">
        <f t="shared" ca="1" si="18"/>
        <v>1</v>
      </c>
      <c r="AK218" s="10">
        <f t="shared" ca="1" si="19"/>
        <v>0</v>
      </c>
    </row>
    <row r="219" spans="1:37">
      <c r="A219" s="19">
        <f>Sheet1!A219</f>
        <v>2011111</v>
      </c>
      <c r="B219" s="19" t="str">
        <f>Sheet1!B219</f>
        <v>胆大如斗</v>
      </c>
      <c r="C219" s="19">
        <f>Sheet1!C219</f>
        <v>0</v>
      </c>
      <c r="D219" s="19">
        <f>Sheet1!D219</f>
        <v>1</v>
      </c>
      <c r="E219" s="19">
        <f>Sheet1!E219</f>
        <v>20067</v>
      </c>
      <c r="F219" s="19">
        <f>Sheet1!F219</f>
        <v>0</v>
      </c>
      <c r="G219" s="19">
        <f>Sheet1!G219</f>
        <v>0</v>
      </c>
      <c r="H219" s="19">
        <f>Sheet1!H219</f>
        <v>0</v>
      </c>
      <c r="I219" s="19">
        <f>Sheet1!I219</f>
        <v>0</v>
      </c>
      <c r="J219" s="19">
        <f>Sheet1!J219</f>
        <v>1</v>
      </c>
      <c r="K219" s="19">
        <f>Sheet1!K219</f>
        <v>180</v>
      </c>
      <c r="L219" s="19">
        <f>Sheet1!L219</f>
        <v>0</v>
      </c>
      <c r="M219" s="19">
        <f>Sheet1!M219</f>
        <v>0</v>
      </c>
      <c r="N219" s="1" t="str">
        <f>Sheet1!N219</f>
        <v>与刘备一起上阵，生命提高18%</v>
      </c>
      <c r="O219" s="1" t="str">
        <f t="shared" si="15"/>
        <v>胆大如斗01200670000118000与刘备一起上阵，生命提高18%</v>
      </c>
      <c r="P219" s="10">
        <f t="shared" ca="1" si="16"/>
        <v>1</v>
      </c>
      <c r="Q219" s="28" t="str">
        <f>IFERROR(INDEX(武将映射!$A$2:$A$185,MATCH(检查数据!A219,武将映射!$C$2:$C$185,0),1),
IFERROR(INDEX(武将映射!$A$2:$A$185,MATCH(检查数据!A219,武将映射!$D$2:$D$185,0),1),
IFERROR(INDEX(武将映射!$A$2:$A$185,MATCH(检查数据!A219,武将映射!$E$2:$E$185,0),1),
IFERROR(INDEX(武将映射!$A$2:$A$185,MATCH(检查数据!A219,武将映射!$F$2:$F$185,0),1),
IFERROR(INDEX(武将映射!$A$2:$A$185,MATCH(检查数据!A219,武将映射!$G$2:$G$185,0),1),
IFERROR(INDEX(武将映射!$A$2:$A$185,MATCH(检查数据!A219,武将映射!$H$2:$H$185,0),1),
))))))</f>
        <v>姜维</v>
      </c>
      <c r="T219" s="1">
        <f>[1]组合填表1!AH221</f>
        <v>2013312</v>
      </c>
      <c r="U219" s="1" t="str">
        <f>[1]组合填表1!AI221</f>
        <v>西蜀佳人</v>
      </c>
      <c r="V219" s="1">
        <f>[1]组合填表1!AJ221</f>
        <v>0</v>
      </c>
      <c r="W219" s="1">
        <f>[1]组合填表1!AK221</f>
        <v>1</v>
      </c>
      <c r="X219" s="1">
        <f>[1]组合填表1!AL221</f>
        <v>20133</v>
      </c>
      <c r="Y219" s="1">
        <f>[1]组合填表1!AM221</f>
        <v>0</v>
      </c>
      <c r="Z219" s="1">
        <f>[1]组合填表1!AN221</f>
        <v>0</v>
      </c>
      <c r="AA219" s="1">
        <f>[1]组合填表1!AO221</f>
        <v>0</v>
      </c>
      <c r="AB219" s="1">
        <f>[1]组合填表1!AP221</f>
        <v>0</v>
      </c>
      <c r="AC219" s="1">
        <f>[1]组合填表1!AQ221</f>
        <v>1</v>
      </c>
      <c r="AD219" s="1">
        <f>[1]组合填表1!AR221</f>
        <v>160</v>
      </c>
      <c r="AE219" s="1">
        <f>[1]组合填表1!AS221</f>
        <v>0</v>
      </c>
      <c r="AF219" s="1">
        <f>[1]组合填表1!AT221</f>
        <v>0</v>
      </c>
      <c r="AG219" s="1" t="str">
        <f>[1]组合填表1!AU221</f>
        <v>与夏侯涓一起上阵，生命提高16%</v>
      </c>
      <c r="AH219" s="1" t="str">
        <f t="shared" si="17"/>
        <v>西蜀佳人01201330000116000与夏侯涓一起上阵，生命提高16%</v>
      </c>
      <c r="AI219" s="10">
        <f t="shared" ca="1" si="18"/>
        <v>1</v>
      </c>
      <c r="AK219" s="10">
        <f t="shared" ca="1" si="19"/>
        <v>0</v>
      </c>
    </row>
    <row r="220" spans="1:37">
      <c r="A220" s="19">
        <f>Sheet1!A220</f>
        <v>2011112</v>
      </c>
      <c r="B220" s="19" t="str">
        <f>Sheet1!B220</f>
        <v>二出祁山</v>
      </c>
      <c r="C220" s="19">
        <f>Sheet1!C220</f>
        <v>0</v>
      </c>
      <c r="D220" s="19">
        <f>Sheet1!D220</f>
        <v>1</v>
      </c>
      <c r="E220" s="19">
        <f>Sheet1!E220</f>
        <v>20111</v>
      </c>
      <c r="F220" s="19">
        <f>Sheet1!F220</f>
        <v>0</v>
      </c>
      <c r="G220" s="19">
        <f>Sheet1!G220</f>
        <v>0</v>
      </c>
      <c r="H220" s="19">
        <f>Sheet1!H220</f>
        <v>0</v>
      </c>
      <c r="I220" s="19">
        <f>Sheet1!I220</f>
        <v>0</v>
      </c>
      <c r="J220" s="19">
        <f>Sheet1!J220</f>
        <v>1</v>
      </c>
      <c r="K220" s="19">
        <f>Sheet1!K220</f>
        <v>170</v>
      </c>
      <c r="L220" s="19">
        <f>Sheet1!L220</f>
        <v>0</v>
      </c>
      <c r="M220" s="19">
        <f>Sheet1!M220</f>
        <v>0</v>
      </c>
      <c r="N220" s="1" t="str">
        <f>Sheet1!N220</f>
        <v>与姜维一起上阵，生命提高17%</v>
      </c>
      <c r="O220" s="1" t="str">
        <f t="shared" si="15"/>
        <v>二出祁山01201110000117000与姜维一起上阵，生命提高17%</v>
      </c>
      <c r="P220" s="10">
        <f t="shared" ca="1" si="16"/>
        <v>1</v>
      </c>
      <c r="Q220" s="28" t="str">
        <f>IFERROR(INDEX(武将映射!$A$2:$A$185,MATCH(检查数据!A220,武将映射!$C$2:$C$185,0),1),
IFERROR(INDEX(武将映射!$A$2:$A$185,MATCH(检查数据!A220,武将映射!$D$2:$D$185,0),1),
IFERROR(INDEX(武将映射!$A$2:$A$185,MATCH(检查数据!A220,武将映射!$E$2:$E$185,0),1),
IFERROR(INDEX(武将映射!$A$2:$A$185,MATCH(检查数据!A220,武将映射!$F$2:$F$185,0),1),
IFERROR(INDEX(武将映射!$A$2:$A$185,MATCH(检查数据!A220,武将映射!$G$2:$G$185,0),1),
IFERROR(INDEX(武将映射!$A$2:$A$185,MATCH(检查数据!A220,武将映射!$H$2:$H$185,0),1),
))))))</f>
        <v>关兴</v>
      </c>
      <c r="T220" s="1">
        <f>[1]组合填表1!AH222</f>
        <v>2013321</v>
      </c>
      <c r="U220" s="1" t="str">
        <f>[1]组合填表1!AI222</f>
        <v>水火双姬</v>
      </c>
      <c r="V220" s="1">
        <f>[1]组合填表1!AJ222</f>
        <v>0</v>
      </c>
      <c r="W220" s="1">
        <f>[1]组合填表1!AK222</f>
        <v>1</v>
      </c>
      <c r="X220" s="1">
        <f>[1]组合填表1!AL222</f>
        <v>20199</v>
      </c>
      <c r="Y220" s="1">
        <f>[1]组合填表1!AM222</f>
        <v>0</v>
      </c>
      <c r="Z220" s="1">
        <f>[1]组合填表1!AN222</f>
        <v>0</v>
      </c>
      <c r="AA220" s="1">
        <f>[1]组合填表1!AO222</f>
        <v>0</v>
      </c>
      <c r="AB220" s="1">
        <f>[1]组合填表1!AP222</f>
        <v>0</v>
      </c>
      <c r="AC220" s="1">
        <f>[1]组合填表1!AQ222</f>
        <v>2</v>
      </c>
      <c r="AD220" s="1">
        <f>[1]组合填表1!AR222</f>
        <v>160</v>
      </c>
      <c r="AE220" s="1">
        <f>[1]组合填表1!AS222</f>
        <v>0</v>
      </c>
      <c r="AF220" s="1">
        <f>[1]组合填表1!AT222</f>
        <v>0</v>
      </c>
      <c r="AG220" s="1" t="str">
        <f>[1]组合填表1!AU222</f>
        <v>与祝融一起上阵，攻击提高16%</v>
      </c>
      <c r="AH220" s="1" t="str">
        <f t="shared" si="17"/>
        <v>水火双姬01201990000216000与祝融一起上阵，攻击提高16%</v>
      </c>
      <c r="AI220" s="10">
        <f t="shared" ca="1" si="18"/>
        <v>1</v>
      </c>
      <c r="AK220" s="10">
        <f t="shared" ca="1" si="19"/>
        <v>0</v>
      </c>
    </row>
    <row r="221" spans="1:37">
      <c r="A221" s="19">
        <f>Sheet1!A221</f>
        <v>2011121</v>
      </c>
      <c r="B221" s="19" t="str">
        <f>Sheet1!B221</f>
        <v>不再当归</v>
      </c>
      <c r="C221" s="19">
        <f>Sheet1!C221</f>
        <v>0</v>
      </c>
      <c r="D221" s="19">
        <f>Sheet1!D221</f>
        <v>1</v>
      </c>
      <c r="E221" s="19">
        <f>Sheet1!E221</f>
        <v>10012</v>
      </c>
      <c r="F221" s="19">
        <f>Sheet1!F221</f>
        <v>0</v>
      </c>
      <c r="G221" s="19">
        <f>Sheet1!G221</f>
        <v>0</v>
      </c>
      <c r="H221" s="19">
        <f>Sheet1!H221</f>
        <v>0</v>
      </c>
      <c r="I221" s="19">
        <f>Sheet1!I221</f>
        <v>0</v>
      </c>
      <c r="J221" s="19">
        <f>Sheet1!J221</f>
        <v>1</v>
      </c>
      <c r="K221" s="19">
        <f>Sheet1!K221</f>
        <v>180</v>
      </c>
      <c r="L221" s="19">
        <f>Sheet1!L221</f>
        <v>0</v>
      </c>
      <c r="M221" s="19">
        <f>Sheet1!M221</f>
        <v>0</v>
      </c>
      <c r="N221" s="1" t="str">
        <f>Sheet1!N221</f>
        <v>与曹仁一起上阵，生命提高18%</v>
      </c>
      <c r="O221" s="1" t="str">
        <f t="shared" si="15"/>
        <v>不再当归01100120000118000与曹仁一起上阵，生命提高18%</v>
      </c>
      <c r="P221" s="10">
        <f t="shared" ca="1" si="16"/>
        <v>1</v>
      </c>
      <c r="Q221" s="28" t="str">
        <f>IFERROR(INDEX(武将映射!$A$2:$A$185,MATCH(检查数据!A221,武将映射!$C$2:$C$185,0),1),
IFERROR(INDEX(武将映射!$A$2:$A$185,MATCH(检查数据!A221,武将映射!$D$2:$D$185,0),1),
IFERROR(INDEX(武将映射!$A$2:$A$185,MATCH(检查数据!A221,武将映射!$E$2:$E$185,0),1),
IFERROR(INDEX(武将映射!$A$2:$A$185,MATCH(检查数据!A221,武将映射!$F$2:$F$185,0),1),
IFERROR(INDEX(武将映射!$A$2:$A$185,MATCH(检查数据!A221,武将映射!$G$2:$G$185,0),1),
IFERROR(INDEX(武将映射!$A$2:$A$185,MATCH(检查数据!A221,武将映射!$H$2:$H$185,0),1),
))))))</f>
        <v>姜维</v>
      </c>
      <c r="T221" s="1">
        <f>[1]组合填表1!AH223</f>
        <v>2013322</v>
      </c>
      <c r="U221" s="1" t="str">
        <f>[1]组合填表1!AI223</f>
        <v>水火双姬</v>
      </c>
      <c r="V221" s="1">
        <f>[1]组合填表1!AJ223</f>
        <v>0</v>
      </c>
      <c r="W221" s="1">
        <f>[1]组合填表1!AK223</f>
        <v>1</v>
      </c>
      <c r="X221" s="1">
        <f>[1]组合填表1!AL223</f>
        <v>20133</v>
      </c>
      <c r="Y221" s="1">
        <f>[1]组合填表1!AM223</f>
        <v>0</v>
      </c>
      <c r="Z221" s="1">
        <f>[1]组合填表1!AN223</f>
        <v>0</v>
      </c>
      <c r="AA221" s="1">
        <f>[1]组合填表1!AO223</f>
        <v>0</v>
      </c>
      <c r="AB221" s="1">
        <f>[1]组合填表1!AP223</f>
        <v>0</v>
      </c>
      <c r="AC221" s="1">
        <f>[1]组合填表1!AQ223</f>
        <v>2</v>
      </c>
      <c r="AD221" s="1">
        <f>[1]组合填表1!AR223</f>
        <v>160</v>
      </c>
      <c r="AE221" s="1">
        <f>[1]组合填表1!AS223</f>
        <v>0</v>
      </c>
      <c r="AF221" s="1">
        <f>[1]组合填表1!AT223</f>
        <v>0</v>
      </c>
      <c r="AG221" s="1" t="str">
        <f>[1]组合填表1!AU223</f>
        <v>与夏侯涓一起上阵，攻击提高16%</v>
      </c>
      <c r="AH221" s="1" t="str">
        <f t="shared" si="17"/>
        <v>水火双姬01201330000216000与夏侯涓一起上阵，攻击提高16%</v>
      </c>
      <c r="AI221" s="10">
        <f t="shared" ca="1" si="18"/>
        <v>1</v>
      </c>
      <c r="AK221" s="10">
        <f t="shared" ca="1" si="19"/>
        <v>0</v>
      </c>
    </row>
    <row r="222" spans="1:37">
      <c r="A222" s="19">
        <f>Sheet1!A222</f>
        <v>2011122</v>
      </c>
      <c r="B222" s="19" t="str">
        <f>Sheet1!B222</f>
        <v>青年俊杰</v>
      </c>
      <c r="C222" s="19">
        <f>Sheet1!C222</f>
        <v>0</v>
      </c>
      <c r="D222" s="19">
        <f>Sheet1!D222</f>
        <v>1</v>
      </c>
      <c r="E222" s="19">
        <f>Sheet1!E222</f>
        <v>20111</v>
      </c>
      <c r="F222" s="19">
        <f>Sheet1!F222</f>
        <v>0</v>
      </c>
      <c r="G222" s="19">
        <f>Sheet1!G222</f>
        <v>0</v>
      </c>
      <c r="H222" s="19">
        <f>Sheet1!H222</f>
        <v>0</v>
      </c>
      <c r="I222" s="19">
        <f>Sheet1!I222</f>
        <v>0</v>
      </c>
      <c r="J222" s="19">
        <f>Sheet1!J222</f>
        <v>1</v>
      </c>
      <c r="K222" s="19">
        <f>Sheet1!K222</f>
        <v>170</v>
      </c>
      <c r="L222" s="19">
        <f>Sheet1!L222</f>
        <v>0</v>
      </c>
      <c r="M222" s="19">
        <f>Sheet1!M222</f>
        <v>0</v>
      </c>
      <c r="N222" s="1" t="str">
        <f>Sheet1!N222</f>
        <v>与姜维一起上阵，生命提高17%</v>
      </c>
      <c r="O222" s="1" t="str">
        <f t="shared" si="15"/>
        <v>青年俊杰01201110000117000与姜维一起上阵，生命提高17%</v>
      </c>
      <c r="P222" s="10">
        <f t="shared" ca="1" si="16"/>
        <v>1</v>
      </c>
      <c r="Q222" s="28" t="str">
        <f>IFERROR(INDEX(武将映射!$A$2:$A$185,MATCH(检查数据!A222,武将映射!$C$2:$C$185,0),1),
IFERROR(INDEX(武将映射!$A$2:$A$185,MATCH(检查数据!A222,武将映射!$D$2:$D$185,0),1),
IFERROR(INDEX(武将映射!$A$2:$A$185,MATCH(检查数据!A222,武将映射!$E$2:$E$185,0),1),
IFERROR(INDEX(武将映射!$A$2:$A$185,MATCH(检查数据!A222,武将映射!$F$2:$F$185,0),1),
IFERROR(INDEX(武将映射!$A$2:$A$185,MATCH(检查数据!A222,武将映射!$G$2:$G$185,0),1),
IFERROR(INDEX(武将映射!$A$2:$A$185,MATCH(检查数据!A222,武将映射!$H$2:$H$185,0),1),
))))))</f>
        <v>张苞</v>
      </c>
      <c r="T222" s="1">
        <f>[1]组合填表1!AH224</f>
        <v>2014411</v>
      </c>
      <c r="U222" s="1" t="str">
        <f>[1]组合填表1!AI224</f>
        <v>伉俪情深</v>
      </c>
      <c r="V222" s="1">
        <f>[1]组合填表1!AJ224</f>
        <v>0</v>
      </c>
      <c r="W222" s="1">
        <f>[1]组合填表1!AK224</f>
        <v>1</v>
      </c>
      <c r="X222" s="1">
        <f>[1]组合填表1!AL224</f>
        <v>20078</v>
      </c>
      <c r="Y222" s="1">
        <f>[1]组合填表1!AM224</f>
        <v>0</v>
      </c>
      <c r="Z222" s="1">
        <f>[1]组合填表1!AN224</f>
        <v>0</v>
      </c>
      <c r="AA222" s="1">
        <f>[1]组合填表1!AO224</f>
        <v>0</v>
      </c>
      <c r="AB222" s="1">
        <f>[1]组合填表1!AP224</f>
        <v>0</v>
      </c>
      <c r="AC222" s="1">
        <f>[1]组合填表1!AQ224</f>
        <v>2</v>
      </c>
      <c r="AD222" s="1">
        <f>[1]组合填表1!AR224</f>
        <v>200</v>
      </c>
      <c r="AE222" s="1">
        <f>[1]组合填表1!AS224</f>
        <v>0</v>
      </c>
      <c r="AF222" s="1">
        <f>[1]组合填表1!AT224</f>
        <v>0</v>
      </c>
      <c r="AG222" s="1" t="str">
        <f>[1]组合填表1!AU224</f>
        <v>与诸葛亮一起上阵，攻击提高20%</v>
      </c>
      <c r="AH222" s="1" t="str">
        <f t="shared" si="17"/>
        <v>伉俪情深01200780000220000与诸葛亮一起上阵，攻击提高20%</v>
      </c>
      <c r="AI222" s="10">
        <f t="shared" ca="1" si="18"/>
        <v>1</v>
      </c>
      <c r="AK222" s="10">
        <f t="shared" ca="1" si="19"/>
        <v>0</v>
      </c>
    </row>
    <row r="223" spans="1:37">
      <c r="A223" s="19">
        <f>Sheet1!A223</f>
        <v>2012211</v>
      </c>
      <c r="B223" s="19" t="str">
        <f>Sheet1!B223</f>
        <v>兄弟献策</v>
      </c>
      <c r="C223" s="19">
        <f>Sheet1!C223</f>
        <v>0</v>
      </c>
      <c r="D223" s="19">
        <f>Sheet1!D223</f>
        <v>1</v>
      </c>
      <c r="E223" s="19">
        <f>Sheet1!E223</f>
        <v>20265</v>
      </c>
      <c r="F223" s="19">
        <f>Sheet1!F223</f>
        <v>0</v>
      </c>
      <c r="G223" s="19">
        <f>Sheet1!G223</f>
        <v>0</v>
      </c>
      <c r="H223" s="19">
        <f>Sheet1!H223</f>
        <v>0</v>
      </c>
      <c r="I223" s="19">
        <f>Sheet1!I223</f>
        <v>0</v>
      </c>
      <c r="J223" s="19">
        <f>Sheet1!J223</f>
        <v>1</v>
      </c>
      <c r="K223" s="19">
        <f>Sheet1!K223</f>
        <v>150</v>
      </c>
      <c r="L223" s="19">
        <f>Sheet1!L223</f>
        <v>0</v>
      </c>
      <c r="M223" s="19">
        <f>Sheet1!M223</f>
        <v>0</v>
      </c>
      <c r="N223" s="1" t="str">
        <f>Sheet1!N223</f>
        <v>与马谡一起上阵，生命提高15%</v>
      </c>
      <c r="O223" s="1" t="str">
        <f t="shared" si="15"/>
        <v>兄弟献策01202650000115000与马谡一起上阵，生命提高15%</v>
      </c>
      <c r="P223" s="10">
        <f t="shared" ca="1" si="16"/>
        <v>1</v>
      </c>
      <c r="Q223" s="28" t="str">
        <f>IFERROR(INDEX(武将映射!$A$2:$A$185,MATCH(检查数据!A223,武将映射!$C$2:$C$185,0),1),
IFERROR(INDEX(武将映射!$A$2:$A$185,MATCH(检查数据!A223,武将映射!$D$2:$D$185,0),1),
IFERROR(INDEX(武将映射!$A$2:$A$185,MATCH(检查数据!A223,武将映射!$E$2:$E$185,0),1),
IFERROR(INDEX(武将映射!$A$2:$A$185,MATCH(检查数据!A223,武将映射!$F$2:$F$185,0),1),
IFERROR(INDEX(武将映射!$A$2:$A$185,MATCH(检查数据!A223,武将映射!$G$2:$G$185,0),1),
IFERROR(INDEX(武将映射!$A$2:$A$185,MATCH(检查数据!A223,武将映射!$H$2:$H$185,0),1),
))))))</f>
        <v>马良</v>
      </c>
      <c r="T223" s="1">
        <f>[1]组合填表1!AH225</f>
        <v>2014421</v>
      </c>
      <c r="U223" s="1" t="str">
        <f>[1]组合填表1!AI225</f>
        <v>巧计不言</v>
      </c>
      <c r="V223" s="1">
        <f>[1]组合填表1!AJ225</f>
        <v>0</v>
      </c>
      <c r="W223" s="1">
        <f>[1]组合填表1!AK225</f>
        <v>1</v>
      </c>
      <c r="X223" s="1">
        <f>[1]组合填表1!AL225</f>
        <v>40056</v>
      </c>
      <c r="Y223" s="1">
        <f>[1]组合填表1!AM225</f>
        <v>20155</v>
      </c>
      <c r="Z223" s="1">
        <f>[1]组合填表1!AN225</f>
        <v>0</v>
      </c>
      <c r="AA223" s="1">
        <f>[1]组合填表1!AO225</f>
        <v>0</v>
      </c>
      <c r="AB223" s="1">
        <f>[1]组合填表1!AP225</f>
        <v>0</v>
      </c>
      <c r="AC223" s="1">
        <f>[1]组合填表1!AQ225</f>
        <v>1</v>
      </c>
      <c r="AD223" s="1">
        <f>[1]组合填表1!AR225</f>
        <v>200</v>
      </c>
      <c r="AE223" s="1">
        <f>[1]组合填表1!AS225</f>
        <v>3</v>
      </c>
      <c r="AF223" s="1">
        <f>[1]组合填表1!AT225</f>
        <v>200</v>
      </c>
      <c r="AG223" s="1" t="str">
        <f>[1]组合填表1!AU225</f>
        <v>与于吉、徐庶一起上阵，生命提高20%，防御提高20%</v>
      </c>
      <c r="AH223" s="1" t="str">
        <f t="shared" si="17"/>
        <v>巧计不言01400562015500012003200与于吉、徐庶一起上阵，生命提高20%，防御提高20%</v>
      </c>
      <c r="AI223" s="10">
        <f t="shared" ca="1" si="18"/>
        <v>1</v>
      </c>
      <c r="AK223" s="10">
        <f t="shared" ca="1" si="19"/>
        <v>0</v>
      </c>
    </row>
    <row r="224" spans="1:37">
      <c r="A224" s="19">
        <f>Sheet1!A224</f>
        <v>2012212</v>
      </c>
      <c r="B224" s="19" t="str">
        <f>Sheet1!B224</f>
        <v>兄弟献策</v>
      </c>
      <c r="C224" s="19">
        <f>Sheet1!C224</f>
        <v>0</v>
      </c>
      <c r="D224" s="19">
        <f>Sheet1!D224</f>
        <v>1</v>
      </c>
      <c r="E224" s="19">
        <f>Sheet1!E224</f>
        <v>20122</v>
      </c>
      <c r="F224" s="19">
        <f>Sheet1!F224</f>
        <v>0</v>
      </c>
      <c r="G224" s="19">
        <f>Sheet1!G224</f>
        <v>0</v>
      </c>
      <c r="H224" s="19">
        <f>Sheet1!H224</f>
        <v>0</v>
      </c>
      <c r="I224" s="19">
        <f>Sheet1!I224</f>
        <v>0</v>
      </c>
      <c r="J224" s="19">
        <f>Sheet1!J224</f>
        <v>1</v>
      </c>
      <c r="K224" s="19">
        <f>Sheet1!K224</f>
        <v>150</v>
      </c>
      <c r="L224" s="19">
        <f>Sheet1!L224</f>
        <v>0</v>
      </c>
      <c r="M224" s="19">
        <f>Sheet1!M224</f>
        <v>0</v>
      </c>
      <c r="N224" s="1" t="str">
        <f>Sheet1!N224</f>
        <v>与马良一起上阵，生命提高15%</v>
      </c>
      <c r="O224" s="1" t="str">
        <f t="shared" si="15"/>
        <v>兄弟献策01201220000115000与马良一起上阵，生命提高15%</v>
      </c>
      <c r="P224" s="10">
        <f t="shared" ca="1" si="16"/>
        <v>1</v>
      </c>
      <c r="Q224" s="28" t="str">
        <f>IFERROR(INDEX(武将映射!$A$2:$A$185,MATCH(检查数据!A224,武将映射!$C$2:$C$185,0),1),
IFERROR(INDEX(武将映射!$A$2:$A$185,MATCH(检查数据!A224,武将映射!$D$2:$D$185,0),1),
IFERROR(INDEX(武将映射!$A$2:$A$185,MATCH(检查数据!A224,武将映射!$E$2:$E$185,0),1),
IFERROR(INDEX(武将映射!$A$2:$A$185,MATCH(检查数据!A224,武将映射!$F$2:$F$185,0),1),
IFERROR(INDEX(武将映射!$A$2:$A$185,MATCH(检查数据!A224,武将映射!$G$2:$G$185,0),1),
IFERROR(INDEX(武将映射!$A$2:$A$185,MATCH(检查数据!A224,武将映射!$H$2:$H$185,0),1),
))))))</f>
        <v>马谡</v>
      </c>
      <c r="T224" s="1">
        <f>[1]组合填表1!AH226</f>
        <v>2014422</v>
      </c>
      <c r="U224" s="1" t="str">
        <f>[1]组合填表1!AI226</f>
        <v>巧计不言</v>
      </c>
      <c r="V224" s="1">
        <f>[1]组合填表1!AJ226</f>
        <v>0</v>
      </c>
      <c r="W224" s="1">
        <f>[1]组合填表1!AK226</f>
        <v>1</v>
      </c>
      <c r="X224" s="1">
        <f>[1]组合填表1!AL226</f>
        <v>20144</v>
      </c>
      <c r="Y224" s="1">
        <f>[1]组合填表1!AM226</f>
        <v>20155</v>
      </c>
      <c r="Z224" s="1">
        <f>[1]组合填表1!AN226</f>
        <v>0</v>
      </c>
      <c r="AA224" s="1">
        <f>[1]组合填表1!AO226</f>
        <v>0</v>
      </c>
      <c r="AB224" s="1">
        <f>[1]组合填表1!AP226</f>
        <v>0</v>
      </c>
      <c r="AC224" s="1">
        <f>[1]组合填表1!AQ226</f>
        <v>1</v>
      </c>
      <c r="AD224" s="1">
        <f>[1]组合填表1!AR226</f>
        <v>200</v>
      </c>
      <c r="AE224" s="1">
        <f>[1]组合填表1!AS226</f>
        <v>3</v>
      </c>
      <c r="AF224" s="1">
        <f>[1]组合填表1!AT226</f>
        <v>200</v>
      </c>
      <c r="AG224" s="1" t="str">
        <f>[1]组合填表1!AU226</f>
        <v>与黄月英、徐庶一起上阵，生命提高20%，防御提高20%</v>
      </c>
      <c r="AH224" s="1" t="str">
        <f t="shared" si="17"/>
        <v>巧计不言01201442015500012003200与黄月英、徐庶一起上阵，生命提高20%，防御提高20%</v>
      </c>
      <c r="AI224" s="10">
        <f t="shared" ca="1" si="18"/>
        <v>1</v>
      </c>
      <c r="AK224" s="10">
        <f t="shared" ca="1" si="19"/>
        <v>0</v>
      </c>
    </row>
    <row r="225" spans="1:37">
      <c r="A225" s="19">
        <f>Sheet1!A225</f>
        <v>2012221</v>
      </c>
      <c r="B225" s="19" t="str">
        <f>Sheet1!B225</f>
        <v>持重恭谨</v>
      </c>
      <c r="C225" s="19">
        <f>Sheet1!C225</f>
        <v>0</v>
      </c>
      <c r="D225" s="19">
        <f>Sheet1!D225</f>
        <v>1</v>
      </c>
      <c r="E225" s="19">
        <f>Sheet1!E225</f>
        <v>30188</v>
      </c>
      <c r="F225" s="19">
        <f>Sheet1!F225</f>
        <v>0</v>
      </c>
      <c r="G225" s="19">
        <f>Sheet1!G225</f>
        <v>0</v>
      </c>
      <c r="H225" s="19">
        <f>Sheet1!H225</f>
        <v>0</v>
      </c>
      <c r="I225" s="19">
        <f>Sheet1!I225</f>
        <v>0</v>
      </c>
      <c r="J225" s="19">
        <f>Sheet1!J225</f>
        <v>1</v>
      </c>
      <c r="K225" s="19">
        <f>Sheet1!K225</f>
        <v>160</v>
      </c>
      <c r="L225" s="19">
        <f>Sheet1!L225</f>
        <v>0</v>
      </c>
      <c r="M225" s="19">
        <f>Sheet1!M225</f>
        <v>0</v>
      </c>
      <c r="N225" s="1" t="str">
        <f>Sheet1!N225</f>
        <v>与张昭一起上阵，生命提高16%</v>
      </c>
      <c r="O225" s="1" t="str">
        <f t="shared" si="15"/>
        <v>持重恭谨01301880000116000与张昭一起上阵，生命提高16%</v>
      </c>
      <c r="P225" s="10">
        <f t="shared" ca="1" si="16"/>
        <v>1</v>
      </c>
      <c r="Q225" s="28" t="str">
        <f>IFERROR(INDEX(武将映射!$A$2:$A$185,MATCH(检查数据!A225,武将映射!$C$2:$C$185,0),1),
IFERROR(INDEX(武将映射!$A$2:$A$185,MATCH(检查数据!A225,武将映射!$D$2:$D$185,0),1),
IFERROR(INDEX(武将映射!$A$2:$A$185,MATCH(检查数据!A225,武将映射!$E$2:$E$185,0),1),
IFERROR(INDEX(武将映射!$A$2:$A$185,MATCH(检查数据!A225,武将映射!$F$2:$F$185,0),1),
IFERROR(INDEX(武将映射!$A$2:$A$185,MATCH(检查数据!A225,武将映射!$G$2:$G$185,0),1),
IFERROR(INDEX(武将映射!$A$2:$A$185,MATCH(检查数据!A225,武将映射!$H$2:$H$185,0),1),
))))))</f>
        <v>马良</v>
      </c>
      <c r="T225" s="1">
        <f>[1]组合填表1!AH227</f>
        <v>2014423</v>
      </c>
      <c r="U225" s="1" t="str">
        <f>[1]组合填表1!AI227</f>
        <v>巧计不言</v>
      </c>
      <c r="V225" s="1">
        <f>[1]组合填表1!AJ227</f>
        <v>0</v>
      </c>
      <c r="W225" s="1">
        <f>[1]组合填表1!AK227</f>
        <v>1</v>
      </c>
      <c r="X225" s="1">
        <f>[1]组合填表1!AL227</f>
        <v>20144</v>
      </c>
      <c r="Y225" s="1">
        <f>[1]组合填表1!AM227</f>
        <v>40056</v>
      </c>
      <c r="Z225" s="1">
        <f>[1]组合填表1!AN227</f>
        <v>0</v>
      </c>
      <c r="AA225" s="1">
        <f>[1]组合填表1!AO227</f>
        <v>0</v>
      </c>
      <c r="AB225" s="1">
        <f>[1]组合填表1!AP227</f>
        <v>0</v>
      </c>
      <c r="AC225" s="1">
        <f>[1]组合填表1!AQ227</f>
        <v>1</v>
      </c>
      <c r="AD225" s="1">
        <f>[1]组合填表1!AR227</f>
        <v>200</v>
      </c>
      <c r="AE225" s="1">
        <f>[1]组合填表1!AS227</f>
        <v>3</v>
      </c>
      <c r="AF225" s="1">
        <f>[1]组合填表1!AT227</f>
        <v>200</v>
      </c>
      <c r="AG225" s="1" t="str">
        <f>[1]组合填表1!AU227</f>
        <v>与黄月英、于吉一起上阵，生命提高20%，防御提高20%</v>
      </c>
      <c r="AH225" s="1" t="str">
        <f t="shared" si="17"/>
        <v>巧计不言01201444005600012003200与黄月英、于吉一起上阵，生命提高20%，防御提高20%</v>
      </c>
      <c r="AI225" s="10">
        <f t="shared" ca="1" si="18"/>
        <v>1</v>
      </c>
      <c r="AK225" s="10">
        <f t="shared" ca="1" si="19"/>
        <v>0</v>
      </c>
    </row>
    <row r="226" spans="1:37">
      <c r="A226" s="19">
        <f>Sheet1!A226</f>
        <v>2012222</v>
      </c>
      <c r="B226" s="19" t="str">
        <f>Sheet1!B226</f>
        <v>持重恭谨</v>
      </c>
      <c r="C226" s="19">
        <f>Sheet1!C226</f>
        <v>0</v>
      </c>
      <c r="D226" s="19">
        <f>Sheet1!D226</f>
        <v>1</v>
      </c>
      <c r="E226" s="19">
        <f>Sheet1!E226</f>
        <v>20122</v>
      </c>
      <c r="F226" s="19">
        <f>Sheet1!F226</f>
        <v>0</v>
      </c>
      <c r="G226" s="19">
        <f>Sheet1!G226</f>
        <v>0</v>
      </c>
      <c r="H226" s="19">
        <f>Sheet1!H226</f>
        <v>0</v>
      </c>
      <c r="I226" s="19">
        <f>Sheet1!I226</f>
        <v>0</v>
      </c>
      <c r="J226" s="19">
        <f>Sheet1!J226</f>
        <v>1</v>
      </c>
      <c r="K226" s="19">
        <f>Sheet1!K226</f>
        <v>160</v>
      </c>
      <c r="L226" s="19">
        <f>Sheet1!L226</f>
        <v>0</v>
      </c>
      <c r="M226" s="19">
        <f>Sheet1!M226</f>
        <v>0</v>
      </c>
      <c r="N226" s="1" t="str">
        <f>Sheet1!N226</f>
        <v>与马良一起上阵，生命提高16%</v>
      </c>
      <c r="O226" s="1" t="str">
        <f t="shared" si="15"/>
        <v>持重恭谨01201220000116000与马良一起上阵，生命提高16%</v>
      </c>
      <c r="P226" s="10">
        <f t="shared" ca="1" si="16"/>
        <v>1</v>
      </c>
      <c r="Q226" s="28" t="str">
        <f>IFERROR(INDEX(武将映射!$A$2:$A$185,MATCH(检查数据!A226,武将映射!$C$2:$C$185,0),1),
IFERROR(INDEX(武将映射!$A$2:$A$185,MATCH(检查数据!A226,武将映射!$D$2:$D$185,0),1),
IFERROR(INDEX(武将映射!$A$2:$A$185,MATCH(检查数据!A226,武将映射!$E$2:$E$185,0),1),
IFERROR(INDEX(武将映射!$A$2:$A$185,MATCH(检查数据!A226,武将映射!$F$2:$F$185,0),1),
IFERROR(INDEX(武将映射!$A$2:$A$185,MATCH(检查数据!A226,武将映射!$G$2:$G$185,0),1),
IFERROR(INDEX(武将映射!$A$2:$A$185,MATCH(检查数据!A226,武将映射!$H$2:$H$185,0),1),
))))))</f>
        <v>张昭</v>
      </c>
      <c r="T226" s="1">
        <f>[1]组合填表1!AH228</f>
        <v>2015511</v>
      </c>
      <c r="U226" s="1" t="str">
        <f>[1]组合填表1!AI228</f>
        <v>智勇绝伦</v>
      </c>
      <c r="V226" s="1">
        <f>[1]组合填表1!AJ228</f>
        <v>0</v>
      </c>
      <c r="W226" s="1">
        <f>[1]组合填表1!AK228</f>
        <v>1</v>
      </c>
      <c r="X226" s="1">
        <f>[1]组合填表1!AL228</f>
        <v>20045</v>
      </c>
      <c r="Y226" s="1">
        <f>[1]组合填表1!AM228</f>
        <v>0</v>
      </c>
      <c r="Z226" s="1">
        <f>[1]组合填表1!AN228</f>
        <v>0</v>
      </c>
      <c r="AA226" s="1">
        <f>[1]组合填表1!AO228</f>
        <v>0</v>
      </c>
      <c r="AB226" s="1">
        <f>[1]组合填表1!AP228</f>
        <v>0</v>
      </c>
      <c r="AC226" s="1">
        <f>[1]组合填表1!AQ228</f>
        <v>1</v>
      </c>
      <c r="AD226" s="1">
        <f>[1]组合填表1!AR228</f>
        <v>180</v>
      </c>
      <c r="AE226" s="1">
        <f>[1]组合填表1!AS228</f>
        <v>0</v>
      </c>
      <c r="AF226" s="1">
        <f>[1]组合填表1!AT228</f>
        <v>0</v>
      </c>
      <c r="AG226" s="1" t="str">
        <f>[1]组合填表1!AU228</f>
        <v>与黄忠一起上阵，生命提高18%</v>
      </c>
      <c r="AH226" s="1" t="str">
        <f t="shared" si="17"/>
        <v>智勇绝伦01200450000118000与黄忠一起上阵，生命提高18%</v>
      </c>
      <c r="AI226" s="10">
        <f t="shared" ca="1" si="18"/>
        <v>1</v>
      </c>
      <c r="AK226" s="10">
        <f t="shared" ca="1" si="19"/>
        <v>0</v>
      </c>
    </row>
    <row r="227" spans="1:37">
      <c r="A227" s="19">
        <f>Sheet1!A227</f>
        <v>2012231</v>
      </c>
      <c r="B227" s="19" t="str">
        <f>Sheet1!B227</f>
        <v>荆州危急</v>
      </c>
      <c r="C227" s="19">
        <f>Sheet1!C227</f>
        <v>0</v>
      </c>
      <c r="D227" s="19">
        <f>Sheet1!D227</f>
        <v>1</v>
      </c>
      <c r="E227" s="19">
        <f>Sheet1!E227</f>
        <v>20419</v>
      </c>
      <c r="F227" s="19">
        <f>Sheet1!F227</f>
        <v>0</v>
      </c>
      <c r="G227" s="19">
        <f>Sheet1!G227</f>
        <v>0</v>
      </c>
      <c r="H227" s="19">
        <f>Sheet1!H227</f>
        <v>0</v>
      </c>
      <c r="I227" s="19">
        <f>Sheet1!I227</f>
        <v>0</v>
      </c>
      <c r="J227" s="19">
        <f>Sheet1!J227</f>
        <v>2</v>
      </c>
      <c r="K227" s="19">
        <f>Sheet1!K227</f>
        <v>150</v>
      </c>
      <c r="L227" s="19">
        <f>Sheet1!L227</f>
        <v>0</v>
      </c>
      <c r="M227" s="19">
        <f>Sheet1!M227</f>
        <v>0</v>
      </c>
      <c r="N227" s="1" t="str">
        <f>Sheet1!N227</f>
        <v>与伊籍一起上阵，攻击提高15%</v>
      </c>
      <c r="O227" s="1" t="str">
        <f t="shared" si="15"/>
        <v>荆州危急01204190000215000与伊籍一起上阵，攻击提高15%</v>
      </c>
      <c r="P227" s="10">
        <f t="shared" ca="1" si="16"/>
        <v>1</v>
      </c>
      <c r="Q227" s="28" t="str">
        <f>IFERROR(INDEX(武将映射!$A$2:$A$185,MATCH(检查数据!A227,武将映射!$C$2:$C$185,0),1),
IFERROR(INDEX(武将映射!$A$2:$A$185,MATCH(检查数据!A227,武将映射!$D$2:$D$185,0),1),
IFERROR(INDEX(武将映射!$A$2:$A$185,MATCH(检查数据!A227,武将映射!$E$2:$E$185,0),1),
IFERROR(INDEX(武将映射!$A$2:$A$185,MATCH(检查数据!A227,武将映射!$F$2:$F$185,0),1),
IFERROR(INDEX(武将映射!$A$2:$A$185,MATCH(检查数据!A227,武将映射!$G$2:$G$185,0),1),
IFERROR(INDEX(武将映射!$A$2:$A$185,MATCH(检查数据!A227,武将映射!$H$2:$H$185,0),1),
))))))</f>
        <v>马良</v>
      </c>
      <c r="T227" s="1">
        <f>[1]组合填表1!AH229</f>
        <v>2015521</v>
      </c>
      <c r="U227" s="1" t="str">
        <f>[1]组合填表1!AI229</f>
        <v>忠孝两难</v>
      </c>
      <c r="V227" s="1">
        <f>[1]组合填表1!AJ229</f>
        <v>0</v>
      </c>
      <c r="W227" s="1">
        <f>[1]组合填表1!AK229</f>
        <v>1</v>
      </c>
      <c r="X227" s="1">
        <f>[1]组合填表1!AL229</f>
        <v>20067</v>
      </c>
      <c r="Y227" s="1">
        <f>[1]组合填表1!AM229</f>
        <v>0</v>
      </c>
      <c r="Z227" s="1">
        <f>[1]组合填表1!AN229</f>
        <v>0</v>
      </c>
      <c r="AA227" s="1">
        <f>[1]组合填表1!AO229</f>
        <v>0</v>
      </c>
      <c r="AB227" s="1">
        <f>[1]组合填表1!AP229</f>
        <v>0</v>
      </c>
      <c r="AC227" s="1">
        <f>[1]组合填表1!AQ229</f>
        <v>1</v>
      </c>
      <c r="AD227" s="1">
        <f>[1]组合填表1!AR229</f>
        <v>180</v>
      </c>
      <c r="AE227" s="1">
        <f>[1]组合填表1!AS229</f>
        <v>0</v>
      </c>
      <c r="AF227" s="1">
        <f>[1]组合填表1!AT229</f>
        <v>0</v>
      </c>
      <c r="AG227" s="1" t="str">
        <f>[1]组合填表1!AU229</f>
        <v>与刘备一起上阵，生命提高18%</v>
      </c>
      <c r="AH227" s="1" t="str">
        <f t="shared" si="17"/>
        <v>忠孝两难01200670000118000与刘备一起上阵，生命提高18%</v>
      </c>
      <c r="AI227" s="10">
        <f t="shared" ca="1" si="18"/>
        <v>1</v>
      </c>
      <c r="AK227" s="10">
        <f t="shared" ca="1" si="19"/>
        <v>0</v>
      </c>
    </row>
    <row r="228" spans="1:37">
      <c r="A228" s="19">
        <f>Sheet1!A228</f>
        <v>2012232</v>
      </c>
      <c r="B228" s="19" t="str">
        <f>Sheet1!B228</f>
        <v>荆州危急</v>
      </c>
      <c r="C228" s="19">
        <f>Sheet1!C228</f>
        <v>0</v>
      </c>
      <c r="D228" s="19">
        <f>Sheet1!D228</f>
        <v>1</v>
      </c>
      <c r="E228" s="19">
        <f>Sheet1!E228</f>
        <v>20122</v>
      </c>
      <c r="F228" s="19">
        <f>Sheet1!F228</f>
        <v>0</v>
      </c>
      <c r="G228" s="19">
        <f>Sheet1!G228</f>
        <v>0</v>
      </c>
      <c r="H228" s="19">
        <f>Sheet1!H228</f>
        <v>0</v>
      </c>
      <c r="I228" s="19">
        <f>Sheet1!I228</f>
        <v>0</v>
      </c>
      <c r="J228" s="19">
        <f>Sheet1!J228</f>
        <v>2</v>
      </c>
      <c r="K228" s="19">
        <f>Sheet1!K228</f>
        <v>150</v>
      </c>
      <c r="L228" s="19">
        <f>Sheet1!L228</f>
        <v>0</v>
      </c>
      <c r="M228" s="19">
        <f>Sheet1!M228</f>
        <v>0</v>
      </c>
      <c r="N228" s="1" t="str">
        <f>Sheet1!N228</f>
        <v>与马良一起上阵，攻击提高15%</v>
      </c>
      <c r="O228" s="1" t="str">
        <f t="shared" si="15"/>
        <v>荆州危急01201220000215000与马良一起上阵，攻击提高15%</v>
      </c>
      <c r="P228" s="10">
        <f t="shared" ca="1" si="16"/>
        <v>1</v>
      </c>
      <c r="Q228" s="28" t="str">
        <f>IFERROR(INDEX(武将映射!$A$2:$A$185,MATCH(检查数据!A228,武将映射!$C$2:$C$185,0),1),
IFERROR(INDEX(武将映射!$A$2:$A$185,MATCH(检查数据!A228,武将映射!$D$2:$D$185,0),1),
IFERROR(INDEX(武将映射!$A$2:$A$185,MATCH(检查数据!A228,武将映射!$E$2:$E$185,0),1),
IFERROR(INDEX(武将映射!$A$2:$A$185,MATCH(检查数据!A228,武将映射!$F$2:$F$185,0),1),
IFERROR(INDEX(武将映射!$A$2:$A$185,MATCH(检查数据!A228,武将映射!$G$2:$G$185,0),1),
IFERROR(INDEX(武将映射!$A$2:$A$185,MATCH(检查数据!A228,武将映射!$H$2:$H$185,0),1),
))))))</f>
        <v>伊籍</v>
      </c>
      <c r="T228" s="1">
        <f>[1]组合填表1!AH230</f>
        <v>2016611</v>
      </c>
      <c r="U228" s="1" t="str">
        <f>[1]组合填表1!AI230</f>
        <v>义结金兰</v>
      </c>
      <c r="V228" s="1">
        <f>[1]组合填表1!AJ230</f>
        <v>0</v>
      </c>
      <c r="W228" s="1">
        <f>[1]组合填表1!AK230</f>
        <v>1</v>
      </c>
      <c r="X228" s="1">
        <f>[1]组合填表1!AL230</f>
        <v>20177</v>
      </c>
      <c r="Y228" s="1">
        <f>[1]组合填表1!AM230</f>
        <v>0</v>
      </c>
      <c r="Z228" s="1">
        <f>[1]组合填表1!AN230</f>
        <v>0</v>
      </c>
      <c r="AA228" s="1">
        <f>[1]组合填表1!AO230</f>
        <v>0</v>
      </c>
      <c r="AB228" s="1">
        <f>[1]组合填表1!AP230</f>
        <v>0</v>
      </c>
      <c r="AC228" s="1">
        <f>[1]组合填表1!AQ230</f>
        <v>2</v>
      </c>
      <c r="AD228" s="1">
        <f>[1]组合填表1!AR230</f>
        <v>160</v>
      </c>
      <c r="AE228" s="1">
        <f>[1]组合填表1!AS230</f>
        <v>0</v>
      </c>
      <c r="AF228" s="1">
        <f>[1]组合填表1!AT230</f>
        <v>0</v>
      </c>
      <c r="AG228" s="1" t="str">
        <f>[1]组合填表1!AU230</f>
        <v>与张苞一起上阵，攻击提高16%</v>
      </c>
      <c r="AH228" s="1" t="str">
        <f t="shared" si="17"/>
        <v>义结金兰01201770000216000与张苞一起上阵，攻击提高16%</v>
      </c>
      <c r="AI228" s="10">
        <f t="shared" ca="1" si="18"/>
        <v>1</v>
      </c>
      <c r="AK228" s="10">
        <f t="shared" ca="1" si="19"/>
        <v>0</v>
      </c>
    </row>
    <row r="229" spans="1:37">
      <c r="A229" s="19">
        <f>Sheet1!A229</f>
        <v>2013311</v>
      </c>
      <c r="B229" s="19" t="str">
        <f>Sheet1!B229</f>
        <v>西蜀佳人</v>
      </c>
      <c r="C229" s="19">
        <f>Sheet1!C229</f>
        <v>0</v>
      </c>
      <c r="D229" s="19">
        <f>Sheet1!D229</f>
        <v>1</v>
      </c>
      <c r="E229" s="19">
        <f>Sheet1!E229</f>
        <v>20144</v>
      </c>
      <c r="F229" s="19">
        <f>Sheet1!F229</f>
        <v>0</v>
      </c>
      <c r="G229" s="19">
        <f>Sheet1!G229</f>
        <v>0</v>
      </c>
      <c r="H229" s="19">
        <f>Sheet1!H229</f>
        <v>0</v>
      </c>
      <c r="I229" s="19">
        <f>Sheet1!I229</f>
        <v>0</v>
      </c>
      <c r="J229" s="19">
        <f>Sheet1!J229</f>
        <v>1</v>
      </c>
      <c r="K229" s="19">
        <f>Sheet1!K229</f>
        <v>160</v>
      </c>
      <c r="L229" s="19">
        <f>Sheet1!L229</f>
        <v>0</v>
      </c>
      <c r="M229" s="19">
        <f>Sheet1!M229</f>
        <v>0</v>
      </c>
      <c r="N229" s="1" t="str">
        <f>Sheet1!N229</f>
        <v>与黄月英一起上阵，生命提高16%</v>
      </c>
      <c r="O229" s="1" t="str">
        <f t="shared" si="15"/>
        <v>西蜀佳人01201440000116000与黄月英一起上阵，生命提高16%</v>
      </c>
      <c r="P229" s="10">
        <f t="shared" ca="1" si="16"/>
        <v>1</v>
      </c>
      <c r="Q229" s="28" t="str">
        <f>IFERROR(INDEX(武将映射!$A$2:$A$185,MATCH(检查数据!A229,武将映射!$C$2:$C$185,0),1),
IFERROR(INDEX(武将映射!$A$2:$A$185,MATCH(检查数据!A229,武将映射!$D$2:$D$185,0),1),
IFERROR(INDEX(武将映射!$A$2:$A$185,MATCH(检查数据!A229,武将映射!$E$2:$E$185,0),1),
IFERROR(INDEX(武将映射!$A$2:$A$185,MATCH(检查数据!A229,武将映射!$F$2:$F$185,0),1),
IFERROR(INDEX(武将映射!$A$2:$A$185,MATCH(检查数据!A229,武将映射!$G$2:$G$185,0),1),
IFERROR(INDEX(武将映射!$A$2:$A$185,MATCH(检查数据!A229,武将映射!$H$2:$H$185,0),1),
))))))</f>
        <v>夏侯涓</v>
      </c>
      <c r="T229" s="1">
        <f>[1]组合填表1!AH231</f>
        <v>2016612</v>
      </c>
      <c r="U229" s="1" t="str">
        <f>[1]组合填表1!AI231</f>
        <v>义结金兰</v>
      </c>
      <c r="V229" s="1">
        <f>[1]组合填表1!AJ231</f>
        <v>0</v>
      </c>
      <c r="W229" s="1">
        <f>[1]组合填表1!AK231</f>
        <v>1</v>
      </c>
      <c r="X229" s="1">
        <f>[1]组合填表1!AL231</f>
        <v>20166</v>
      </c>
      <c r="Y229" s="1">
        <f>[1]组合填表1!AM231</f>
        <v>0</v>
      </c>
      <c r="Z229" s="1">
        <f>[1]组合填表1!AN231</f>
        <v>0</v>
      </c>
      <c r="AA229" s="1">
        <f>[1]组合填表1!AO231</f>
        <v>0</v>
      </c>
      <c r="AB229" s="1">
        <f>[1]组合填表1!AP231</f>
        <v>0</v>
      </c>
      <c r="AC229" s="1">
        <f>[1]组合填表1!AQ231</f>
        <v>2</v>
      </c>
      <c r="AD229" s="1">
        <f>[1]组合填表1!AR231</f>
        <v>160</v>
      </c>
      <c r="AE229" s="1">
        <f>[1]组合填表1!AS231</f>
        <v>0</v>
      </c>
      <c r="AF229" s="1">
        <f>[1]组合填表1!AT231</f>
        <v>0</v>
      </c>
      <c r="AG229" s="1" t="str">
        <f>[1]组合填表1!AU231</f>
        <v>与关兴一起上阵，攻击提高16%</v>
      </c>
      <c r="AH229" s="1" t="str">
        <f t="shared" si="17"/>
        <v>义结金兰01201660000216000与关兴一起上阵，攻击提高16%</v>
      </c>
      <c r="AI229" s="10">
        <f t="shared" ca="1" si="18"/>
        <v>1</v>
      </c>
      <c r="AK229" s="10">
        <f t="shared" ca="1" si="19"/>
        <v>0</v>
      </c>
    </row>
    <row r="230" spans="1:37">
      <c r="A230" s="19">
        <f>Sheet1!A230</f>
        <v>2013312</v>
      </c>
      <c r="B230" s="19" t="str">
        <f>Sheet1!B230</f>
        <v>西蜀佳人</v>
      </c>
      <c r="C230" s="19">
        <f>Sheet1!C230</f>
        <v>0</v>
      </c>
      <c r="D230" s="19">
        <f>Sheet1!D230</f>
        <v>1</v>
      </c>
      <c r="E230" s="19">
        <f>Sheet1!E230</f>
        <v>20133</v>
      </c>
      <c r="F230" s="19">
        <f>Sheet1!F230</f>
        <v>0</v>
      </c>
      <c r="G230" s="19">
        <f>Sheet1!G230</f>
        <v>0</v>
      </c>
      <c r="H230" s="19">
        <f>Sheet1!H230</f>
        <v>0</v>
      </c>
      <c r="I230" s="19">
        <f>Sheet1!I230</f>
        <v>0</v>
      </c>
      <c r="J230" s="19">
        <f>Sheet1!J230</f>
        <v>1</v>
      </c>
      <c r="K230" s="19">
        <f>Sheet1!K230</f>
        <v>160</v>
      </c>
      <c r="L230" s="19">
        <f>Sheet1!L230</f>
        <v>0</v>
      </c>
      <c r="M230" s="19">
        <f>Sheet1!M230</f>
        <v>0</v>
      </c>
      <c r="N230" s="1" t="str">
        <f>Sheet1!N230</f>
        <v>与夏侯涓一起上阵，生命提高16%</v>
      </c>
      <c r="O230" s="1" t="str">
        <f t="shared" si="15"/>
        <v>西蜀佳人01201330000116000与夏侯涓一起上阵，生命提高16%</v>
      </c>
      <c r="P230" s="10">
        <f t="shared" ca="1" si="16"/>
        <v>1</v>
      </c>
      <c r="Q230" s="28" t="str">
        <f>IFERROR(INDEX(武将映射!$A$2:$A$185,MATCH(检查数据!A230,武将映射!$C$2:$C$185,0),1),
IFERROR(INDEX(武将映射!$A$2:$A$185,MATCH(检查数据!A230,武将映射!$D$2:$D$185,0),1),
IFERROR(INDEX(武将映射!$A$2:$A$185,MATCH(检查数据!A230,武将映射!$E$2:$E$185,0),1),
IFERROR(INDEX(武将映射!$A$2:$A$185,MATCH(检查数据!A230,武将映射!$F$2:$F$185,0),1),
IFERROR(INDEX(武将映射!$A$2:$A$185,MATCH(检查数据!A230,武将映射!$G$2:$G$185,0),1),
IFERROR(INDEX(武将映射!$A$2:$A$185,MATCH(检查数据!A230,武将映射!$H$2:$H$185,0),1),
))))))</f>
        <v>黄月英</v>
      </c>
      <c r="T230" s="1">
        <f>[1]组合填表1!AH232</f>
        <v>2016621</v>
      </c>
      <c r="U230" s="1" t="str">
        <f>[1]组合填表1!AI232</f>
        <v>关氏兄弟</v>
      </c>
      <c r="V230" s="1">
        <f>[1]组合填表1!AJ232</f>
        <v>0</v>
      </c>
      <c r="W230" s="1">
        <f>[1]组合填表1!AK232</f>
        <v>1</v>
      </c>
      <c r="X230" s="1">
        <f>[1]组合填表1!AL232</f>
        <v>20210</v>
      </c>
      <c r="Y230" s="1">
        <f>[1]组合填表1!AM232</f>
        <v>0</v>
      </c>
      <c r="Z230" s="1">
        <f>[1]组合填表1!AN232</f>
        <v>0</v>
      </c>
      <c r="AA230" s="1">
        <f>[1]组合填表1!AO232</f>
        <v>0</v>
      </c>
      <c r="AB230" s="1">
        <f>[1]组合填表1!AP232</f>
        <v>0</v>
      </c>
      <c r="AC230" s="1">
        <f>[1]组合填表1!AQ232</f>
        <v>2</v>
      </c>
      <c r="AD230" s="1">
        <f>[1]组合填表1!AR232</f>
        <v>150</v>
      </c>
      <c r="AE230" s="1">
        <f>[1]组合填表1!AS232</f>
        <v>0</v>
      </c>
      <c r="AF230" s="1">
        <f>[1]组合填表1!AT232</f>
        <v>0</v>
      </c>
      <c r="AG230" s="1" t="str">
        <f>[1]组合填表1!AU232</f>
        <v>与关平一起上阵，攻击提高15%</v>
      </c>
      <c r="AH230" s="1" t="str">
        <f t="shared" si="17"/>
        <v>关氏兄弟01202100000215000与关平一起上阵，攻击提高15%</v>
      </c>
      <c r="AI230" s="10">
        <f t="shared" ca="1" si="18"/>
        <v>1</v>
      </c>
      <c r="AK230" s="10">
        <f t="shared" ca="1" si="19"/>
        <v>0</v>
      </c>
    </row>
    <row r="231" spans="1:37">
      <c r="A231" s="19">
        <f>Sheet1!A231</f>
        <v>2013321</v>
      </c>
      <c r="B231" s="19" t="str">
        <f>Sheet1!B231</f>
        <v>水火双姬</v>
      </c>
      <c r="C231" s="19">
        <f>Sheet1!C231</f>
        <v>0</v>
      </c>
      <c r="D231" s="19">
        <f>Sheet1!D231</f>
        <v>1</v>
      </c>
      <c r="E231" s="19">
        <f>Sheet1!E231</f>
        <v>20199</v>
      </c>
      <c r="F231" s="19">
        <f>Sheet1!F231</f>
        <v>0</v>
      </c>
      <c r="G231" s="19">
        <f>Sheet1!G231</f>
        <v>0</v>
      </c>
      <c r="H231" s="19">
        <f>Sheet1!H231</f>
        <v>0</v>
      </c>
      <c r="I231" s="19">
        <f>Sheet1!I231</f>
        <v>0</v>
      </c>
      <c r="J231" s="19">
        <f>Sheet1!J231</f>
        <v>2</v>
      </c>
      <c r="K231" s="19">
        <f>Sheet1!K231</f>
        <v>160</v>
      </c>
      <c r="L231" s="19">
        <f>Sheet1!L231</f>
        <v>0</v>
      </c>
      <c r="M231" s="19">
        <f>Sheet1!M231</f>
        <v>0</v>
      </c>
      <c r="N231" s="1" t="str">
        <f>Sheet1!N231</f>
        <v>与祝融一起上阵，攻击提高16%</v>
      </c>
      <c r="O231" s="1" t="str">
        <f t="shared" si="15"/>
        <v>水火双姬01201990000216000与祝融一起上阵，攻击提高16%</v>
      </c>
      <c r="P231" s="10">
        <f t="shared" ca="1" si="16"/>
        <v>1</v>
      </c>
      <c r="Q231" s="28" t="str">
        <f>IFERROR(INDEX(武将映射!$A$2:$A$185,MATCH(检查数据!A231,武将映射!$C$2:$C$185,0),1),
IFERROR(INDEX(武将映射!$A$2:$A$185,MATCH(检查数据!A231,武将映射!$D$2:$D$185,0),1),
IFERROR(INDEX(武将映射!$A$2:$A$185,MATCH(检查数据!A231,武将映射!$E$2:$E$185,0),1),
IFERROR(INDEX(武将映射!$A$2:$A$185,MATCH(检查数据!A231,武将映射!$F$2:$F$185,0),1),
IFERROR(INDEX(武将映射!$A$2:$A$185,MATCH(检查数据!A231,武将映射!$G$2:$G$185,0),1),
IFERROR(INDEX(武将映射!$A$2:$A$185,MATCH(检查数据!A231,武将映射!$H$2:$H$185,0),1),
))))))</f>
        <v>夏侯涓</v>
      </c>
      <c r="T231" s="1">
        <f>[1]组合填表1!AH233</f>
        <v>2016622</v>
      </c>
      <c r="U231" s="1" t="str">
        <f>[1]组合填表1!AI233</f>
        <v>关氏兄弟</v>
      </c>
      <c r="V231" s="1">
        <f>[1]组合填表1!AJ233</f>
        <v>0</v>
      </c>
      <c r="W231" s="1">
        <f>[1]组合填表1!AK233</f>
        <v>1</v>
      </c>
      <c r="X231" s="1">
        <f>[1]组合填表1!AL233</f>
        <v>20166</v>
      </c>
      <c r="Y231" s="1">
        <f>[1]组合填表1!AM233</f>
        <v>0</v>
      </c>
      <c r="Z231" s="1">
        <f>[1]组合填表1!AN233</f>
        <v>0</v>
      </c>
      <c r="AA231" s="1">
        <f>[1]组合填表1!AO233</f>
        <v>0</v>
      </c>
      <c r="AB231" s="1">
        <f>[1]组合填表1!AP233</f>
        <v>0</v>
      </c>
      <c r="AC231" s="1">
        <f>[1]组合填表1!AQ233</f>
        <v>2</v>
      </c>
      <c r="AD231" s="1">
        <f>[1]组合填表1!AR233</f>
        <v>150</v>
      </c>
      <c r="AE231" s="1">
        <f>[1]组合填表1!AS233</f>
        <v>0</v>
      </c>
      <c r="AF231" s="1">
        <f>[1]组合填表1!AT233</f>
        <v>0</v>
      </c>
      <c r="AG231" s="1" t="str">
        <f>[1]组合填表1!AU233</f>
        <v>与关兴一起上阵，攻击提高15%</v>
      </c>
      <c r="AH231" s="1" t="str">
        <f t="shared" si="17"/>
        <v>关氏兄弟01201660000215000与关兴一起上阵，攻击提高15%</v>
      </c>
      <c r="AI231" s="10">
        <f t="shared" ca="1" si="18"/>
        <v>1</v>
      </c>
      <c r="AK231" s="10">
        <f t="shared" ca="1" si="19"/>
        <v>0</v>
      </c>
    </row>
    <row r="232" spans="1:37">
      <c r="A232" s="19">
        <f>Sheet1!A232</f>
        <v>2013322</v>
      </c>
      <c r="B232" s="19" t="str">
        <f>Sheet1!B232</f>
        <v>水火双姬</v>
      </c>
      <c r="C232" s="19">
        <f>Sheet1!C232</f>
        <v>0</v>
      </c>
      <c r="D232" s="19">
        <f>Sheet1!D232</f>
        <v>1</v>
      </c>
      <c r="E232" s="19">
        <f>Sheet1!E232</f>
        <v>20133</v>
      </c>
      <c r="F232" s="19">
        <f>Sheet1!F232</f>
        <v>0</v>
      </c>
      <c r="G232" s="19">
        <f>Sheet1!G232</f>
        <v>0</v>
      </c>
      <c r="H232" s="19">
        <f>Sheet1!H232</f>
        <v>0</v>
      </c>
      <c r="I232" s="19">
        <f>Sheet1!I232</f>
        <v>0</v>
      </c>
      <c r="J232" s="19">
        <f>Sheet1!J232</f>
        <v>2</v>
      </c>
      <c r="K232" s="19">
        <f>Sheet1!K232</f>
        <v>160</v>
      </c>
      <c r="L232" s="19">
        <f>Sheet1!L232</f>
        <v>0</v>
      </c>
      <c r="M232" s="19">
        <f>Sheet1!M232</f>
        <v>0</v>
      </c>
      <c r="N232" s="1" t="str">
        <f>Sheet1!N232</f>
        <v>与夏侯涓一起上阵，攻击提高16%</v>
      </c>
      <c r="O232" s="1" t="str">
        <f t="shared" si="15"/>
        <v>水火双姬01201330000216000与夏侯涓一起上阵，攻击提高16%</v>
      </c>
      <c r="P232" s="10">
        <f t="shared" ca="1" si="16"/>
        <v>1</v>
      </c>
      <c r="Q232" s="28" t="str">
        <f>IFERROR(INDEX(武将映射!$A$2:$A$185,MATCH(检查数据!A232,武将映射!$C$2:$C$185,0),1),
IFERROR(INDEX(武将映射!$A$2:$A$185,MATCH(检查数据!A232,武将映射!$D$2:$D$185,0),1),
IFERROR(INDEX(武将映射!$A$2:$A$185,MATCH(检查数据!A232,武将映射!$E$2:$E$185,0),1),
IFERROR(INDEX(武将映射!$A$2:$A$185,MATCH(检查数据!A232,武将映射!$F$2:$F$185,0),1),
IFERROR(INDEX(武将映射!$A$2:$A$185,MATCH(检查数据!A232,武将映射!$G$2:$G$185,0),1),
IFERROR(INDEX(武将映射!$A$2:$A$185,MATCH(检查数据!A232,武将映射!$H$2:$H$185,0),1),
))))))</f>
        <v>祝融</v>
      </c>
      <c r="T232" s="1">
        <f>[1]组合填表1!AH234</f>
        <v>2016631</v>
      </c>
      <c r="U232" s="1" t="str">
        <f>[1]组合填表1!AI234</f>
        <v>夷陵合击</v>
      </c>
      <c r="V232" s="1">
        <f>[1]组合填表1!AJ234</f>
        <v>0</v>
      </c>
      <c r="W232" s="1">
        <f>[1]组合填表1!AK234</f>
        <v>1</v>
      </c>
      <c r="X232" s="1">
        <f>[1]组合填表1!AL234</f>
        <v>20122</v>
      </c>
      <c r="Y232" s="1">
        <f>[1]组合填表1!AM234</f>
        <v>0</v>
      </c>
      <c r="Z232" s="1">
        <f>[1]组合填表1!AN234</f>
        <v>0</v>
      </c>
      <c r="AA232" s="1">
        <f>[1]组合填表1!AO234</f>
        <v>0</v>
      </c>
      <c r="AB232" s="1">
        <f>[1]组合填表1!AP234</f>
        <v>0</v>
      </c>
      <c r="AC232" s="1">
        <f>[1]组合填表1!AQ234</f>
        <v>1</v>
      </c>
      <c r="AD232" s="1">
        <f>[1]组合填表1!AR234</f>
        <v>160</v>
      </c>
      <c r="AE232" s="1">
        <f>[1]组合填表1!AS234</f>
        <v>0</v>
      </c>
      <c r="AF232" s="1">
        <f>[1]组合填表1!AT234</f>
        <v>0</v>
      </c>
      <c r="AG232" s="1" t="str">
        <f>[1]组合填表1!AU234</f>
        <v>与马良一起上阵，生命提高16%</v>
      </c>
      <c r="AH232" s="1" t="str">
        <f t="shared" si="17"/>
        <v>夷陵合击01201220000116000与马良一起上阵，生命提高16%</v>
      </c>
      <c r="AI232" s="10">
        <f t="shared" ca="1" si="18"/>
        <v>1</v>
      </c>
      <c r="AK232" s="10">
        <f t="shared" ca="1" si="19"/>
        <v>0</v>
      </c>
    </row>
    <row r="233" spans="1:37">
      <c r="A233" s="19">
        <f>Sheet1!A233</f>
        <v>2014411</v>
      </c>
      <c r="B233" s="19" t="str">
        <f>Sheet1!B233</f>
        <v>伉俪情深</v>
      </c>
      <c r="C233" s="19">
        <f>Sheet1!C233</f>
        <v>0</v>
      </c>
      <c r="D233" s="19">
        <f>Sheet1!D233</f>
        <v>1</v>
      </c>
      <c r="E233" s="19">
        <f>Sheet1!E233</f>
        <v>20078</v>
      </c>
      <c r="F233" s="19">
        <f>Sheet1!F233</f>
        <v>0</v>
      </c>
      <c r="G233" s="19">
        <f>Sheet1!G233</f>
        <v>0</v>
      </c>
      <c r="H233" s="19">
        <f>Sheet1!H233</f>
        <v>0</v>
      </c>
      <c r="I233" s="19">
        <f>Sheet1!I233</f>
        <v>0</v>
      </c>
      <c r="J233" s="19">
        <f>Sheet1!J233</f>
        <v>2</v>
      </c>
      <c r="K233" s="19">
        <f>Sheet1!K233</f>
        <v>200</v>
      </c>
      <c r="L233" s="19">
        <f>Sheet1!L233</f>
        <v>0</v>
      </c>
      <c r="M233" s="19">
        <f>Sheet1!M233</f>
        <v>0</v>
      </c>
      <c r="N233" s="1" t="str">
        <f>Sheet1!N233</f>
        <v>与诸葛亮一起上阵，攻击提高20%</v>
      </c>
      <c r="O233" s="1" t="str">
        <f t="shared" si="15"/>
        <v>伉俪情深01200780000220000与诸葛亮一起上阵，攻击提高20%</v>
      </c>
      <c r="P233" s="10">
        <f t="shared" ca="1" si="16"/>
        <v>1</v>
      </c>
      <c r="Q233" s="28" t="str">
        <f>IFERROR(INDEX(武将映射!$A$2:$A$185,MATCH(检查数据!A233,武将映射!$C$2:$C$185,0),1),
IFERROR(INDEX(武将映射!$A$2:$A$185,MATCH(检查数据!A233,武将映射!$D$2:$D$185,0),1),
IFERROR(INDEX(武将映射!$A$2:$A$185,MATCH(检查数据!A233,武将映射!$E$2:$E$185,0),1),
IFERROR(INDEX(武将映射!$A$2:$A$185,MATCH(检查数据!A233,武将映射!$F$2:$F$185,0),1),
IFERROR(INDEX(武将映射!$A$2:$A$185,MATCH(检查数据!A233,武将映射!$G$2:$G$185,0),1),
IFERROR(INDEX(武将映射!$A$2:$A$185,MATCH(检查数据!A233,武将映射!$H$2:$H$185,0),1),
))))))</f>
        <v>黄月英</v>
      </c>
      <c r="T233" s="1">
        <f>[1]组合填表1!AH235</f>
        <v>2016632</v>
      </c>
      <c r="U233" s="1" t="str">
        <f>[1]组合填表1!AI235</f>
        <v>夷陵合击</v>
      </c>
      <c r="V233" s="1">
        <f>[1]组合填表1!AJ235</f>
        <v>0</v>
      </c>
      <c r="W233" s="1">
        <f>[1]组合填表1!AK235</f>
        <v>1</v>
      </c>
      <c r="X233" s="1">
        <f>[1]组合填表1!AL235</f>
        <v>20166</v>
      </c>
      <c r="Y233" s="1">
        <f>[1]组合填表1!AM235</f>
        <v>0</v>
      </c>
      <c r="Z233" s="1">
        <f>[1]组合填表1!AN235</f>
        <v>0</v>
      </c>
      <c r="AA233" s="1">
        <f>[1]组合填表1!AO235</f>
        <v>0</v>
      </c>
      <c r="AB233" s="1">
        <f>[1]组合填表1!AP235</f>
        <v>0</v>
      </c>
      <c r="AC233" s="1">
        <f>[1]组合填表1!AQ235</f>
        <v>1</v>
      </c>
      <c r="AD233" s="1">
        <f>[1]组合填表1!AR235</f>
        <v>160</v>
      </c>
      <c r="AE233" s="1">
        <f>[1]组合填表1!AS235</f>
        <v>0</v>
      </c>
      <c r="AF233" s="1">
        <f>[1]组合填表1!AT235</f>
        <v>0</v>
      </c>
      <c r="AG233" s="1" t="str">
        <f>[1]组合填表1!AU235</f>
        <v>与关兴一起上阵，生命提高16%</v>
      </c>
      <c r="AH233" s="1" t="str">
        <f t="shared" si="17"/>
        <v>夷陵合击01201660000116000与关兴一起上阵，生命提高16%</v>
      </c>
      <c r="AI233" s="10">
        <f t="shared" ca="1" si="18"/>
        <v>1</v>
      </c>
      <c r="AK233" s="10">
        <f t="shared" ca="1" si="19"/>
        <v>0</v>
      </c>
    </row>
    <row r="234" spans="1:37">
      <c r="A234" s="19">
        <f>Sheet1!A234</f>
        <v>2014421</v>
      </c>
      <c r="B234" s="19" t="str">
        <f>Sheet1!B234</f>
        <v>巧计不言</v>
      </c>
      <c r="C234" s="19">
        <f>Sheet1!C234</f>
        <v>0</v>
      </c>
      <c r="D234" s="19">
        <f>Sheet1!D234</f>
        <v>1</v>
      </c>
      <c r="E234" s="19">
        <f>Sheet1!E234</f>
        <v>40056</v>
      </c>
      <c r="F234" s="19">
        <f>Sheet1!F234</f>
        <v>20155</v>
      </c>
      <c r="G234" s="19">
        <f>Sheet1!G234</f>
        <v>0</v>
      </c>
      <c r="H234" s="19">
        <f>Sheet1!H234</f>
        <v>0</v>
      </c>
      <c r="I234" s="19">
        <f>Sheet1!I234</f>
        <v>0</v>
      </c>
      <c r="J234" s="19">
        <f>Sheet1!J234</f>
        <v>1</v>
      </c>
      <c r="K234" s="19">
        <f>Sheet1!K234</f>
        <v>200</v>
      </c>
      <c r="L234" s="19">
        <f>Sheet1!L234</f>
        <v>3</v>
      </c>
      <c r="M234" s="19">
        <f>Sheet1!M234</f>
        <v>200</v>
      </c>
      <c r="N234" s="1" t="str">
        <f>Sheet1!N234</f>
        <v>与于吉、徐庶一起上阵，生命提高20%，防御提高20%</v>
      </c>
      <c r="O234" s="1" t="str">
        <f t="shared" si="15"/>
        <v>巧计不言01400562015500012003200与于吉、徐庶一起上阵，生命提高20%，防御提高20%</v>
      </c>
      <c r="P234" s="10">
        <f t="shared" ca="1" si="16"/>
        <v>1</v>
      </c>
      <c r="Q234" s="28" t="str">
        <f>IFERROR(INDEX(武将映射!$A$2:$A$185,MATCH(检查数据!A234,武将映射!$C$2:$C$185,0),1),
IFERROR(INDEX(武将映射!$A$2:$A$185,MATCH(检查数据!A234,武将映射!$D$2:$D$185,0),1),
IFERROR(INDEX(武将映射!$A$2:$A$185,MATCH(检查数据!A234,武将映射!$E$2:$E$185,0),1),
IFERROR(INDEX(武将映射!$A$2:$A$185,MATCH(检查数据!A234,武将映射!$F$2:$F$185,0),1),
IFERROR(INDEX(武将映射!$A$2:$A$185,MATCH(检查数据!A234,武将映射!$G$2:$G$185,0),1),
IFERROR(INDEX(武将映射!$A$2:$A$185,MATCH(检查数据!A234,武将映射!$H$2:$H$185,0),1),
))))))</f>
        <v>黄月英</v>
      </c>
      <c r="T234" s="1">
        <f>[1]组合填表1!AH236</f>
        <v>2016641</v>
      </c>
      <c r="U234" s="1" t="str">
        <f>[1]组合填表1!AI236</f>
        <v>二出祁山</v>
      </c>
      <c r="V234" s="1">
        <f>[1]组合填表1!AJ236</f>
        <v>0</v>
      </c>
      <c r="W234" s="1">
        <f>[1]组合填表1!AK236</f>
        <v>1</v>
      </c>
      <c r="X234" s="1">
        <f>[1]组合填表1!AL236</f>
        <v>20111</v>
      </c>
      <c r="Y234" s="1">
        <f>[1]组合填表1!AM236</f>
        <v>0</v>
      </c>
      <c r="Z234" s="1">
        <f>[1]组合填表1!AN236</f>
        <v>0</v>
      </c>
      <c r="AA234" s="1">
        <f>[1]组合填表1!AO236</f>
        <v>0</v>
      </c>
      <c r="AB234" s="1">
        <f>[1]组合填表1!AP236</f>
        <v>0</v>
      </c>
      <c r="AC234" s="1">
        <f>[1]组合填表1!AQ236</f>
        <v>1</v>
      </c>
      <c r="AD234" s="1">
        <f>[1]组合填表1!AR236</f>
        <v>170</v>
      </c>
      <c r="AE234" s="1">
        <f>[1]组合填表1!AS236</f>
        <v>0</v>
      </c>
      <c r="AF234" s="1">
        <f>[1]组合填表1!AT236</f>
        <v>0</v>
      </c>
      <c r="AG234" s="1" t="str">
        <f>[1]组合填表1!AU236</f>
        <v>与姜维一起上阵，生命提高17%</v>
      </c>
      <c r="AH234" s="1" t="str">
        <f t="shared" si="17"/>
        <v>二出祁山01201110000117000与姜维一起上阵，生命提高17%</v>
      </c>
      <c r="AI234" s="10">
        <f t="shared" ca="1" si="18"/>
        <v>1</v>
      </c>
      <c r="AK234" s="10">
        <f t="shared" ca="1" si="19"/>
        <v>0</v>
      </c>
    </row>
    <row r="235" spans="1:37">
      <c r="A235" s="19">
        <f>Sheet1!A235</f>
        <v>2014422</v>
      </c>
      <c r="B235" s="19" t="str">
        <f>Sheet1!B235</f>
        <v>巧计不言</v>
      </c>
      <c r="C235" s="19">
        <f>Sheet1!C235</f>
        <v>0</v>
      </c>
      <c r="D235" s="19">
        <f>Sheet1!D235</f>
        <v>1</v>
      </c>
      <c r="E235" s="19">
        <f>Sheet1!E235</f>
        <v>20144</v>
      </c>
      <c r="F235" s="19">
        <f>Sheet1!F235</f>
        <v>20155</v>
      </c>
      <c r="G235" s="19">
        <f>Sheet1!G235</f>
        <v>0</v>
      </c>
      <c r="H235" s="19">
        <f>Sheet1!H235</f>
        <v>0</v>
      </c>
      <c r="I235" s="19">
        <f>Sheet1!I235</f>
        <v>0</v>
      </c>
      <c r="J235" s="19">
        <f>Sheet1!J235</f>
        <v>1</v>
      </c>
      <c r="K235" s="19">
        <f>Sheet1!K235</f>
        <v>200</v>
      </c>
      <c r="L235" s="19">
        <f>Sheet1!L235</f>
        <v>3</v>
      </c>
      <c r="M235" s="19">
        <f>Sheet1!M235</f>
        <v>200</v>
      </c>
      <c r="N235" s="1" t="str">
        <f>Sheet1!N235</f>
        <v>与黄月英、徐庶一起上阵，生命提高20%，防御提高20%</v>
      </c>
      <c r="O235" s="1" t="str">
        <f t="shared" si="15"/>
        <v>巧计不言01201442015500012003200与黄月英、徐庶一起上阵，生命提高20%，防御提高20%</v>
      </c>
      <c r="P235" s="10">
        <f t="shared" ca="1" si="16"/>
        <v>1</v>
      </c>
      <c r="Q235" s="28" t="str">
        <f>IFERROR(INDEX(武将映射!$A$2:$A$185,MATCH(检查数据!A235,武将映射!$C$2:$C$185,0),1),
IFERROR(INDEX(武将映射!$A$2:$A$185,MATCH(检查数据!A235,武将映射!$D$2:$D$185,0),1),
IFERROR(INDEX(武将映射!$A$2:$A$185,MATCH(检查数据!A235,武将映射!$E$2:$E$185,0),1),
IFERROR(INDEX(武将映射!$A$2:$A$185,MATCH(检查数据!A235,武将映射!$F$2:$F$185,0),1),
IFERROR(INDEX(武将映射!$A$2:$A$185,MATCH(检查数据!A235,武将映射!$G$2:$G$185,0),1),
IFERROR(INDEX(武将映射!$A$2:$A$185,MATCH(检查数据!A235,武将映射!$H$2:$H$185,0),1),
))))))</f>
        <v>于吉</v>
      </c>
      <c r="T235" s="1">
        <f>[1]组合填表1!AH237</f>
        <v>2017711</v>
      </c>
      <c r="U235" s="1" t="str">
        <f>[1]组合填表1!AI237</f>
        <v>兄妹情深</v>
      </c>
      <c r="V235" s="1">
        <f>[1]组合填表1!AJ237</f>
        <v>0</v>
      </c>
      <c r="W235" s="1">
        <f>[1]组合填表1!AK237</f>
        <v>1</v>
      </c>
      <c r="X235" s="1">
        <f>[1]组合填表1!AL237</f>
        <v>20243</v>
      </c>
      <c r="Y235" s="1">
        <f>[1]组合填表1!AM237</f>
        <v>0</v>
      </c>
      <c r="Z235" s="1">
        <f>[1]组合填表1!AN237</f>
        <v>0</v>
      </c>
      <c r="AA235" s="1">
        <f>[1]组合填表1!AO237</f>
        <v>0</v>
      </c>
      <c r="AB235" s="1">
        <f>[1]组合填表1!AP237</f>
        <v>0</v>
      </c>
      <c r="AC235" s="1">
        <f>[1]组合填表1!AQ237</f>
        <v>1</v>
      </c>
      <c r="AD235" s="1">
        <f>[1]组合填表1!AR237</f>
        <v>150</v>
      </c>
      <c r="AE235" s="1">
        <f>[1]组合填表1!AS237</f>
        <v>0</v>
      </c>
      <c r="AF235" s="1">
        <f>[1]组合填表1!AT237</f>
        <v>0</v>
      </c>
      <c r="AG235" s="1" t="str">
        <f>[1]组合填表1!AU237</f>
        <v>与张星彩一起上阵，生命提高15%</v>
      </c>
      <c r="AH235" s="1" t="str">
        <f t="shared" si="17"/>
        <v>兄妹情深01202430000115000与张星彩一起上阵，生命提高15%</v>
      </c>
      <c r="AI235" s="10">
        <f t="shared" ca="1" si="18"/>
        <v>1</v>
      </c>
      <c r="AK235" s="10">
        <f t="shared" ca="1" si="19"/>
        <v>0</v>
      </c>
    </row>
    <row r="236" spans="1:37">
      <c r="A236" s="19">
        <f>Sheet1!A236</f>
        <v>2014423</v>
      </c>
      <c r="B236" s="19" t="str">
        <f>Sheet1!B236</f>
        <v>巧计不言</v>
      </c>
      <c r="C236" s="19">
        <f>Sheet1!C236</f>
        <v>0</v>
      </c>
      <c r="D236" s="19">
        <f>Sheet1!D236</f>
        <v>1</v>
      </c>
      <c r="E236" s="19">
        <f>Sheet1!E236</f>
        <v>20144</v>
      </c>
      <c r="F236" s="19">
        <f>Sheet1!F236</f>
        <v>40056</v>
      </c>
      <c r="G236" s="19">
        <f>Sheet1!G236</f>
        <v>0</v>
      </c>
      <c r="H236" s="19">
        <f>Sheet1!H236</f>
        <v>0</v>
      </c>
      <c r="I236" s="19">
        <f>Sheet1!I236</f>
        <v>0</v>
      </c>
      <c r="J236" s="19">
        <f>Sheet1!J236</f>
        <v>1</v>
      </c>
      <c r="K236" s="19">
        <f>Sheet1!K236</f>
        <v>200</v>
      </c>
      <c r="L236" s="19">
        <f>Sheet1!L236</f>
        <v>3</v>
      </c>
      <c r="M236" s="19">
        <f>Sheet1!M236</f>
        <v>200</v>
      </c>
      <c r="N236" s="1" t="str">
        <f>Sheet1!N236</f>
        <v>与黄月英、于吉一起上阵，生命提高20%，防御提高20%</v>
      </c>
      <c r="O236" s="1" t="str">
        <f t="shared" si="15"/>
        <v>巧计不言01201444005600012003200与黄月英、于吉一起上阵，生命提高20%，防御提高20%</v>
      </c>
      <c r="P236" s="10">
        <f t="shared" ca="1" si="16"/>
        <v>1</v>
      </c>
      <c r="Q236" s="28" t="str">
        <f>IFERROR(INDEX(武将映射!$A$2:$A$185,MATCH(检查数据!A236,武将映射!$C$2:$C$185,0),1),
IFERROR(INDEX(武将映射!$A$2:$A$185,MATCH(检查数据!A236,武将映射!$D$2:$D$185,0),1),
IFERROR(INDEX(武将映射!$A$2:$A$185,MATCH(检查数据!A236,武将映射!$E$2:$E$185,0),1),
IFERROR(INDEX(武将映射!$A$2:$A$185,MATCH(检查数据!A236,武将映射!$F$2:$F$185,0),1),
IFERROR(INDEX(武将映射!$A$2:$A$185,MATCH(检查数据!A236,武将映射!$G$2:$G$185,0),1),
IFERROR(INDEX(武将映射!$A$2:$A$185,MATCH(检查数据!A236,武将映射!$H$2:$H$185,0),1),
))))))</f>
        <v>徐庶</v>
      </c>
      <c r="T236" s="1">
        <f>[1]组合填表1!AH238</f>
        <v>2017712</v>
      </c>
      <c r="U236" s="1" t="str">
        <f>[1]组合填表1!AI238</f>
        <v>兄妹情深</v>
      </c>
      <c r="V236" s="1">
        <f>[1]组合填表1!AJ238</f>
        <v>0</v>
      </c>
      <c r="W236" s="1">
        <f>[1]组合填表1!AK238</f>
        <v>1</v>
      </c>
      <c r="X236" s="1">
        <f>[1]组合填表1!AL238</f>
        <v>20177</v>
      </c>
      <c r="Y236" s="1">
        <f>[1]组合填表1!AM238</f>
        <v>0</v>
      </c>
      <c r="Z236" s="1">
        <f>[1]组合填表1!AN238</f>
        <v>0</v>
      </c>
      <c r="AA236" s="1">
        <f>[1]组合填表1!AO238</f>
        <v>0</v>
      </c>
      <c r="AB236" s="1">
        <f>[1]组合填表1!AP238</f>
        <v>0</v>
      </c>
      <c r="AC236" s="1">
        <f>[1]组合填表1!AQ238</f>
        <v>1</v>
      </c>
      <c r="AD236" s="1">
        <f>[1]组合填表1!AR238</f>
        <v>150</v>
      </c>
      <c r="AE236" s="1">
        <f>[1]组合填表1!AS238</f>
        <v>0</v>
      </c>
      <c r="AF236" s="1">
        <f>[1]组合填表1!AT238</f>
        <v>0</v>
      </c>
      <c r="AG236" s="1" t="str">
        <f>[1]组合填表1!AU238</f>
        <v>与张苞一起上阵，生命提高15%</v>
      </c>
      <c r="AH236" s="1" t="str">
        <f t="shared" si="17"/>
        <v>兄妹情深01201770000115000与张苞一起上阵，生命提高15%</v>
      </c>
      <c r="AI236" s="10">
        <f t="shared" ca="1" si="18"/>
        <v>1</v>
      </c>
      <c r="AK236" s="10">
        <f t="shared" ca="1" si="19"/>
        <v>0</v>
      </c>
    </row>
    <row r="237" spans="1:37">
      <c r="A237" s="19">
        <f>Sheet1!A237</f>
        <v>2016611</v>
      </c>
      <c r="B237" s="19" t="str">
        <f>Sheet1!B237</f>
        <v>义结金兰</v>
      </c>
      <c r="C237" s="19">
        <f>Sheet1!C237</f>
        <v>0</v>
      </c>
      <c r="D237" s="19">
        <f>Sheet1!D237</f>
        <v>1</v>
      </c>
      <c r="E237" s="19">
        <f>Sheet1!E237</f>
        <v>20177</v>
      </c>
      <c r="F237" s="19">
        <f>Sheet1!F237</f>
        <v>0</v>
      </c>
      <c r="G237" s="19">
        <f>Sheet1!G237</f>
        <v>0</v>
      </c>
      <c r="H237" s="19">
        <f>Sheet1!H237</f>
        <v>0</v>
      </c>
      <c r="I237" s="19">
        <f>Sheet1!I237</f>
        <v>0</v>
      </c>
      <c r="J237" s="19">
        <f>Sheet1!J237</f>
        <v>2</v>
      </c>
      <c r="K237" s="19">
        <f>Sheet1!K237</f>
        <v>160</v>
      </c>
      <c r="L237" s="19">
        <f>Sheet1!L237</f>
        <v>0</v>
      </c>
      <c r="M237" s="19">
        <f>Sheet1!M237</f>
        <v>0</v>
      </c>
      <c r="N237" s="1" t="str">
        <f>Sheet1!N237</f>
        <v>与张苞一起上阵，攻击提高16%</v>
      </c>
      <c r="O237" s="1" t="str">
        <f t="shared" si="15"/>
        <v>义结金兰01201770000216000与张苞一起上阵，攻击提高16%</v>
      </c>
      <c r="P237" s="10">
        <f t="shared" ca="1" si="16"/>
        <v>1</v>
      </c>
      <c r="Q237" s="28" t="str">
        <f>IFERROR(INDEX(武将映射!$A$2:$A$185,MATCH(检查数据!A237,武将映射!$C$2:$C$185,0),1),
IFERROR(INDEX(武将映射!$A$2:$A$185,MATCH(检查数据!A237,武将映射!$D$2:$D$185,0),1),
IFERROR(INDEX(武将映射!$A$2:$A$185,MATCH(检查数据!A237,武将映射!$E$2:$E$185,0),1),
IFERROR(INDEX(武将映射!$A$2:$A$185,MATCH(检查数据!A237,武将映射!$F$2:$F$185,0),1),
IFERROR(INDEX(武将映射!$A$2:$A$185,MATCH(检查数据!A237,武将映射!$G$2:$G$185,0),1),
IFERROR(INDEX(武将映射!$A$2:$A$185,MATCH(检查数据!A237,武将映射!$H$2:$H$185,0),1),
))))))</f>
        <v>关兴</v>
      </c>
      <c r="T237" s="1">
        <f>[1]组合填表1!AH239</f>
        <v>2017721</v>
      </c>
      <c r="U237" s="1" t="str">
        <f>[1]组合填表1!AI239</f>
        <v>虎背熊腰</v>
      </c>
      <c r="V237" s="1">
        <f>[1]组合填表1!AJ239</f>
        <v>0</v>
      </c>
      <c r="W237" s="1">
        <f>[1]组合填表1!AK239</f>
        <v>1</v>
      </c>
      <c r="X237" s="1">
        <f>[1]组合填表1!AL239</f>
        <v>20188</v>
      </c>
      <c r="Y237" s="1">
        <f>[1]组合填表1!AM239</f>
        <v>0</v>
      </c>
      <c r="Z237" s="1">
        <f>[1]组合填表1!AN239</f>
        <v>0</v>
      </c>
      <c r="AA237" s="1">
        <f>[1]组合填表1!AO239</f>
        <v>0</v>
      </c>
      <c r="AB237" s="1">
        <f>[1]组合填表1!AP239</f>
        <v>0</v>
      </c>
      <c r="AC237" s="1">
        <f>[1]组合填表1!AQ239</f>
        <v>2</v>
      </c>
      <c r="AD237" s="1">
        <f>[1]组合填表1!AR239</f>
        <v>160</v>
      </c>
      <c r="AE237" s="1">
        <f>[1]组合填表1!AS239</f>
        <v>0</v>
      </c>
      <c r="AF237" s="1">
        <f>[1]组合填表1!AT239</f>
        <v>0</v>
      </c>
      <c r="AG237" s="1" t="str">
        <f>[1]组合填表1!AU239</f>
        <v>与孟获一起上阵，攻击提高16%</v>
      </c>
      <c r="AH237" s="1" t="str">
        <f t="shared" si="17"/>
        <v>虎背熊腰01201880000216000与孟获一起上阵，攻击提高16%</v>
      </c>
      <c r="AI237" s="10">
        <f t="shared" ca="1" si="18"/>
        <v>1</v>
      </c>
      <c r="AK237" s="10">
        <f t="shared" ca="1" si="19"/>
        <v>0</v>
      </c>
    </row>
    <row r="238" spans="1:37">
      <c r="A238" s="19">
        <f>Sheet1!A238</f>
        <v>2016612</v>
      </c>
      <c r="B238" s="19" t="str">
        <f>Sheet1!B238</f>
        <v>义结金兰</v>
      </c>
      <c r="C238" s="19">
        <f>Sheet1!C238</f>
        <v>0</v>
      </c>
      <c r="D238" s="19">
        <f>Sheet1!D238</f>
        <v>1</v>
      </c>
      <c r="E238" s="19">
        <f>Sheet1!E238</f>
        <v>20166</v>
      </c>
      <c r="F238" s="19">
        <f>Sheet1!F238</f>
        <v>0</v>
      </c>
      <c r="G238" s="19">
        <f>Sheet1!G238</f>
        <v>0</v>
      </c>
      <c r="H238" s="19">
        <f>Sheet1!H238</f>
        <v>0</v>
      </c>
      <c r="I238" s="19">
        <f>Sheet1!I238</f>
        <v>0</v>
      </c>
      <c r="J238" s="19">
        <f>Sheet1!J238</f>
        <v>2</v>
      </c>
      <c r="K238" s="19">
        <f>Sheet1!K238</f>
        <v>160</v>
      </c>
      <c r="L238" s="19">
        <f>Sheet1!L238</f>
        <v>0</v>
      </c>
      <c r="M238" s="19">
        <f>Sheet1!M238</f>
        <v>0</v>
      </c>
      <c r="N238" s="1" t="str">
        <f>Sheet1!N238</f>
        <v>与关兴一起上阵，攻击提高16%</v>
      </c>
      <c r="O238" s="1" t="str">
        <f t="shared" si="15"/>
        <v>义结金兰01201660000216000与关兴一起上阵，攻击提高16%</v>
      </c>
      <c r="P238" s="10">
        <f t="shared" ca="1" si="16"/>
        <v>1</v>
      </c>
      <c r="Q238" s="28" t="str">
        <f>IFERROR(INDEX(武将映射!$A$2:$A$185,MATCH(检查数据!A238,武将映射!$C$2:$C$185,0),1),
IFERROR(INDEX(武将映射!$A$2:$A$185,MATCH(检查数据!A238,武将映射!$D$2:$D$185,0),1),
IFERROR(INDEX(武将映射!$A$2:$A$185,MATCH(检查数据!A238,武将映射!$E$2:$E$185,0),1),
IFERROR(INDEX(武将映射!$A$2:$A$185,MATCH(检查数据!A238,武将映射!$F$2:$F$185,0),1),
IFERROR(INDEX(武将映射!$A$2:$A$185,MATCH(检查数据!A238,武将映射!$G$2:$G$185,0),1),
IFERROR(INDEX(武将映射!$A$2:$A$185,MATCH(检查数据!A238,武将映射!$H$2:$H$185,0),1),
))))))</f>
        <v>张苞</v>
      </c>
      <c r="T238" s="1">
        <f>[1]组合填表1!AH240</f>
        <v>2017722</v>
      </c>
      <c r="U238" s="1" t="str">
        <f>[1]组合填表1!AI240</f>
        <v>虎背熊腰</v>
      </c>
      <c r="V238" s="1">
        <f>[1]组合填表1!AJ240</f>
        <v>0</v>
      </c>
      <c r="W238" s="1">
        <f>[1]组合填表1!AK240</f>
        <v>1</v>
      </c>
      <c r="X238" s="1">
        <f>[1]组合填表1!AL240</f>
        <v>20177</v>
      </c>
      <c r="Y238" s="1">
        <f>[1]组合填表1!AM240</f>
        <v>0</v>
      </c>
      <c r="Z238" s="1">
        <f>[1]组合填表1!AN240</f>
        <v>0</v>
      </c>
      <c r="AA238" s="1">
        <f>[1]组合填表1!AO240</f>
        <v>0</v>
      </c>
      <c r="AB238" s="1">
        <f>[1]组合填表1!AP240</f>
        <v>0</v>
      </c>
      <c r="AC238" s="1">
        <f>[1]组合填表1!AQ240</f>
        <v>2</v>
      </c>
      <c r="AD238" s="1">
        <f>[1]组合填表1!AR240</f>
        <v>160</v>
      </c>
      <c r="AE238" s="1">
        <f>[1]组合填表1!AS240</f>
        <v>0</v>
      </c>
      <c r="AF238" s="1">
        <f>[1]组合填表1!AT240</f>
        <v>0</v>
      </c>
      <c r="AG238" s="1" t="str">
        <f>[1]组合填表1!AU240</f>
        <v>与张苞一起上阵，攻击提高16%</v>
      </c>
      <c r="AH238" s="1" t="str">
        <f t="shared" si="17"/>
        <v>虎背熊腰01201770000216000与张苞一起上阵，攻击提高16%</v>
      </c>
      <c r="AI238" s="10">
        <f t="shared" ca="1" si="18"/>
        <v>1</v>
      </c>
      <c r="AK238" s="10">
        <f t="shared" ca="1" si="19"/>
        <v>0</v>
      </c>
    </row>
    <row r="239" spans="1:37">
      <c r="A239" s="19">
        <f>Sheet1!A239</f>
        <v>2016621</v>
      </c>
      <c r="B239" s="19" t="str">
        <f>Sheet1!B239</f>
        <v>关氏兄弟</v>
      </c>
      <c r="C239" s="19">
        <f>Sheet1!C239</f>
        <v>0</v>
      </c>
      <c r="D239" s="19">
        <f>Sheet1!D239</f>
        <v>1</v>
      </c>
      <c r="E239" s="19">
        <f>Sheet1!E239</f>
        <v>20210</v>
      </c>
      <c r="F239" s="19">
        <f>Sheet1!F239</f>
        <v>0</v>
      </c>
      <c r="G239" s="19">
        <f>Sheet1!G239</f>
        <v>0</v>
      </c>
      <c r="H239" s="19">
        <f>Sheet1!H239</f>
        <v>0</v>
      </c>
      <c r="I239" s="19">
        <f>Sheet1!I239</f>
        <v>0</v>
      </c>
      <c r="J239" s="19">
        <f>Sheet1!J239</f>
        <v>2</v>
      </c>
      <c r="K239" s="19">
        <f>Sheet1!K239</f>
        <v>150</v>
      </c>
      <c r="L239" s="19">
        <f>Sheet1!L239</f>
        <v>0</v>
      </c>
      <c r="M239" s="19">
        <f>Sheet1!M239</f>
        <v>0</v>
      </c>
      <c r="N239" s="1" t="str">
        <f>Sheet1!N239</f>
        <v>与关平一起上阵，攻击提高15%</v>
      </c>
      <c r="O239" s="1" t="str">
        <f t="shared" si="15"/>
        <v>关氏兄弟01202100000215000与关平一起上阵，攻击提高15%</v>
      </c>
      <c r="P239" s="10">
        <f t="shared" ca="1" si="16"/>
        <v>1</v>
      </c>
      <c r="Q239" s="28" t="str">
        <f>IFERROR(INDEX(武将映射!$A$2:$A$185,MATCH(检查数据!A239,武将映射!$C$2:$C$185,0),1),
IFERROR(INDEX(武将映射!$A$2:$A$185,MATCH(检查数据!A239,武将映射!$D$2:$D$185,0),1),
IFERROR(INDEX(武将映射!$A$2:$A$185,MATCH(检查数据!A239,武将映射!$E$2:$E$185,0),1),
IFERROR(INDEX(武将映射!$A$2:$A$185,MATCH(检查数据!A239,武将映射!$F$2:$F$185,0),1),
IFERROR(INDEX(武将映射!$A$2:$A$185,MATCH(检查数据!A239,武将映射!$G$2:$G$185,0),1),
IFERROR(INDEX(武将映射!$A$2:$A$185,MATCH(检查数据!A239,武将映射!$H$2:$H$185,0),1),
))))))</f>
        <v>关兴</v>
      </c>
      <c r="T239" s="1">
        <f>[1]组合填表1!AH241</f>
        <v>2017731</v>
      </c>
      <c r="U239" s="1" t="str">
        <f>[1]组合填表1!AI241</f>
        <v>青年俊杰</v>
      </c>
      <c r="V239" s="1">
        <f>[1]组合填表1!AJ241</f>
        <v>0</v>
      </c>
      <c r="W239" s="1">
        <f>[1]组合填表1!AK241</f>
        <v>1</v>
      </c>
      <c r="X239" s="1">
        <f>[1]组合填表1!AL241</f>
        <v>20111</v>
      </c>
      <c r="Y239" s="1">
        <f>[1]组合填表1!AM241</f>
        <v>0</v>
      </c>
      <c r="Z239" s="1">
        <f>[1]组合填表1!AN241</f>
        <v>0</v>
      </c>
      <c r="AA239" s="1">
        <f>[1]组合填表1!AO241</f>
        <v>0</v>
      </c>
      <c r="AB239" s="1">
        <f>[1]组合填表1!AP241</f>
        <v>0</v>
      </c>
      <c r="AC239" s="1">
        <f>[1]组合填表1!AQ241</f>
        <v>1</v>
      </c>
      <c r="AD239" s="1">
        <f>[1]组合填表1!AR241</f>
        <v>170</v>
      </c>
      <c r="AE239" s="1">
        <f>[1]组合填表1!AS241</f>
        <v>0</v>
      </c>
      <c r="AF239" s="1">
        <f>[1]组合填表1!AT241</f>
        <v>0</v>
      </c>
      <c r="AG239" s="1" t="str">
        <f>[1]组合填表1!AU241</f>
        <v>与姜维一起上阵，生命提高17%</v>
      </c>
      <c r="AH239" s="1" t="str">
        <f t="shared" si="17"/>
        <v>青年俊杰01201110000117000与姜维一起上阵，生命提高17%</v>
      </c>
      <c r="AI239" s="10">
        <f t="shared" ca="1" si="18"/>
        <v>1</v>
      </c>
      <c r="AK239" s="10">
        <f t="shared" ca="1" si="19"/>
        <v>0</v>
      </c>
    </row>
    <row r="240" spans="1:37">
      <c r="A240" s="19">
        <f>Sheet1!A240</f>
        <v>2016622</v>
      </c>
      <c r="B240" s="19" t="str">
        <f>Sheet1!B240</f>
        <v>关氏兄弟</v>
      </c>
      <c r="C240" s="19">
        <f>Sheet1!C240</f>
        <v>0</v>
      </c>
      <c r="D240" s="19">
        <f>Sheet1!D240</f>
        <v>1</v>
      </c>
      <c r="E240" s="19">
        <f>Sheet1!E240</f>
        <v>20166</v>
      </c>
      <c r="F240" s="19">
        <f>Sheet1!F240</f>
        <v>0</v>
      </c>
      <c r="G240" s="19">
        <f>Sheet1!G240</f>
        <v>0</v>
      </c>
      <c r="H240" s="19">
        <f>Sheet1!H240</f>
        <v>0</v>
      </c>
      <c r="I240" s="19">
        <f>Sheet1!I240</f>
        <v>0</v>
      </c>
      <c r="J240" s="19">
        <f>Sheet1!J240</f>
        <v>2</v>
      </c>
      <c r="K240" s="19">
        <f>Sheet1!K240</f>
        <v>150</v>
      </c>
      <c r="L240" s="19">
        <f>Sheet1!L240</f>
        <v>0</v>
      </c>
      <c r="M240" s="19">
        <f>Sheet1!M240</f>
        <v>0</v>
      </c>
      <c r="N240" s="1" t="str">
        <f>Sheet1!N240</f>
        <v>与关兴一起上阵，攻击提高15%</v>
      </c>
      <c r="O240" s="1" t="str">
        <f t="shared" si="15"/>
        <v>关氏兄弟01201660000215000与关兴一起上阵，攻击提高15%</v>
      </c>
      <c r="P240" s="10">
        <f t="shared" ca="1" si="16"/>
        <v>1</v>
      </c>
      <c r="Q240" s="28" t="str">
        <f>IFERROR(INDEX(武将映射!$A$2:$A$185,MATCH(检查数据!A240,武将映射!$C$2:$C$185,0),1),
IFERROR(INDEX(武将映射!$A$2:$A$185,MATCH(检查数据!A240,武将映射!$D$2:$D$185,0),1),
IFERROR(INDEX(武将映射!$A$2:$A$185,MATCH(检查数据!A240,武将映射!$E$2:$E$185,0),1),
IFERROR(INDEX(武将映射!$A$2:$A$185,MATCH(检查数据!A240,武将映射!$F$2:$F$185,0),1),
IFERROR(INDEX(武将映射!$A$2:$A$185,MATCH(检查数据!A240,武将映射!$G$2:$G$185,0),1),
IFERROR(INDEX(武将映射!$A$2:$A$185,MATCH(检查数据!A240,武将映射!$H$2:$H$185,0),1),
))))))</f>
        <v>关平</v>
      </c>
      <c r="T240" s="1">
        <f>[1]组合填表1!AH242</f>
        <v>2018811</v>
      </c>
      <c r="U240" s="1" t="str">
        <f>[1]组合填表1!AI242</f>
        <v>家有虎妻</v>
      </c>
      <c r="V240" s="1">
        <f>[1]组合填表1!AJ242</f>
        <v>0</v>
      </c>
      <c r="W240" s="1">
        <f>[1]组合填表1!AK242</f>
        <v>1</v>
      </c>
      <c r="X240" s="1">
        <f>[1]组合填表1!AL242</f>
        <v>20199</v>
      </c>
      <c r="Y240" s="1">
        <f>[1]组合填表1!AM242</f>
        <v>0</v>
      </c>
      <c r="Z240" s="1">
        <f>[1]组合填表1!AN242</f>
        <v>0</v>
      </c>
      <c r="AA240" s="1">
        <f>[1]组合填表1!AO242</f>
        <v>0</v>
      </c>
      <c r="AB240" s="1">
        <f>[1]组合填表1!AP242</f>
        <v>0</v>
      </c>
      <c r="AC240" s="1">
        <f>[1]组合填表1!AQ242</f>
        <v>2</v>
      </c>
      <c r="AD240" s="1">
        <f>[1]组合填表1!AR242</f>
        <v>160</v>
      </c>
      <c r="AE240" s="1">
        <f>[1]组合填表1!AS242</f>
        <v>0</v>
      </c>
      <c r="AF240" s="1">
        <f>[1]组合填表1!AT242</f>
        <v>0</v>
      </c>
      <c r="AG240" s="1" t="str">
        <f>[1]组合填表1!AU242</f>
        <v>与祝融一起上阵，攻击提高16%</v>
      </c>
      <c r="AH240" s="1" t="str">
        <f t="shared" si="17"/>
        <v>家有虎妻01201990000216000与祝融一起上阵，攻击提高16%</v>
      </c>
      <c r="AI240" s="10">
        <f t="shared" ca="1" si="18"/>
        <v>1</v>
      </c>
      <c r="AK240" s="10">
        <f t="shared" ca="1" si="19"/>
        <v>0</v>
      </c>
    </row>
    <row r="241" spans="1:37">
      <c r="A241" s="19">
        <f>Sheet1!A241</f>
        <v>2016631</v>
      </c>
      <c r="B241" s="19" t="str">
        <f>Sheet1!B241</f>
        <v>夷陵合击</v>
      </c>
      <c r="C241" s="19">
        <f>Sheet1!C241</f>
        <v>0</v>
      </c>
      <c r="D241" s="19">
        <f>Sheet1!D241</f>
        <v>1</v>
      </c>
      <c r="E241" s="19">
        <f>Sheet1!E241</f>
        <v>20122</v>
      </c>
      <c r="F241" s="19">
        <f>Sheet1!F241</f>
        <v>0</v>
      </c>
      <c r="G241" s="19">
        <f>Sheet1!G241</f>
        <v>0</v>
      </c>
      <c r="H241" s="19">
        <f>Sheet1!H241</f>
        <v>0</v>
      </c>
      <c r="I241" s="19">
        <f>Sheet1!I241</f>
        <v>0</v>
      </c>
      <c r="J241" s="19">
        <f>Sheet1!J241</f>
        <v>1</v>
      </c>
      <c r="K241" s="19">
        <f>Sheet1!K241</f>
        <v>160</v>
      </c>
      <c r="L241" s="19">
        <f>Sheet1!L241</f>
        <v>0</v>
      </c>
      <c r="M241" s="19">
        <f>Sheet1!M241</f>
        <v>0</v>
      </c>
      <c r="N241" s="1" t="str">
        <f>Sheet1!N241</f>
        <v>与马良一起上阵，生命提高16%</v>
      </c>
      <c r="O241" s="1" t="str">
        <f t="shared" si="15"/>
        <v>夷陵合击01201220000116000与马良一起上阵，生命提高16%</v>
      </c>
      <c r="P241" s="10">
        <f t="shared" ca="1" si="16"/>
        <v>1</v>
      </c>
      <c r="Q241" s="28" t="str">
        <f>IFERROR(INDEX(武将映射!$A$2:$A$185,MATCH(检查数据!A241,武将映射!$C$2:$C$185,0),1),
IFERROR(INDEX(武将映射!$A$2:$A$185,MATCH(检查数据!A241,武将映射!$D$2:$D$185,0),1),
IFERROR(INDEX(武将映射!$A$2:$A$185,MATCH(检查数据!A241,武将映射!$E$2:$E$185,0),1),
IFERROR(INDEX(武将映射!$A$2:$A$185,MATCH(检查数据!A241,武将映射!$F$2:$F$185,0),1),
IFERROR(INDEX(武将映射!$A$2:$A$185,MATCH(检查数据!A241,武将映射!$G$2:$G$185,0),1),
IFERROR(INDEX(武将映射!$A$2:$A$185,MATCH(检查数据!A241,武将映射!$H$2:$H$185,0),1),
))))))</f>
        <v>关兴</v>
      </c>
      <c r="T241" s="1">
        <f>[1]组合填表1!AH243</f>
        <v>2018812</v>
      </c>
      <c r="U241" s="1" t="str">
        <f>[1]组合填表1!AI243</f>
        <v>家有虎妻</v>
      </c>
      <c r="V241" s="1">
        <f>[1]组合填表1!AJ243</f>
        <v>0</v>
      </c>
      <c r="W241" s="1">
        <f>[1]组合填表1!AK243</f>
        <v>1</v>
      </c>
      <c r="X241" s="1">
        <f>[1]组合填表1!AL243</f>
        <v>20188</v>
      </c>
      <c r="Y241" s="1">
        <f>[1]组合填表1!AM243</f>
        <v>0</v>
      </c>
      <c r="Z241" s="1">
        <f>[1]组合填表1!AN243</f>
        <v>0</v>
      </c>
      <c r="AA241" s="1">
        <f>[1]组合填表1!AO243</f>
        <v>0</v>
      </c>
      <c r="AB241" s="1">
        <f>[1]组合填表1!AP243</f>
        <v>0</v>
      </c>
      <c r="AC241" s="1">
        <f>[1]组合填表1!AQ243</f>
        <v>2</v>
      </c>
      <c r="AD241" s="1">
        <f>[1]组合填表1!AR243</f>
        <v>160</v>
      </c>
      <c r="AE241" s="1">
        <f>[1]组合填表1!AS243</f>
        <v>0</v>
      </c>
      <c r="AF241" s="1">
        <f>[1]组合填表1!AT243</f>
        <v>0</v>
      </c>
      <c r="AG241" s="1" t="str">
        <f>[1]组合填表1!AU243</f>
        <v>与孟获一起上阵，攻击提高16%</v>
      </c>
      <c r="AH241" s="1" t="str">
        <f t="shared" si="17"/>
        <v>家有虎妻01201880000216000与孟获一起上阵，攻击提高16%</v>
      </c>
      <c r="AI241" s="10">
        <f t="shared" ca="1" si="18"/>
        <v>1</v>
      </c>
      <c r="AK241" s="10">
        <f t="shared" ca="1" si="19"/>
        <v>0</v>
      </c>
    </row>
    <row r="242" spans="1:37">
      <c r="A242" s="19">
        <f>Sheet1!A242</f>
        <v>2016632</v>
      </c>
      <c r="B242" s="19" t="str">
        <f>Sheet1!B242</f>
        <v>夷陵合击</v>
      </c>
      <c r="C242" s="19">
        <f>Sheet1!C242</f>
        <v>0</v>
      </c>
      <c r="D242" s="19">
        <f>Sheet1!D242</f>
        <v>1</v>
      </c>
      <c r="E242" s="19">
        <f>Sheet1!E242</f>
        <v>20166</v>
      </c>
      <c r="F242" s="19">
        <f>Sheet1!F242</f>
        <v>0</v>
      </c>
      <c r="G242" s="19">
        <f>Sheet1!G242</f>
        <v>0</v>
      </c>
      <c r="H242" s="19">
        <f>Sheet1!H242</f>
        <v>0</v>
      </c>
      <c r="I242" s="19">
        <f>Sheet1!I242</f>
        <v>0</v>
      </c>
      <c r="J242" s="19">
        <f>Sheet1!J242</f>
        <v>1</v>
      </c>
      <c r="K242" s="19">
        <f>Sheet1!K242</f>
        <v>160</v>
      </c>
      <c r="L242" s="19">
        <f>Sheet1!L242</f>
        <v>0</v>
      </c>
      <c r="M242" s="19">
        <f>Sheet1!M242</f>
        <v>0</v>
      </c>
      <c r="N242" s="1" t="str">
        <f>Sheet1!N242</f>
        <v>与关兴一起上阵，生命提高16%</v>
      </c>
      <c r="O242" s="1" t="str">
        <f t="shared" si="15"/>
        <v>夷陵合击01201660000116000与关兴一起上阵，生命提高16%</v>
      </c>
      <c r="P242" s="10">
        <f t="shared" ca="1" si="16"/>
        <v>1</v>
      </c>
      <c r="Q242" s="28" t="str">
        <f>IFERROR(INDEX(武将映射!$A$2:$A$185,MATCH(检查数据!A242,武将映射!$C$2:$C$185,0),1),
IFERROR(INDEX(武将映射!$A$2:$A$185,MATCH(检查数据!A242,武将映射!$D$2:$D$185,0),1),
IFERROR(INDEX(武将映射!$A$2:$A$185,MATCH(检查数据!A242,武将映射!$E$2:$E$185,0),1),
IFERROR(INDEX(武将映射!$A$2:$A$185,MATCH(检查数据!A242,武将映射!$F$2:$F$185,0),1),
IFERROR(INDEX(武将映射!$A$2:$A$185,MATCH(检查数据!A242,武将映射!$G$2:$G$185,0),1),
IFERROR(INDEX(武将映射!$A$2:$A$185,MATCH(检查数据!A242,武将映射!$H$2:$H$185,0),1),
))))))</f>
        <v>马良</v>
      </c>
      <c r="T242" s="1">
        <f>[1]组合填表1!AH244</f>
        <v>2018821</v>
      </c>
      <c r="U242" s="1" t="str">
        <f>[1]组合填表1!AI244</f>
        <v>巧计设伏</v>
      </c>
      <c r="V242" s="1">
        <f>[1]组合填表1!AJ244</f>
        <v>0</v>
      </c>
      <c r="W242" s="1">
        <f>[1]组合填表1!AK244</f>
        <v>1</v>
      </c>
      <c r="X242" s="1">
        <f>[1]组合填表1!AL244</f>
        <v>20265</v>
      </c>
      <c r="Y242" s="1">
        <f>[1]组合填表1!AM244</f>
        <v>0</v>
      </c>
      <c r="Z242" s="1">
        <f>[1]组合填表1!AN244</f>
        <v>0</v>
      </c>
      <c r="AA242" s="1">
        <f>[1]组合填表1!AO244</f>
        <v>0</v>
      </c>
      <c r="AB242" s="1">
        <f>[1]组合填表1!AP244</f>
        <v>0</v>
      </c>
      <c r="AC242" s="1">
        <f>[1]组合填表1!AQ244</f>
        <v>1</v>
      </c>
      <c r="AD242" s="1">
        <f>[1]组合填表1!AR244</f>
        <v>150</v>
      </c>
      <c r="AE242" s="1">
        <f>[1]组合填表1!AS244</f>
        <v>0</v>
      </c>
      <c r="AF242" s="1">
        <f>[1]组合填表1!AT244</f>
        <v>0</v>
      </c>
      <c r="AG242" s="1" t="str">
        <f>[1]组合填表1!AU244</f>
        <v>与马谡一起上阵，生命提高15%</v>
      </c>
      <c r="AH242" s="1" t="str">
        <f t="shared" si="17"/>
        <v>巧计设伏01202650000115000与马谡一起上阵，生命提高15%</v>
      </c>
      <c r="AI242" s="10">
        <f t="shared" ca="1" si="18"/>
        <v>1</v>
      </c>
      <c r="AK242" s="10">
        <f t="shared" ca="1" si="19"/>
        <v>0</v>
      </c>
    </row>
    <row r="243" spans="1:37">
      <c r="A243" s="19">
        <f>Sheet1!A243</f>
        <v>2017711</v>
      </c>
      <c r="B243" s="19" t="str">
        <f>Sheet1!B243</f>
        <v>兄妹情深</v>
      </c>
      <c r="C243" s="19">
        <f>Sheet1!C243</f>
        <v>0</v>
      </c>
      <c r="D243" s="19">
        <f>Sheet1!D243</f>
        <v>1</v>
      </c>
      <c r="E243" s="19">
        <f>Sheet1!E243</f>
        <v>20243</v>
      </c>
      <c r="F243" s="19">
        <f>Sheet1!F243</f>
        <v>0</v>
      </c>
      <c r="G243" s="19">
        <f>Sheet1!G243</f>
        <v>0</v>
      </c>
      <c r="H243" s="19">
        <f>Sheet1!H243</f>
        <v>0</v>
      </c>
      <c r="I243" s="19">
        <f>Sheet1!I243</f>
        <v>0</v>
      </c>
      <c r="J243" s="19">
        <f>Sheet1!J243</f>
        <v>1</v>
      </c>
      <c r="K243" s="19">
        <f>Sheet1!K243</f>
        <v>150</v>
      </c>
      <c r="L243" s="19">
        <f>Sheet1!L243</f>
        <v>0</v>
      </c>
      <c r="M243" s="19">
        <f>Sheet1!M243</f>
        <v>0</v>
      </c>
      <c r="N243" s="1" t="str">
        <f>Sheet1!N243</f>
        <v>与张星彩一起上阵，生命提高15%</v>
      </c>
      <c r="O243" s="1" t="str">
        <f t="shared" si="15"/>
        <v>兄妹情深01202430000115000与张星彩一起上阵，生命提高15%</v>
      </c>
      <c r="P243" s="10">
        <f t="shared" ca="1" si="16"/>
        <v>1</v>
      </c>
      <c r="Q243" s="28" t="str">
        <f>IFERROR(INDEX(武将映射!$A$2:$A$185,MATCH(检查数据!A243,武将映射!$C$2:$C$185,0),1),
IFERROR(INDEX(武将映射!$A$2:$A$185,MATCH(检查数据!A243,武将映射!$D$2:$D$185,0),1),
IFERROR(INDEX(武将映射!$A$2:$A$185,MATCH(检查数据!A243,武将映射!$E$2:$E$185,0),1),
IFERROR(INDEX(武将映射!$A$2:$A$185,MATCH(检查数据!A243,武将映射!$F$2:$F$185,0),1),
IFERROR(INDEX(武将映射!$A$2:$A$185,MATCH(检查数据!A243,武将映射!$G$2:$G$185,0),1),
IFERROR(INDEX(武将映射!$A$2:$A$185,MATCH(检查数据!A243,武将映射!$H$2:$H$185,0),1),
))))))</f>
        <v>张苞</v>
      </c>
      <c r="T243" s="1">
        <f>[1]组合填表1!AH245</f>
        <v>2018822</v>
      </c>
      <c r="U243" s="1" t="str">
        <f>[1]组合填表1!AI245</f>
        <v>巧计设伏</v>
      </c>
      <c r="V243" s="1">
        <f>[1]组合填表1!AJ245</f>
        <v>0</v>
      </c>
      <c r="W243" s="1">
        <f>[1]组合填表1!AK245</f>
        <v>1</v>
      </c>
      <c r="X243" s="1">
        <f>[1]组合填表1!AL245</f>
        <v>20188</v>
      </c>
      <c r="Y243" s="1">
        <f>[1]组合填表1!AM245</f>
        <v>0</v>
      </c>
      <c r="Z243" s="1">
        <f>[1]组合填表1!AN245</f>
        <v>0</v>
      </c>
      <c r="AA243" s="1">
        <f>[1]组合填表1!AO245</f>
        <v>0</v>
      </c>
      <c r="AB243" s="1">
        <f>[1]组合填表1!AP245</f>
        <v>0</v>
      </c>
      <c r="AC243" s="1">
        <f>[1]组合填表1!AQ245</f>
        <v>1</v>
      </c>
      <c r="AD243" s="1">
        <f>[1]组合填表1!AR245</f>
        <v>150</v>
      </c>
      <c r="AE243" s="1">
        <f>[1]组合填表1!AS245</f>
        <v>0</v>
      </c>
      <c r="AF243" s="1">
        <f>[1]组合填表1!AT245</f>
        <v>0</v>
      </c>
      <c r="AG243" s="1" t="str">
        <f>[1]组合填表1!AU245</f>
        <v>与孟获一起上阵，生命提高15%</v>
      </c>
      <c r="AH243" s="1" t="str">
        <f t="shared" si="17"/>
        <v>巧计设伏01201880000115000与孟获一起上阵，生命提高15%</v>
      </c>
      <c r="AI243" s="10">
        <f t="shared" ca="1" si="18"/>
        <v>1</v>
      </c>
      <c r="AK243" s="10">
        <f t="shared" ca="1" si="19"/>
        <v>0</v>
      </c>
    </row>
    <row r="244" spans="1:37">
      <c r="A244" s="19">
        <f>Sheet1!A244</f>
        <v>2017712</v>
      </c>
      <c r="B244" s="19" t="str">
        <f>Sheet1!B244</f>
        <v>兄妹情深</v>
      </c>
      <c r="C244" s="19">
        <f>Sheet1!C244</f>
        <v>0</v>
      </c>
      <c r="D244" s="19">
        <f>Sheet1!D244</f>
        <v>1</v>
      </c>
      <c r="E244" s="19">
        <f>Sheet1!E244</f>
        <v>20177</v>
      </c>
      <c r="F244" s="19">
        <f>Sheet1!F244</f>
        <v>0</v>
      </c>
      <c r="G244" s="19">
        <f>Sheet1!G244</f>
        <v>0</v>
      </c>
      <c r="H244" s="19">
        <f>Sheet1!H244</f>
        <v>0</v>
      </c>
      <c r="I244" s="19">
        <f>Sheet1!I244</f>
        <v>0</v>
      </c>
      <c r="J244" s="19">
        <f>Sheet1!J244</f>
        <v>1</v>
      </c>
      <c r="K244" s="19">
        <f>Sheet1!K244</f>
        <v>150</v>
      </c>
      <c r="L244" s="19">
        <f>Sheet1!L244</f>
        <v>0</v>
      </c>
      <c r="M244" s="19">
        <f>Sheet1!M244</f>
        <v>0</v>
      </c>
      <c r="N244" s="1" t="str">
        <f>Sheet1!N244</f>
        <v>与张苞一起上阵，生命提高15%</v>
      </c>
      <c r="O244" s="1" t="str">
        <f t="shared" si="15"/>
        <v>兄妹情深01201770000115000与张苞一起上阵，生命提高15%</v>
      </c>
      <c r="P244" s="10">
        <f t="shared" ca="1" si="16"/>
        <v>1</v>
      </c>
      <c r="Q244" s="28" t="str">
        <f>IFERROR(INDEX(武将映射!$A$2:$A$185,MATCH(检查数据!A244,武将映射!$C$2:$C$185,0),1),
IFERROR(INDEX(武将映射!$A$2:$A$185,MATCH(检查数据!A244,武将映射!$D$2:$D$185,0),1),
IFERROR(INDEX(武将映射!$A$2:$A$185,MATCH(检查数据!A244,武将映射!$E$2:$E$185,0),1),
IFERROR(INDEX(武将映射!$A$2:$A$185,MATCH(检查数据!A244,武将映射!$F$2:$F$185,0),1),
IFERROR(INDEX(武将映射!$A$2:$A$185,MATCH(检查数据!A244,武将映射!$G$2:$G$185,0),1),
IFERROR(INDEX(武将映射!$A$2:$A$185,MATCH(检查数据!A244,武将映射!$H$2:$H$185,0),1),
))))))</f>
        <v>张星彩</v>
      </c>
      <c r="T244" s="1">
        <f>[1]组合填表1!AH246</f>
        <v>2019911</v>
      </c>
      <c r="U244" s="1" t="str">
        <f>[1]组合填表1!AI246</f>
        <v>烈焰滔天</v>
      </c>
      <c r="V244" s="1">
        <f>[1]组合填表1!AJ246</f>
        <v>0</v>
      </c>
      <c r="W244" s="1">
        <f>[1]组合填表1!AK246</f>
        <v>1</v>
      </c>
      <c r="X244" s="1">
        <f>[1]组合填表1!AL246</f>
        <v>20089</v>
      </c>
      <c r="Y244" s="1">
        <f>[1]组合填表1!AM246</f>
        <v>0</v>
      </c>
      <c r="Z244" s="1">
        <f>[1]组合填表1!AN246</f>
        <v>0</v>
      </c>
      <c r="AA244" s="1">
        <f>[1]组合填表1!AO246</f>
        <v>0</v>
      </c>
      <c r="AB244" s="1">
        <f>[1]组合填表1!AP246</f>
        <v>0</v>
      </c>
      <c r="AC244" s="1">
        <f>[1]组合填表1!AQ246</f>
        <v>2</v>
      </c>
      <c r="AD244" s="1">
        <f>[1]组合填表1!AR246</f>
        <v>170</v>
      </c>
      <c r="AE244" s="1">
        <f>[1]组合填表1!AS246</f>
        <v>0</v>
      </c>
      <c r="AF244" s="1">
        <f>[1]组合填表1!AT246</f>
        <v>0</v>
      </c>
      <c r="AG244" s="1" t="str">
        <f>[1]组合填表1!AU246</f>
        <v>与庞统一起上阵，攻击提高17%</v>
      </c>
      <c r="AH244" s="1" t="str">
        <f t="shared" si="17"/>
        <v>烈焰滔天01200890000217000与庞统一起上阵，攻击提高17%</v>
      </c>
      <c r="AI244" s="10">
        <f t="shared" ca="1" si="18"/>
        <v>1</v>
      </c>
      <c r="AK244" s="10">
        <f t="shared" ca="1" si="19"/>
        <v>0</v>
      </c>
    </row>
    <row r="245" spans="1:37">
      <c r="A245" s="19">
        <f>Sheet1!A245</f>
        <v>2017721</v>
      </c>
      <c r="B245" s="19" t="str">
        <f>Sheet1!B245</f>
        <v>虎背熊腰</v>
      </c>
      <c r="C245" s="19">
        <f>Sheet1!C245</f>
        <v>0</v>
      </c>
      <c r="D245" s="19">
        <f>Sheet1!D245</f>
        <v>1</v>
      </c>
      <c r="E245" s="19">
        <f>Sheet1!E245</f>
        <v>20188</v>
      </c>
      <c r="F245" s="19">
        <f>Sheet1!F245</f>
        <v>0</v>
      </c>
      <c r="G245" s="19">
        <f>Sheet1!G245</f>
        <v>0</v>
      </c>
      <c r="H245" s="19">
        <f>Sheet1!H245</f>
        <v>0</v>
      </c>
      <c r="I245" s="19">
        <f>Sheet1!I245</f>
        <v>0</v>
      </c>
      <c r="J245" s="19">
        <f>Sheet1!J245</f>
        <v>2</v>
      </c>
      <c r="K245" s="19">
        <f>Sheet1!K245</f>
        <v>160</v>
      </c>
      <c r="L245" s="19">
        <f>Sheet1!L245</f>
        <v>0</v>
      </c>
      <c r="M245" s="19">
        <f>Sheet1!M245</f>
        <v>0</v>
      </c>
      <c r="N245" s="1" t="str">
        <f>Sheet1!N245</f>
        <v>与孟获一起上阵，攻击提高16%</v>
      </c>
      <c r="O245" s="1" t="str">
        <f t="shared" si="15"/>
        <v>虎背熊腰01201880000216000与孟获一起上阵，攻击提高16%</v>
      </c>
      <c r="P245" s="10">
        <f t="shared" ca="1" si="16"/>
        <v>1</v>
      </c>
      <c r="Q245" s="28" t="str">
        <f>IFERROR(INDEX(武将映射!$A$2:$A$185,MATCH(检查数据!A245,武将映射!$C$2:$C$185,0),1),
IFERROR(INDEX(武将映射!$A$2:$A$185,MATCH(检查数据!A245,武将映射!$D$2:$D$185,0),1),
IFERROR(INDEX(武将映射!$A$2:$A$185,MATCH(检查数据!A245,武将映射!$E$2:$E$185,0),1),
IFERROR(INDEX(武将映射!$A$2:$A$185,MATCH(检查数据!A245,武将映射!$F$2:$F$185,0),1),
IFERROR(INDEX(武将映射!$A$2:$A$185,MATCH(检查数据!A245,武将映射!$G$2:$G$185,0),1),
IFERROR(INDEX(武将映射!$A$2:$A$185,MATCH(检查数据!A245,武将映射!$H$2:$H$185,0),1),
))))))</f>
        <v>张苞</v>
      </c>
      <c r="T245" s="1">
        <f>[1]组合填表1!AH247</f>
        <v>2019921</v>
      </c>
      <c r="U245" s="1" t="str">
        <f>[1]组合填表1!AI247</f>
        <v>野蛮女友</v>
      </c>
      <c r="V245" s="1">
        <f>[1]组合填表1!AJ247</f>
        <v>0</v>
      </c>
      <c r="W245" s="1">
        <f>[1]组合填表1!AK247</f>
        <v>1</v>
      </c>
      <c r="X245" s="1">
        <f>[1]组合填表1!AL247</f>
        <v>30111</v>
      </c>
      <c r="Y245" s="1">
        <f>[1]组合填表1!AM247</f>
        <v>0</v>
      </c>
      <c r="Z245" s="1">
        <f>[1]组合填表1!AN247</f>
        <v>0</v>
      </c>
      <c r="AA245" s="1">
        <f>[1]组合填表1!AO247</f>
        <v>0</v>
      </c>
      <c r="AB245" s="1">
        <f>[1]组合填表1!AP247</f>
        <v>0</v>
      </c>
      <c r="AC245" s="1">
        <f>[1]组合填表1!AQ247</f>
        <v>1</v>
      </c>
      <c r="AD245" s="1">
        <f>[1]组合填表1!AR247</f>
        <v>160</v>
      </c>
      <c r="AE245" s="1">
        <f>[1]组合填表1!AS247</f>
        <v>0</v>
      </c>
      <c r="AF245" s="1">
        <f>[1]组合填表1!AT247</f>
        <v>0</v>
      </c>
      <c r="AG245" s="1" t="str">
        <f>[1]组合填表1!AU247</f>
        <v>与孙尚香一起上阵，生命提高16%</v>
      </c>
      <c r="AH245" s="1" t="str">
        <f t="shared" si="17"/>
        <v>野蛮女友01301110000116000与孙尚香一起上阵，生命提高16%</v>
      </c>
      <c r="AI245" s="10">
        <f t="shared" ca="1" si="18"/>
        <v>1</v>
      </c>
      <c r="AK245" s="10">
        <f t="shared" ca="1" si="19"/>
        <v>0</v>
      </c>
    </row>
    <row r="246" spans="1:37">
      <c r="A246" s="19">
        <f>Sheet1!A246</f>
        <v>2017722</v>
      </c>
      <c r="B246" s="19" t="str">
        <f>Sheet1!B246</f>
        <v>虎背熊腰</v>
      </c>
      <c r="C246" s="19">
        <f>Sheet1!C246</f>
        <v>0</v>
      </c>
      <c r="D246" s="19">
        <f>Sheet1!D246</f>
        <v>1</v>
      </c>
      <c r="E246" s="19">
        <f>Sheet1!E246</f>
        <v>20177</v>
      </c>
      <c r="F246" s="19">
        <f>Sheet1!F246</f>
        <v>0</v>
      </c>
      <c r="G246" s="19">
        <f>Sheet1!G246</f>
        <v>0</v>
      </c>
      <c r="H246" s="19">
        <f>Sheet1!H246</f>
        <v>0</v>
      </c>
      <c r="I246" s="19">
        <f>Sheet1!I246</f>
        <v>0</v>
      </c>
      <c r="J246" s="19">
        <f>Sheet1!J246</f>
        <v>2</v>
      </c>
      <c r="K246" s="19">
        <f>Sheet1!K246</f>
        <v>160</v>
      </c>
      <c r="L246" s="19">
        <f>Sheet1!L246</f>
        <v>0</v>
      </c>
      <c r="M246" s="19">
        <f>Sheet1!M246</f>
        <v>0</v>
      </c>
      <c r="N246" s="1" t="str">
        <f>Sheet1!N246</f>
        <v>与张苞一起上阵，攻击提高16%</v>
      </c>
      <c r="O246" s="1" t="str">
        <f t="shared" si="15"/>
        <v>虎背熊腰01201770000216000与张苞一起上阵，攻击提高16%</v>
      </c>
      <c r="P246" s="10">
        <f t="shared" ca="1" si="16"/>
        <v>1</v>
      </c>
      <c r="Q246" s="28" t="str">
        <f>IFERROR(INDEX(武将映射!$A$2:$A$185,MATCH(检查数据!A246,武将映射!$C$2:$C$185,0),1),
IFERROR(INDEX(武将映射!$A$2:$A$185,MATCH(检查数据!A246,武将映射!$D$2:$D$185,0),1),
IFERROR(INDEX(武将映射!$A$2:$A$185,MATCH(检查数据!A246,武将映射!$E$2:$E$185,0),1),
IFERROR(INDEX(武将映射!$A$2:$A$185,MATCH(检查数据!A246,武将映射!$F$2:$F$185,0),1),
IFERROR(INDEX(武将映射!$A$2:$A$185,MATCH(检查数据!A246,武将映射!$G$2:$G$185,0),1),
IFERROR(INDEX(武将映射!$A$2:$A$185,MATCH(检查数据!A246,武将映射!$H$2:$H$185,0),1),
))))))</f>
        <v>孟获</v>
      </c>
      <c r="T246" s="1">
        <f>[1]组合填表1!AH248</f>
        <v>2019922</v>
      </c>
      <c r="U246" s="1" t="str">
        <f>[1]组合填表1!AI248</f>
        <v>野蛮女友</v>
      </c>
      <c r="V246" s="1">
        <f>[1]组合填表1!AJ248</f>
        <v>0</v>
      </c>
      <c r="W246" s="1">
        <f>[1]组合填表1!AK248</f>
        <v>1</v>
      </c>
      <c r="X246" s="1">
        <f>[1]组合填表1!AL248</f>
        <v>20199</v>
      </c>
      <c r="Y246" s="1">
        <f>[1]组合填表1!AM248</f>
        <v>0</v>
      </c>
      <c r="Z246" s="1">
        <f>[1]组合填表1!AN248</f>
        <v>0</v>
      </c>
      <c r="AA246" s="1">
        <f>[1]组合填表1!AO248</f>
        <v>0</v>
      </c>
      <c r="AB246" s="1">
        <f>[1]组合填表1!AP248</f>
        <v>0</v>
      </c>
      <c r="AC246" s="1">
        <f>[1]组合填表1!AQ248</f>
        <v>1</v>
      </c>
      <c r="AD246" s="1">
        <f>[1]组合填表1!AR248</f>
        <v>160</v>
      </c>
      <c r="AE246" s="1">
        <f>[1]组合填表1!AS248</f>
        <v>0</v>
      </c>
      <c r="AF246" s="1">
        <f>[1]组合填表1!AT248</f>
        <v>0</v>
      </c>
      <c r="AG246" s="1" t="str">
        <f>[1]组合填表1!AU248</f>
        <v>与祝融一起上阵，生命提高16%</v>
      </c>
      <c r="AH246" s="1" t="str">
        <f t="shared" si="17"/>
        <v>野蛮女友01201990000116000与祝融一起上阵，生命提高16%</v>
      </c>
      <c r="AI246" s="10">
        <f t="shared" ca="1" si="18"/>
        <v>1</v>
      </c>
      <c r="AK246" s="10">
        <f t="shared" ca="1" si="19"/>
        <v>0</v>
      </c>
    </row>
    <row r="247" spans="1:37">
      <c r="A247" s="19">
        <f>Sheet1!A247</f>
        <v>2018811</v>
      </c>
      <c r="B247" s="19" t="str">
        <f>Sheet1!B247</f>
        <v>家有虎妻</v>
      </c>
      <c r="C247" s="19">
        <f>Sheet1!C247</f>
        <v>0</v>
      </c>
      <c r="D247" s="19">
        <f>Sheet1!D247</f>
        <v>1</v>
      </c>
      <c r="E247" s="19">
        <f>Sheet1!E247</f>
        <v>20199</v>
      </c>
      <c r="F247" s="19">
        <f>Sheet1!F247</f>
        <v>0</v>
      </c>
      <c r="G247" s="19">
        <f>Sheet1!G247</f>
        <v>0</v>
      </c>
      <c r="H247" s="19">
        <f>Sheet1!H247</f>
        <v>0</v>
      </c>
      <c r="I247" s="19">
        <f>Sheet1!I247</f>
        <v>0</v>
      </c>
      <c r="J247" s="19">
        <f>Sheet1!J247</f>
        <v>2</v>
      </c>
      <c r="K247" s="19">
        <f>Sheet1!K247</f>
        <v>160</v>
      </c>
      <c r="L247" s="19">
        <f>Sheet1!L247</f>
        <v>0</v>
      </c>
      <c r="M247" s="19">
        <f>Sheet1!M247</f>
        <v>0</v>
      </c>
      <c r="N247" s="1" t="str">
        <f>Sheet1!N247</f>
        <v>与祝融一起上阵，攻击提高16%</v>
      </c>
      <c r="O247" s="1" t="str">
        <f t="shared" si="15"/>
        <v>家有虎妻01201990000216000与祝融一起上阵，攻击提高16%</v>
      </c>
      <c r="P247" s="10">
        <f t="shared" ca="1" si="16"/>
        <v>1</v>
      </c>
      <c r="Q247" s="28" t="str">
        <f>IFERROR(INDEX(武将映射!$A$2:$A$185,MATCH(检查数据!A247,武将映射!$C$2:$C$185,0),1),
IFERROR(INDEX(武将映射!$A$2:$A$185,MATCH(检查数据!A247,武将映射!$D$2:$D$185,0),1),
IFERROR(INDEX(武将映射!$A$2:$A$185,MATCH(检查数据!A247,武将映射!$E$2:$E$185,0),1),
IFERROR(INDEX(武将映射!$A$2:$A$185,MATCH(检查数据!A247,武将映射!$F$2:$F$185,0),1),
IFERROR(INDEX(武将映射!$A$2:$A$185,MATCH(检查数据!A247,武将映射!$G$2:$G$185,0),1),
IFERROR(INDEX(武将映射!$A$2:$A$185,MATCH(检查数据!A247,武将映射!$H$2:$H$185,0),1),
))))))</f>
        <v>孟获</v>
      </c>
      <c r="T247" s="1">
        <f>[1]组合填表1!AH249</f>
        <v>3002311</v>
      </c>
      <c r="U247" s="1" t="str">
        <f>[1]组合填表1!AI249</f>
        <v>三朝老臣</v>
      </c>
      <c r="V247" s="1">
        <f>[1]组合填表1!AJ249</f>
        <v>0</v>
      </c>
      <c r="W247" s="1">
        <f>[1]组合填表1!AK249</f>
        <v>1</v>
      </c>
      <c r="X247" s="1">
        <f>[1]组合填表1!AL249</f>
        <v>30100</v>
      </c>
      <c r="Y247" s="1">
        <f>[1]组合填表1!AM249</f>
        <v>0</v>
      </c>
      <c r="Z247" s="1">
        <f>[1]组合填表1!AN249</f>
        <v>0</v>
      </c>
      <c r="AA247" s="1">
        <f>[1]组合填表1!AO249</f>
        <v>0</v>
      </c>
      <c r="AB247" s="1">
        <f>[1]组合填表1!AP249</f>
        <v>0</v>
      </c>
      <c r="AC247" s="1">
        <f>[1]组合填表1!AQ249</f>
        <v>1</v>
      </c>
      <c r="AD247" s="1">
        <f>[1]组合填表1!AR249</f>
        <v>170</v>
      </c>
      <c r="AE247" s="1">
        <f>[1]组合填表1!AS249</f>
        <v>0</v>
      </c>
      <c r="AF247" s="1">
        <f>[1]组合填表1!AT249</f>
        <v>0</v>
      </c>
      <c r="AG247" s="1" t="str">
        <f>[1]组合填表1!AU249</f>
        <v>与程普一起上阵，生命提高17%</v>
      </c>
      <c r="AH247" s="1" t="str">
        <f t="shared" si="17"/>
        <v>三朝老臣01301000000117000与程普一起上阵，生命提高17%</v>
      </c>
      <c r="AI247" s="10">
        <f t="shared" ca="1" si="18"/>
        <v>1</v>
      </c>
      <c r="AK247" s="10">
        <f t="shared" ca="1" si="19"/>
        <v>0</v>
      </c>
    </row>
    <row r="248" spans="1:37">
      <c r="A248" s="19">
        <f>Sheet1!A248</f>
        <v>2018812</v>
      </c>
      <c r="B248" s="19" t="str">
        <f>Sheet1!B248</f>
        <v>家有虎妻</v>
      </c>
      <c r="C248" s="19">
        <f>Sheet1!C248</f>
        <v>0</v>
      </c>
      <c r="D248" s="19">
        <f>Sheet1!D248</f>
        <v>1</v>
      </c>
      <c r="E248" s="19">
        <f>Sheet1!E248</f>
        <v>20188</v>
      </c>
      <c r="F248" s="19">
        <f>Sheet1!F248</f>
        <v>0</v>
      </c>
      <c r="G248" s="19">
        <f>Sheet1!G248</f>
        <v>0</v>
      </c>
      <c r="H248" s="19">
        <f>Sheet1!H248</f>
        <v>0</v>
      </c>
      <c r="I248" s="19">
        <f>Sheet1!I248</f>
        <v>0</v>
      </c>
      <c r="J248" s="19">
        <f>Sheet1!J248</f>
        <v>2</v>
      </c>
      <c r="K248" s="19">
        <f>Sheet1!K248</f>
        <v>160</v>
      </c>
      <c r="L248" s="19">
        <f>Sheet1!L248</f>
        <v>0</v>
      </c>
      <c r="M248" s="19">
        <f>Sheet1!M248</f>
        <v>0</v>
      </c>
      <c r="N248" s="1" t="str">
        <f>Sheet1!N248</f>
        <v>与孟获一起上阵，攻击提高16%</v>
      </c>
      <c r="O248" s="1" t="str">
        <f t="shared" si="15"/>
        <v>家有虎妻01201880000216000与孟获一起上阵，攻击提高16%</v>
      </c>
      <c r="P248" s="10">
        <f t="shared" ca="1" si="16"/>
        <v>1</v>
      </c>
      <c r="Q248" s="28" t="str">
        <f>IFERROR(INDEX(武将映射!$A$2:$A$185,MATCH(检查数据!A248,武将映射!$C$2:$C$185,0),1),
IFERROR(INDEX(武将映射!$A$2:$A$185,MATCH(检查数据!A248,武将映射!$D$2:$D$185,0),1),
IFERROR(INDEX(武将映射!$A$2:$A$185,MATCH(检查数据!A248,武将映射!$E$2:$E$185,0),1),
IFERROR(INDEX(武将映射!$A$2:$A$185,MATCH(检查数据!A248,武将映射!$F$2:$F$185,0),1),
IFERROR(INDEX(武将映射!$A$2:$A$185,MATCH(检查数据!A248,武将映射!$G$2:$G$185,0),1),
IFERROR(INDEX(武将映射!$A$2:$A$185,MATCH(检查数据!A248,武将映射!$H$2:$H$185,0),1),
))))))</f>
        <v>祝融</v>
      </c>
      <c r="T248" s="1">
        <f>[1]组合填表1!AH250</f>
        <v>3002312</v>
      </c>
      <c r="U248" s="1" t="str">
        <f>[1]组合填表1!AI250</f>
        <v>三朝老臣</v>
      </c>
      <c r="V248" s="1">
        <f>[1]组合填表1!AJ250</f>
        <v>0</v>
      </c>
      <c r="W248" s="1">
        <f>[1]组合填表1!AK250</f>
        <v>1</v>
      </c>
      <c r="X248" s="1">
        <f>[1]组合填表1!AL250</f>
        <v>30023</v>
      </c>
      <c r="Y248" s="1">
        <f>[1]组合填表1!AM250</f>
        <v>0</v>
      </c>
      <c r="Z248" s="1">
        <f>[1]组合填表1!AN250</f>
        <v>0</v>
      </c>
      <c r="AA248" s="1">
        <f>[1]组合填表1!AO250</f>
        <v>0</v>
      </c>
      <c r="AB248" s="1">
        <f>[1]组合填表1!AP250</f>
        <v>0</v>
      </c>
      <c r="AC248" s="1">
        <f>[1]组合填表1!AQ250</f>
        <v>1</v>
      </c>
      <c r="AD248" s="1">
        <f>[1]组合填表1!AR250</f>
        <v>170</v>
      </c>
      <c r="AE248" s="1">
        <f>[1]组合填表1!AS250</f>
        <v>0</v>
      </c>
      <c r="AF248" s="1">
        <f>[1]组合填表1!AT250</f>
        <v>0</v>
      </c>
      <c r="AG248" s="1" t="str">
        <f>[1]组合填表1!AU250</f>
        <v>与孙权一起上阵，生命提高17%</v>
      </c>
      <c r="AH248" s="1" t="str">
        <f t="shared" si="17"/>
        <v>三朝老臣01300230000117000与孙权一起上阵，生命提高17%</v>
      </c>
      <c r="AI248" s="10">
        <f t="shared" ca="1" si="18"/>
        <v>1</v>
      </c>
      <c r="AK248" s="10">
        <f t="shared" ca="1" si="19"/>
        <v>0</v>
      </c>
    </row>
    <row r="249" spans="1:37">
      <c r="A249" s="19">
        <f>Sheet1!A249</f>
        <v>2018821</v>
      </c>
      <c r="B249" s="19" t="str">
        <f>Sheet1!B249</f>
        <v>巧计设伏</v>
      </c>
      <c r="C249" s="19">
        <f>Sheet1!C249</f>
        <v>0</v>
      </c>
      <c r="D249" s="19">
        <f>Sheet1!D249</f>
        <v>1</v>
      </c>
      <c r="E249" s="19">
        <f>Sheet1!E249</f>
        <v>20265</v>
      </c>
      <c r="F249" s="19">
        <f>Sheet1!F249</f>
        <v>0</v>
      </c>
      <c r="G249" s="19">
        <f>Sheet1!G249</f>
        <v>0</v>
      </c>
      <c r="H249" s="19">
        <f>Sheet1!H249</f>
        <v>0</v>
      </c>
      <c r="I249" s="19">
        <f>Sheet1!I249</f>
        <v>0</v>
      </c>
      <c r="J249" s="19">
        <f>Sheet1!J249</f>
        <v>1</v>
      </c>
      <c r="K249" s="19">
        <f>Sheet1!K249</f>
        <v>150</v>
      </c>
      <c r="L249" s="19">
        <f>Sheet1!L249</f>
        <v>0</v>
      </c>
      <c r="M249" s="19">
        <f>Sheet1!M249</f>
        <v>0</v>
      </c>
      <c r="N249" s="1" t="str">
        <f>Sheet1!N249</f>
        <v>与马谡一起上阵，生命提高15%</v>
      </c>
      <c r="O249" s="1" t="str">
        <f t="shared" si="15"/>
        <v>巧计设伏01202650000115000与马谡一起上阵，生命提高15%</v>
      </c>
      <c r="P249" s="10">
        <f t="shared" ca="1" si="16"/>
        <v>1</v>
      </c>
      <c r="Q249" s="28" t="str">
        <f>IFERROR(INDEX(武将映射!$A$2:$A$185,MATCH(检查数据!A249,武将映射!$C$2:$C$185,0),1),
IFERROR(INDEX(武将映射!$A$2:$A$185,MATCH(检查数据!A249,武将映射!$D$2:$D$185,0),1),
IFERROR(INDEX(武将映射!$A$2:$A$185,MATCH(检查数据!A249,武将映射!$E$2:$E$185,0),1),
IFERROR(INDEX(武将映射!$A$2:$A$185,MATCH(检查数据!A249,武将映射!$F$2:$F$185,0),1),
IFERROR(INDEX(武将映射!$A$2:$A$185,MATCH(检查数据!A249,武将映射!$G$2:$G$185,0),1),
IFERROR(INDEX(武将映射!$A$2:$A$185,MATCH(检查数据!A249,武将映射!$H$2:$H$185,0),1),
))))))</f>
        <v>孟获</v>
      </c>
      <c r="T249" s="1">
        <f>[1]组合填表1!AH251</f>
        <v>3002321</v>
      </c>
      <c r="U249" s="1" t="str">
        <f>[1]组合填表1!AI251</f>
        <v>贤君慈后</v>
      </c>
      <c r="V249" s="1">
        <f>[1]组合填表1!AJ251</f>
        <v>0</v>
      </c>
      <c r="W249" s="1">
        <f>[1]组合填表1!AK251</f>
        <v>1</v>
      </c>
      <c r="X249" s="1">
        <f>[1]组合填表1!AL251</f>
        <v>30122</v>
      </c>
      <c r="Y249" s="1">
        <f>[1]组合填表1!AM251</f>
        <v>0</v>
      </c>
      <c r="Z249" s="1">
        <f>[1]组合填表1!AN251</f>
        <v>0</v>
      </c>
      <c r="AA249" s="1">
        <f>[1]组合填表1!AO251</f>
        <v>0</v>
      </c>
      <c r="AB249" s="1">
        <f>[1]组合填表1!AP251</f>
        <v>0</v>
      </c>
      <c r="AC249" s="1">
        <f>[1]组合填表1!AQ251</f>
        <v>1</v>
      </c>
      <c r="AD249" s="1">
        <f>[1]组合填表1!AR251</f>
        <v>170</v>
      </c>
      <c r="AE249" s="1">
        <f>[1]组合填表1!AS251</f>
        <v>0</v>
      </c>
      <c r="AF249" s="1">
        <f>[1]组合填表1!AT251</f>
        <v>0</v>
      </c>
      <c r="AG249" s="1" t="str">
        <f>[1]组合填表1!AU251</f>
        <v>与步练师一起上阵，生命提高17%</v>
      </c>
      <c r="AH249" s="1" t="str">
        <f t="shared" si="17"/>
        <v>贤君慈后01301220000117000与步练师一起上阵，生命提高17%</v>
      </c>
      <c r="AI249" s="10">
        <f t="shared" ca="1" si="18"/>
        <v>1</v>
      </c>
      <c r="AK249" s="10">
        <f t="shared" ca="1" si="19"/>
        <v>0</v>
      </c>
    </row>
    <row r="250" spans="1:37">
      <c r="A250" s="19">
        <f>Sheet1!A250</f>
        <v>2018822</v>
      </c>
      <c r="B250" s="19" t="str">
        <f>Sheet1!B250</f>
        <v>巧计设伏</v>
      </c>
      <c r="C250" s="19">
        <f>Sheet1!C250</f>
        <v>0</v>
      </c>
      <c r="D250" s="19">
        <f>Sheet1!D250</f>
        <v>1</v>
      </c>
      <c r="E250" s="19">
        <f>Sheet1!E250</f>
        <v>20188</v>
      </c>
      <c r="F250" s="19">
        <f>Sheet1!F250</f>
        <v>0</v>
      </c>
      <c r="G250" s="19">
        <f>Sheet1!G250</f>
        <v>0</v>
      </c>
      <c r="H250" s="19">
        <f>Sheet1!H250</f>
        <v>0</v>
      </c>
      <c r="I250" s="19">
        <f>Sheet1!I250</f>
        <v>0</v>
      </c>
      <c r="J250" s="19">
        <f>Sheet1!J250</f>
        <v>1</v>
      </c>
      <c r="K250" s="19">
        <f>Sheet1!K250</f>
        <v>150</v>
      </c>
      <c r="L250" s="19">
        <f>Sheet1!L250</f>
        <v>0</v>
      </c>
      <c r="M250" s="19">
        <f>Sheet1!M250</f>
        <v>0</v>
      </c>
      <c r="N250" s="1" t="str">
        <f>Sheet1!N250</f>
        <v>与孟获一起上阵，生命提高15%</v>
      </c>
      <c r="O250" s="1" t="str">
        <f t="shared" si="15"/>
        <v>巧计设伏01201880000115000与孟获一起上阵，生命提高15%</v>
      </c>
      <c r="P250" s="10">
        <f t="shared" ca="1" si="16"/>
        <v>1</v>
      </c>
      <c r="Q250" s="28" t="str">
        <f>IFERROR(INDEX(武将映射!$A$2:$A$185,MATCH(检查数据!A250,武将映射!$C$2:$C$185,0),1),
IFERROR(INDEX(武将映射!$A$2:$A$185,MATCH(检查数据!A250,武将映射!$D$2:$D$185,0),1),
IFERROR(INDEX(武将映射!$A$2:$A$185,MATCH(检查数据!A250,武将映射!$E$2:$E$185,0),1),
IFERROR(INDEX(武将映射!$A$2:$A$185,MATCH(检查数据!A250,武将映射!$F$2:$F$185,0),1),
IFERROR(INDEX(武将映射!$A$2:$A$185,MATCH(检查数据!A250,武将映射!$G$2:$G$185,0),1),
IFERROR(INDEX(武将映射!$A$2:$A$185,MATCH(检查数据!A250,武将映射!$H$2:$H$185,0),1),
))))))</f>
        <v>马谡</v>
      </c>
      <c r="T250" s="1">
        <f>[1]组合填表1!AH252</f>
        <v>3002322</v>
      </c>
      <c r="U250" s="1" t="str">
        <f>[1]组合填表1!AI252</f>
        <v>贤君慈后</v>
      </c>
      <c r="V250" s="1">
        <f>[1]组合填表1!AJ252</f>
        <v>0</v>
      </c>
      <c r="W250" s="1">
        <f>[1]组合填表1!AK252</f>
        <v>1</v>
      </c>
      <c r="X250" s="1">
        <f>[1]组合填表1!AL252</f>
        <v>30023</v>
      </c>
      <c r="Y250" s="1">
        <f>[1]组合填表1!AM252</f>
        <v>0</v>
      </c>
      <c r="Z250" s="1">
        <f>[1]组合填表1!AN252</f>
        <v>0</v>
      </c>
      <c r="AA250" s="1">
        <f>[1]组合填表1!AO252</f>
        <v>0</v>
      </c>
      <c r="AB250" s="1">
        <f>[1]组合填表1!AP252</f>
        <v>0</v>
      </c>
      <c r="AC250" s="1">
        <f>[1]组合填表1!AQ252</f>
        <v>1</v>
      </c>
      <c r="AD250" s="1">
        <f>[1]组合填表1!AR252</f>
        <v>170</v>
      </c>
      <c r="AE250" s="1">
        <f>[1]组合填表1!AS252</f>
        <v>0</v>
      </c>
      <c r="AF250" s="1">
        <f>[1]组合填表1!AT252</f>
        <v>0</v>
      </c>
      <c r="AG250" s="1" t="str">
        <f>[1]组合填表1!AU252</f>
        <v>与孙权一起上阵，生命提高17%</v>
      </c>
      <c r="AH250" s="1" t="str">
        <f t="shared" si="17"/>
        <v>贤君慈后01300230000117000与孙权一起上阵，生命提高17%</v>
      </c>
      <c r="AI250" s="10">
        <f t="shared" ca="1" si="18"/>
        <v>1</v>
      </c>
      <c r="AK250" s="10">
        <f t="shared" ca="1" si="19"/>
        <v>0</v>
      </c>
    </row>
    <row r="251" spans="1:37">
      <c r="A251" s="19">
        <f>Sheet1!A251</f>
        <v>2019911</v>
      </c>
      <c r="B251" s="19" t="str">
        <f>Sheet1!B251</f>
        <v>烈焰滔天</v>
      </c>
      <c r="C251" s="19">
        <f>Sheet1!C251</f>
        <v>0</v>
      </c>
      <c r="D251" s="19">
        <f>Sheet1!D251</f>
        <v>1</v>
      </c>
      <c r="E251" s="19">
        <f>Sheet1!E251</f>
        <v>20089</v>
      </c>
      <c r="F251" s="19">
        <f>Sheet1!F251</f>
        <v>0</v>
      </c>
      <c r="G251" s="19">
        <f>Sheet1!G251</f>
        <v>0</v>
      </c>
      <c r="H251" s="19">
        <f>Sheet1!H251</f>
        <v>0</v>
      </c>
      <c r="I251" s="19">
        <f>Sheet1!I251</f>
        <v>0</v>
      </c>
      <c r="J251" s="19">
        <f>Sheet1!J251</f>
        <v>2</v>
      </c>
      <c r="K251" s="19">
        <f>Sheet1!K251</f>
        <v>170</v>
      </c>
      <c r="L251" s="19">
        <f>Sheet1!L251</f>
        <v>0</v>
      </c>
      <c r="M251" s="19">
        <f>Sheet1!M251</f>
        <v>0</v>
      </c>
      <c r="N251" s="1" t="str">
        <f>Sheet1!N251</f>
        <v>与庞统一起上阵，攻击提高17%</v>
      </c>
      <c r="O251" s="1" t="str">
        <f t="shared" si="15"/>
        <v>烈焰滔天01200890000217000与庞统一起上阵，攻击提高17%</v>
      </c>
      <c r="P251" s="10">
        <f t="shared" ca="1" si="16"/>
        <v>1</v>
      </c>
      <c r="Q251" s="28" t="str">
        <f>IFERROR(INDEX(武将映射!$A$2:$A$185,MATCH(检查数据!A251,武将映射!$C$2:$C$185,0),1),
IFERROR(INDEX(武将映射!$A$2:$A$185,MATCH(检查数据!A251,武将映射!$D$2:$D$185,0),1),
IFERROR(INDEX(武将映射!$A$2:$A$185,MATCH(检查数据!A251,武将映射!$E$2:$E$185,0),1),
IFERROR(INDEX(武将映射!$A$2:$A$185,MATCH(检查数据!A251,武将映射!$F$2:$F$185,0),1),
IFERROR(INDEX(武将映射!$A$2:$A$185,MATCH(检查数据!A251,武将映射!$G$2:$G$185,0),1),
IFERROR(INDEX(武将映射!$A$2:$A$185,MATCH(检查数据!A251,武将映射!$H$2:$H$185,0),1),
))))))</f>
        <v>祝融</v>
      </c>
      <c r="T251" s="1">
        <f>[1]组合填表1!AH253</f>
        <v>3003411</v>
      </c>
      <c r="U251" s="1" t="str">
        <f>[1]组合填表1!AI253</f>
        <v>风云际会</v>
      </c>
      <c r="V251" s="1">
        <f>[1]组合填表1!AJ253</f>
        <v>0</v>
      </c>
      <c r="W251" s="1">
        <f>[1]组合填表1!AK253</f>
        <v>1</v>
      </c>
      <c r="X251" s="1">
        <f>[1]组合填表1!AL253</f>
        <v>30012</v>
      </c>
      <c r="Y251" s="1">
        <f>[1]组合填表1!AM253</f>
        <v>0</v>
      </c>
      <c r="Z251" s="1">
        <f>[1]组合填表1!AN253</f>
        <v>0</v>
      </c>
      <c r="AA251" s="1">
        <f>[1]组合填表1!AO253</f>
        <v>0</v>
      </c>
      <c r="AB251" s="1">
        <f>[1]组合填表1!AP253</f>
        <v>0</v>
      </c>
      <c r="AC251" s="1">
        <f>[1]组合填表1!AQ253</f>
        <v>2</v>
      </c>
      <c r="AD251" s="1">
        <f>[1]组合填表1!AR253</f>
        <v>180</v>
      </c>
      <c r="AE251" s="1">
        <f>[1]组合填表1!AS253</f>
        <v>0</v>
      </c>
      <c r="AF251" s="1">
        <f>[1]组合填表1!AT253</f>
        <v>0</v>
      </c>
      <c r="AG251" s="1" t="str">
        <f>[1]组合填表1!AU253</f>
        <v>与孙策一起上阵，攻击提高18%</v>
      </c>
      <c r="AH251" s="1" t="str">
        <f t="shared" si="17"/>
        <v>风云际会01300120000218000与孙策一起上阵，攻击提高18%</v>
      </c>
      <c r="AI251" s="10">
        <f t="shared" ca="1" si="18"/>
        <v>1</v>
      </c>
      <c r="AK251" s="10">
        <f t="shared" ca="1" si="19"/>
        <v>0</v>
      </c>
    </row>
    <row r="252" spans="1:37">
      <c r="A252" s="19">
        <f>Sheet1!A252</f>
        <v>2019921</v>
      </c>
      <c r="B252" s="19" t="str">
        <f>Sheet1!B252</f>
        <v>野蛮女友</v>
      </c>
      <c r="C252" s="19">
        <f>Sheet1!C252</f>
        <v>0</v>
      </c>
      <c r="D252" s="19">
        <f>Sheet1!D252</f>
        <v>1</v>
      </c>
      <c r="E252" s="19">
        <f>Sheet1!E252</f>
        <v>30111</v>
      </c>
      <c r="F252" s="19">
        <f>Sheet1!F252</f>
        <v>0</v>
      </c>
      <c r="G252" s="19">
        <f>Sheet1!G252</f>
        <v>0</v>
      </c>
      <c r="H252" s="19">
        <f>Sheet1!H252</f>
        <v>0</v>
      </c>
      <c r="I252" s="19">
        <f>Sheet1!I252</f>
        <v>0</v>
      </c>
      <c r="J252" s="19">
        <f>Sheet1!J252</f>
        <v>1</v>
      </c>
      <c r="K252" s="19">
        <f>Sheet1!K252</f>
        <v>160</v>
      </c>
      <c r="L252" s="19">
        <f>Sheet1!L252</f>
        <v>0</v>
      </c>
      <c r="M252" s="19">
        <f>Sheet1!M252</f>
        <v>0</v>
      </c>
      <c r="N252" s="1" t="str">
        <f>Sheet1!N252</f>
        <v>与孙尚香一起上阵，生命提高16%</v>
      </c>
      <c r="O252" s="1" t="str">
        <f t="shared" si="15"/>
        <v>野蛮女友01301110000116000与孙尚香一起上阵，生命提高16%</v>
      </c>
      <c r="P252" s="10">
        <f t="shared" ca="1" si="16"/>
        <v>1</v>
      </c>
      <c r="Q252" s="28" t="str">
        <f>IFERROR(INDEX(武将映射!$A$2:$A$185,MATCH(检查数据!A252,武将映射!$C$2:$C$185,0),1),
IFERROR(INDEX(武将映射!$A$2:$A$185,MATCH(检查数据!A252,武将映射!$D$2:$D$185,0),1),
IFERROR(INDEX(武将映射!$A$2:$A$185,MATCH(检查数据!A252,武将映射!$E$2:$E$185,0),1),
IFERROR(INDEX(武将映射!$A$2:$A$185,MATCH(检查数据!A252,武将映射!$F$2:$F$185,0),1),
IFERROR(INDEX(武将映射!$A$2:$A$185,MATCH(检查数据!A252,武将映射!$G$2:$G$185,0),1),
IFERROR(INDEX(武将映射!$A$2:$A$185,MATCH(检查数据!A252,武将映射!$H$2:$H$185,0),1),
))))))</f>
        <v>祝融</v>
      </c>
      <c r="T252" s="1">
        <f>[1]组合填表1!AH254</f>
        <v>3003412</v>
      </c>
      <c r="U252" s="1" t="str">
        <f>[1]组合填表1!AI254</f>
        <v>风云际会</v>
      </c>
      <c r="V252" s="1">
        <f>[1]组合填表1!AJ254</f>
        <v>0</v>
      </c>
      <c r="W252" s="1">
        <f>[1]组合填表1!AK254</f>
        <v>1</v>
      </c>
      <c r="X252" s="1">
        <f>[1]组合填表1!AL254</f>
        <v>30034</v>
      </c>
      <c r="Y252" s="1">
        <f>[1]组合填表1!AM254</f>
        <v>0</v>
      </c>
      <c r="Z252" s="1">
        <f>[1]组合填表1!AN254</f>
        <v>0</v>
      </c>
      <c r="AA252" s="1">
        <f>[1]组合填表1!AO254</f>
        <v>0</v>
      </c>
      <c r="AB252" s="1">
        <f>[1]组合填表1!AP254</f>
        <v>0</v>
      </c>
      <c r="AC252" s="1">
        <f>[1]组合填表1!AQ254</f>
        <v>2</v>
      </c>
      <c r="AD252" s="1">
        <f>[1]组合填表1!AR254</f>
        <v>180</v>
      </c>
      <c r="AE252" s="1">
        <f>[1]组合填表1!AS254</f>
        <v>0</v>
      </c>
      <c r="AF252" s="1">
        <f>[1]组合填表1!AT254</f>
        <v>0</v>
      </c>
      <c r="AG252" s="1" t="str">
        <f>[1]组合填表1!AU254</f>
        <v>与太史慈一起上阵，攻击提高18%</v>
      </c>
      <c r="AH252" s="1" t="str">
        <f t="shared" si="17"/>
        <v>风云际会01300340000218000与太史慈一起上阵，攻击提高18%</v>
      </c>
      <c r="AI252" s="10">
        <f t="shared" ca="1" si="18"/>
        <v>1</v>
      </c>
      <c r="AK252" s="10">
        <f t="shared" ca="1" si="19"/>
        <v>0</v>
      </c>
    </row>
    <row r="253" spans="1:37">
      <c r="A253" s="19">
        <f>Sheet1!A253</f>
        <v>2019922</v>
      </c>
      <c r="B253" s="19" t="str">
        <f>Sheet1!B253</f>
        <v>野蛮女友</v>
      </c>
      <c r="C253" s="19">
        <f>Sheet1!C253</f>
        <v>0</v>
      </c>
      <c r="D253" s="19">
        <f>Sheet1!D253</f>
        <v>1</v>
      </c>
      <c r="E253" s="19">
        <f>Sheet1!E253</f>
        <v>20199</v>
      </c>
      <c r="F253" s="19">
        <f>Sheet1!F253</f>
        <v>0</v>
      </c>
      <c r="G253" s="19">
        <f>Sheet1!G253</f>
        <v>0</v>
      </c>
      <c r="H253" s="19">
        <f>Sheet1!H253</f>
        <v>0</v>
      </c>
      <c r="I253" s="19">
        <f>Sheet1!I253</f>
        <v>0</v>
      </c>
      <c r="J253" s="19">
        <f>Sheet1!J253</f>
        <v>1</v>
      </c>
      <c r="K253" s="19">
        <f>Sheet1!K253</f>
        <v>160</v>
      </c>
      <c r="L253" s="19">
        <f>Sheet1!L253</f>
        <v>0</v>
      </c>
      <c r="M253" s="19">
        <f>Sheet1!M253</f>
        <v>0</v>
      </c>
      <c r="N253" s="1" t="str">
        <f>Sheet1!N253</f>
        <v>与祝融一起上阵，生命提高16%</v>
      </c>
      <c r="O253" s="1" t="str">
        <f t="shared" si="15"/>
        <v>野蛮女友01201990000116000与祝融一起上阵，生命提高16%</v>
      </c>
      <c r="P253" s="10">
        <f t="shared" ca="1" si="16"/>
        <v>1</v>
      </c>
      <c r="Q253" s="28" t="str">
        <f>IFERROR(INDEX(武将映射!$A$2:$A$185,MATCH(检查数据!A253,武将映射!$C$2:$C$185,0),1),
IFERROR(INDEX(武将映射!$A$2:$A$185,MATCH(检查数据!A253,武将映射!$D$2:$D$185,0),1),
IFERROR(INDEX(武将映射!$A$2:$A$185,MATCH(检查数据!A253,武将映射!$E$2:$E$185,0),1),
IFERROR(INDEX(武将映射!$A$2:$A$185,MATCH(检查数据!A253,武将映射!$F$2:$F$185,0),1),
IFERROR(INDEX(武将映射!$A$2:$A$185,MATCH(检查数据!A253,武将映射!$G$2:$G$185,0),1),
IFERROR(INDEX(武将映射!$A$2:$A$185,MATCH(检查数据!A253,武将映射!$H$2:$H$185,0),1),
))))))</f>
        <v>孙尚香</v>
      </c>
      <c r="T253" s="1">
        <f>[1]组合填表1!AH255</f>
        <v>3003421</v>
      </c>
      <c r="U253" s="1" t="str">
        <f>[1]组合填表1!AI255</f>
        <v>英勇无双</v>
      </c>
      <c r="V253" s="1">
        <f>[1]组合填表1!AJ255</f>
        <v>0</v>
      </c>
      <c r="W253" s="1">
        <f>[1]组合填表1!AK255</f>
        <v>1</v>
      </c>
      <c r="X253" s="1">
        <f>[1]组合填表1!AL255</f>
        <v>30089</v>
      </c>
      <c r="Y253" s="1">
        <f>[1]组合填表1!AM255</f>
        <v>0</v>
      </c>
      <c r="Z253" s="1">
        <f>[1]组合填表1!AN255</f>
        <v>0</v>
      </c>
      <c r="AA253" s="1">
        <f>[1]组合填表1!AO255</f>
        <v>0</v>
      </c>
      <c r="AB253" s="1">
        <f>[1]组合填表1!AP255</f>
        <v>0</v>
      </c>
      <c r="AC253" s="1">
        <f>[1]组合填表1!AQ255</f>
        <v>2</v>
      </c>
      <c r="AD253" s="1">
        <f>[1]组合填表1!AR255</f>
        <v>180</v>
      </c>
      <c r="AE253" s="1">
        <f>[1]组合填表1!AS255</f>
        <v>0</v>
      </c>
      <c r="AF253" s="1">
        <f>[1]组合填表1!AT255</f>
        <v>0</v>
      </c>
      <c r="AG253" s="1" t="str">
        <f>[1]组合填表1!AU255</f>
        <v>与甘宁一起上阵，攻击提高18%</v>
      </c>
      <c r="AH253" s="1" t="str">
        <f t="shared" si="17"/>
        <v>英勇无双01300890000218000与甘宁一起上阵，攻击提高18%</v>
      </c>
      <c r="AI253" s="10">
        <f t="shared" ca="1" si="18"/>
        <v>1</v>
      </c>
      <c r="AK253" s="10">
        <f t="shared" ca="1" si="19"/>
        <v>0</v>
      </c>
    </row>
    <row r="254" spans="1:37">
      <c r="A254" s="19">
        <f>Sheet1!A254</f>
        <v>3002311</v>
      </c>
      <c r="B254" s="19" t="str">
        <f>Sheet1!B254</f>
        <v>三朝老臣</v>
      </c>
      <c r="C254" s="19">
        <f>Sheet1!C254</f>
        <v>0</v>
      </c>
      <c r="D254" s="19">
        <f>Sheet1!D254</f>
        <v>1</v>
      </c>
      <c r="E254" s="19">
        <f>Sheet1!E254</f>
        <v>30100</v>
      </c>
      <c r="F254" s="19">
        <f>Sheet1!F254</f>
        <v>0</v>
      </c>
      <c r="G254" s="19">
        <f>Sheet1!G254</f>
        <v>0</v>
      </c>
      <c r="H254" s="19">
        <f>Sheet1!H254</f>
        <v>0</v>
      </c>
      <c r="I254" s="19">
        <f>Sheet1!I254</f>
        <v>0</v>
      </c>
      <c r="J254" s="19">
        <f>Sheet1!J254</f>
        <v>1</v>
      </c>
      <c r="K254" s="19">
        <f>Sheet1!K254</f>
        <v>170</v>
      </c>
      <c r="L254" s="19">
        <f>Sheet1!L254</f>
        <v>0</v>
      </c>
      <c r="M254" s="19">
        <f>Sheet1!M254</f>
        <v>0</v>
      </c>
      <c r="N254" s="1" t="str">
        <f>Sheet1!N254</f>
        <v>与程普一起上阵，生命提高17%</v>
      </c>
      <c r="O254" s="1" t="str">
        <f t="shared" si="15"/>
        <v>三朝老臣01301000000117000与程普一起上阵，生命提高17%</v>
      </c>
      <c r="P254" s="10">
        <f t="shared" ca="1" si="16"/>
        <v>1</v>
      </c>
      <c r="Q254" s="28" t="str">
        <f>IFERROR(INDEX(武将映射!$A$2:$A$185,MATCH(检查数据!A254,武将映射!$C$2:$C$185,0),1),
IFERROR(INDEX(武将映射!$A$2:$A$185,MATCH(检查数据!A254,武将映射!$D$2:$D$185,0),1),
IFERROR(INDEX(武将映射!$A$2:$A$185,MATCH(检查数据!A254,武将映射!$E$2:$E$185,0),1),
IFERROR(INDEX(武将映射!$A$2:$A$185,MATCH(检查数据!A254,武将映射!$F$2:$F$185,0),1),
IFERROR(INDEX(武将映射!$A$2:$A$185,MATCH(检查数据!A254,武将映射!$G$2:$G$185,0),1),
IFERROR(INDEX(武将映射!$A$2:$A$185,MATCH(检查数据!A254,武将映射!$H$2:$H$185,0),1),
))))))</f>
        <v>孙权</v>
      </c>
      <c r="T254" s="1">
        <f>[1]组合填表1!AH256</f>
        <v>3003431</v>
      </c>
      <c r="U254" s="1" t="str">
        <f>[1]组合填表1!AI256</f>
        <v>东征西讨</v>
      </c>
      <c r="V254" s="1">
        <f>[1]组合填表1!AJ256</f>
        <v>0</v>
      </c>
      <c r="W254" s="1">
        <f>[1]组合填表1!AK256</f>
        <v>1</v>
      </c>
      <c r="X254" s="1">
        <f>[1]组合填表1!AL256</f>
        <v>30100</v>
      </c>
      <c r="Y254" s="1">
        <f>[1]组合填表1!AM256</f>
        <v>0</v>
      </c>
      <c r="Z254" s="1">
        <f>[1]组合填表1!AN256</f>
        <v>0</v>
      </c>
      <c r="AA254" s="1">
        <f>[1]组合填表1!AO256</f>
        <v>0</v>
      </c>
      <c r="AB254" s="1">
        <f>[1]组合填表1!AP256</f>
        <v>0</v>
      </c>
      <c r="AC254" s="1">
        <f>[1]组合填表1!AQ256</f>
        <v>1</v>
      </c>
      <c r="AD254" s="1">
        <f>[1]组合填表1!AR256</f>
        <v>170</v>
      </c>
      <c r="AE254" s="1">
        <f>[1]组合填表1!AS256</f>
        <v>0</v>
      </c>
      <c r="AF254" s="1">
        <f>[1]组合填表1!AT256</f>
        <v>0</v>
      </c>
      <c r="AG254" s="1" t="str">
        <f>[1]组合填表1!AU256</f>
        <v>与程普一起上阵，生命提高17%</v>
      </c>
      <c r="AH254" s="1" t="str">
        <f t="shared" si="17"/>
        <v>东征西讨01301000000117000与程普一起上阵，生命提高17%</v>
      </c>
      <c r="AI254" s="10">
        <f t="shared" ca="1" si="18"/>
        <v>1</v>
      </c>
      <c r="AK254" s="10">
        <f t="shared" ca="1" si="19"/>
        <v>0</v>
      </c>
    </row>
    <row r="255" spans="1:37">
      <c r="A255" s="19">
        <f>Sheet1!A255</f>
        <v>3002312</v>
      </c>
      <c r="B255" s="19" t="str">
        <f>Sheet1!B255</f>
        <v>三朝老臣</v>
      </c>
      <c r="C255" s="19">
        <f>Sheet1!C255</f>
        <v>0</v>
      </c>
      <c r="D255" s="19">
        <f>Sheet1!D255</f>
        <v>1</v>
      </c>
      <c r="E255" s="19">
        <f>Sheet1!E255</f>
        <v>30023</v>
      </c>
      <c r="F255" s="19">
        <f>Sheet1!F255</f>
        <v>0</v>
      </c>
      <c r="G255" s="19">
        <f>Sheet1!G255</f>
        <v>0</v>
      </c>
      <c r="H255" s="19">
        <f>Sheet1!H255</f>
        <v>0</v>
      </c>
      <c r="I255" s="19">
        <f>Sheet1!I255</f>
        <v>0</v>
      </c>
      <c r="J255" s="19">
        <f>Sheet1!J255</f>
        <v>1</v>
      </c>
      <c r="K255" s="19">
        <f>Sheet1!K255</f>
        <v>170</v>
      </c>
      <c r="L255" s="19">
        <f>Sheet1!L255</f>
        <v>0</v>
      </c>
      <c r="M255" s="19">
        <f>Sheet1!M255</f>
        <v>0</v>
      </c>
      <c r="N255" s="1" t="str">
        <f>Sheet1!N255</f>
        <v>与孙权一起上阵，生命提高17%</v>
      </c>
      <c r="O255" s="1" t="str">
        <f t="shared" si="15"/>
        <v>三朝老臣01300230000117000与孙权一起上阵，生命提高17%</v>
      </c>
      <c r="P255" s="10">
        <f t="shared" ca="1" si="16"/>
        <v>1</v>
      </c>
      <c r="Q255" s="28" t="str">
        <f>IFERROR(INDEX(武将映射!$A$2:$A$185,MATCH(检查数据!A255,武将映射!$C$2:$C$185,0),1),
IFERROR(INDEX(武将映射!$A$2:$A$185,MATCH(检查数据!A255,武将映射!$D$2:$D$185,0),1),
IFERROR(INDEX(武将映射!$A$2:$A$185,MATCH(检查数据!A255,武将映射!$E$2:$E$185,0),1),
IFERROR(INDEX(武将映射!$A$2:$A$185,MATCH(检查数据!A255,武将映射!$F$2:$F$185,0),1),
IFERROR(INDEX(武将映射!$A$2:$A$185,MATCH(检查数据!A255,武将映射!$G$2:$G$185,0),1),
IFERROR(INDEX(武将映射!$A$2:$A$185,MATCH(检查数据!A255,武将映射!$H$2:$H$185,0),1),
))))))</f>
        <v>程普</v>
      </c>
      <c r="T255" s="1">
        <f>[1]组合填表1!AH257</f>
        <v>3003432</v>
      </c>
      <c r="U255" s="1" t="str">
        <f>[1]组合填表1!AI257</f>
        <v>东征西讨</v>
      </c>
      <c r="V255" s="1">
        <f>[1]组合填表1!AJ257</f>
        <v>0</v>
      </c>
      <c r="W255" s="1">
        <f>[1]组合填表1!AK257</f>
        <v>1</v>
      </c>
      <c r="X255" s="1">
        <f>[1]组合填表1!AL257</f>
        <v>30034</v>
      </c>
      <c r="Y255" s="1">
        <f>[1]组合填表1!AM257</f>
        <v>0</v>
      </c>
      <c r="Z255" s="1">
        <f>[1]组合填表1!AN257</f>
        <v>0</v>
      </c>
      <c r="AA255" s="1">
        <f>[1]组合填表1!AO257</f>
        <v>0</v>
      </c>
      <c r="AB255" s="1">
        <f>[1]组合填表1!AP257</f>
        <v>0</v>
      </c>
      <c r="AC255" s="1">
        <f>[1]组合填表1!AQ257</f>
        <v>1</v>
      </c>
      <c r="AD255" s="1">
        <f>[1]组合填表1!AR257</f>
        <v>170</v>
      </c>
      <c r="AE255" s="1">
        <f>[1]组合填表1!AS257</f>
        <v>0</v>
      </c>
      <c r="AF255" s="1">
        <f>[1]组合填表1!AT257</f>
        <v>0</v>
      </c>
      <c r="AG255" s="1" t="str">
        <f>[1]组合填表1!AU257</f>
        <v>与太史慈一起上阵，生命提高17%</v>
      </c>
      <c r="AH255" s="1" t="str">
        <f t="shared" si="17"/>
        <v>东征西讨01300340000117000与太史慈一起上阵，生命提高17%</v>
      </c>
      <c r="AI255" s="10">
        <f t="shared" ca="1" si="18"/>
        <v>1</v>
      </c>
      <c r="AK255" s="10">
        <f t="shared" ca="1" si="19"/>
        <v>0</v>
      </c>
    </row>
    <row r="256" spans="1:37">
      <c r="A256" s="19">
        <f>Sheet1!A256</f>
        <v>3002321</v>
      </c>
      <c r="B256" s="19" t="str">
        <f>Sheet1!B256</f>
        <v>贤君慈后</v>
      </c>
      <c r="C256" s="19">
        <f>Sheet1!C256</f>
        <v>0</v>
      </c>
      <c r="D256" s="19">
        <f>Sheet1!D256</f>
        <v>1</v>
      </c>
      <c r="E256" s="19">
        <f>Sheet1!E256</f>
        <v>30122</v>
      </c>
      <c r="F256" s="19">
        <f>Sheet1!F256</f>
        <v>0</v>
      </c>
      <c r="G256" s="19">
        <f>Sheet1!G256</f>
        <v>0</v>
      </c>
      <c r="H256" s="19">
        <f>Sheet1!H256</f>
        <v>0</v>
      </c>
      <c r="I256" s="19">
        <f>Sheet1!I256</f>
        <v>0</v>
      </c>
      <c r="J256" s="19">
        <f>Sheet1!J256</f>
        <v>1</v>
      </c>
      <c r="K256" s="19">
        <f>Sheet1!K256</f>
        <v>170</v>
      </c>
      <c r="L256" s="19">
        <f>Sheet1!L256</f>
        <v>0</v>
      </c>
      <c r="M256" s="19">
        <f>Sheet1!M256</f>
        <v>0</v>
      </c>
      <c r="N256" s="1" t="str">
        <f>Sheet1!N256</f>
        <v>与步练师一起上阵，生命提高17%</v>
      </c>
      <c r="O256" s="1" t="str">
        <f t="shared" si="15"/>
        <v>贤君慈后01301220000117000与步练师一起上阵，生命提高17%</v>
      </c>
      <c r="P256" s="10">
        <f t="shared" ca="1" si="16"/>
        <v>1</v>
      </c>
      <c r="Q256" s="28" t="str">
        <f>IFERROR(INDEX(武将映射!$A$2:$A$185,MATCH(检查数据!A256,武将映射!$C$2:$C$185,0),1),
IFERROR(INDEX(武将映射!$A$2:$A$185,MATCH(检查数据!A256,武将映射!$D$2:$D$185,0),1),
IFERROR(INDEX(武将映射!$A$2:$A$185,MATCH(检查数据!A256,武将映射!$E$2:$E$185,0),1),
IFERROR(INDEX(武将映射!$A$2:$A$185,MATCH(检查数据!A256,武将映射!$F$2:$F$185,0),1),
IFERROR(INDEX(武将映射!$A$2:$A$185,MATCH(检查数据!A256,武将映射!$G$2:$G$185,0),1),
IFERROR(INDEX(武将映射!$A$2:$A$185,MATCH(检查数据!A256,武将映射!$H$2:$H$185,0),1),
))))))</f>
        <v>孙权</v>
      </c>
      <c r="T256" s="1">
        <f>[1]组合填表1!AH258</f>
        <v>3010011</v>
      </c>
      <c r="U256" s="1" t="str">
        <f>[1]组合填表1!AI258</f>
        <v>德高望重</v>
      </c>
      <c r="V256" s="1">
        <f>[1]组合填表1!AJ258</f>
        <v>0</v>
      </c>
      <c r="W256" s="1">
        <f>[1]组合填表1!AK258</f>
        <v>1</v>
      </c>
      <c r="X256" s="1">
        <f>[1]组合填表1!AL258</f>
        <v>30166</v>
      </c>
      <c r="Y256" s="1">
        <f>[1]组合填表1!AM258</f>
        <v>30199</v>
      </c>
      <c r="Z256" s="1">
        <f>[1]组合填表1!AN258</f>
        <v>0</v>
      </c>
      <c r="AA256" s="1">
        <f>[1]组合填表1!AO258</f>
        <v>0</v>
      </c>
      <c r="AB256" s="1">
        <f>[1]组合填表1!AP258</f>
        <v>0</v>
      </c>
      <c r="AC256" s="1">
        <f>[1]组合填表1!AQ258</f>
        <v>1</v>
      </c>
      <c r="AD256" s="1">
        <f>[1]组合填表1!AR258</f>
        <v>170</v>
      </c>
      <c r="AE256" s="1">
        <f>[1]组合填表1!AS258</f>
        <v>0</v>
      </c>
      <c r="AF256" s="1">
        <f>[1]组合填表1!AT258</f>
        <v>0</v>
      </c>
      <c r="AG256" s="1" t="str">
        <f>[1]组合填表1!AU258</f>
        <v>与黄盖、张纮一起上阵，生命提高17%</v>
      </c>
      <c r="AH256" s="1" t="str">
        <f t="shared" si="17"/>
        <v>德高望重013016630199000117000与黄盖、张纮一起上阵，生命提高17%</v>
      </c>
      <c r="AI256" s="10">
        <f t="shared" ca="1" si="18"/>
        <v>1</v>
      </c>
      <c r="AK256" s="10">
        <f t="shared" ca="1" si="19"/>
        <v>0</v>
      </c>
    </row>
    <row r="257" spans="1:37">
      <c r="A257" s="19">
        <f>Sheet1!A257</f>
        <v>3002322</v>
      </c>
      <c r="B257" s="19" t="str">
        <f>Sheet1!B257</f>
        <v>贤君慈后</v>
      </c>
      <c r="C257" s="19">
        <f>Sheet1!C257</f>
        <v>0</v>
      </c>
      <c r="D257" s="19">
        <f>Sheet1!D257</f>
        <v>1</v>
      </c>
      <c r="E257" s="19">
        <f>Sheet1!E257</f>
        <v>30023</v>
      </c>
      <c r="F257" s="19">
        <f>Sheet1!F257</f>
        <v>0</v>
      </c>
      <c r="G257" s="19">
        <f>Sheet1!G257</f>
        <v>0</v>
      </c>
      <c r="H257" s="19">
        <f>Sheet1!H257</f>
        <v>0</v>
      </c>
      <c r="I257" s="19">
        <f>Sheet1!I257</f>
        <v>0</v>
      </c>
      <c r="J257" s="19">
        <f>Sheet1!J257</f>
        <v>1</v>
      </c>
      <c r="K257" s="19">
        <f>Sheet1!K257</f>
        <v>170</v>
      </c>
      <c r="L257" s="19">
        <f>Sheet1!L257</f>
        <v>0</v>
      </c>
      <c r="M257" s="19">
        <f>Sheet1!M257</f>
        <v>0</v>
      </c>
      <c r="N257" s="1" t="str">
        <f>Sheet1!N257</f>
        <v>与孙权一起上阵，生命提高17%</v>
      </c>
      <c r="O257" s="1" t="str">
        <f t="shared" si="15"/>
        <v>贤君慈后01300230000117000与孙权一起上阵，生命提高17%</v>
      </c>
      <c r="P257" s="10">
        <f t="shared" ca="1" si="16"/>
        <v>1</v>
      </c>
      <c r="Q257" s="28" t="str">
        <f>IFERROR(INDEX(武将映射!$A$2:$A$185,MATCH(检查数据!A257,武将映射!$C$2:$C$185,0),1),
IFERROR(INDEX(武将映射!$A$2:$A$185,MATCH(检查数据!A257,武将映射!$D$2:$D$185,0),1),
IFERROR(INDEX(武将映射!$A$2:$A$185,MATCH(检查数据!A257,武将映射!$E$2:$E$185,0),1),
IFERROR(INDEX(武将映射!$A$2:$A$185,MATCH(检查数据!A257,武将映射!$F$2:$F$185,0),1),
IFERROR(INDEX(武将映射!$A$2:$A$185,MATCH(检查数据!A257,武将映射!$G$2:$G$185,0),1),
IFERROR(INDEX(武将映射!$A$2:$A$185,MATCH(检查数据!A257,武将映射!$H$2:$H$185,0),1),
))))))</f>
        <v>步练师</v>
      </c>
      <c r="T257" s="1">
        <f>[1]组合填表1!AH259</f>
        <v>3010012</v>
      </c>
      <c r="U257" s="1" t="str">
        <f>[1]组合填表1!AI259</f>
        <v>德高望重</v>
      </c>
      <c r="V257" s="1">
        <f>[1]组合填表1!AJ259</f>
        <v>0</v>
      </c>
      <c r="W257" s="1">
        <f>[1]组合填表1!AK259</f>
        <v>1</v>
      </c>
      <c r="X257" s="1">
        <f>[1]组合填表1!AL259</f>
        <v>30100</v>
      </c>
      <c r="Y257" s="1">
        <f>[1]组合填表1!AM259</f>
        <v>30199</v>
      </c>
      <c r="Z257" s="1">
        <f>[1]组合填表1!AN259</f>
        <v>0</v>
      </c>
      <c r="AA257" s="1">
        <f>[1]组合填表1!AO259</f>
        <v>0</v>
      </c>
      <c r="AB257" s="1">
        <f>[1]组合填表1!AP259</f>
        <v>0</v>
      </c>
      <c r="AC257" s="1">
        <f>[1]组合填表1!AQ259</f>
        <v>1</v>
      </c>
      <c r="AD257" s="1">
        <f>[1]组合填表1!AR259</f>
        <v>170</v>
      </c>
      <c r="AE257" s="1">
        <f>[1]组合填表1!AS259</f>
        <v>0</v>
      </c>
      <c r="AF257" s="1">
        <f>[1]组合填表1!AT259</f>
        <v>0</v>
      </c>
      <c r="AG257" s="1" t="str">
        <f>[1]组合填表1!AU259</f>
        <v>与程普、张纮一起上阵，生命提高17%</v>
      </c>
      <c r="AH257" s="1" t="str">
        <f t="shared" si="17"/>
        <v>德高望重013010030199000117000与程普、张纮一起上阵，生命提高17%</v>
      </c>
      <c r="AI257" s="10">
        <f t="shared" ca="1" si="18"/>
        <v>1</v>
      </c>
      <c r="AK257" s="10">
        <f t="shared" ca="1" si="19"/>
        <v>0</v>
      </c>
    </row>
    <row r="258" spans="1:37">
      <c r="A258" s="19">
        <f>Sheet1!A258</f>
        <v>3003411</v>
      </c>
      <c r="B258" s="19" t="str">
        <f>Sheet1!B258</f>
        <v>风云际会</v>
      </c>
      <c r="C258" s="19">
        <f>Sheet1!C258</f>
        <v>0</v>
      </c>
      <c r="D258" s="19">
        <f>Sheet1!D258</f>
        <v>1</v>
      </c>
      <c r="E258" s="19">
        <f>Sheet1!E258</f>
        <v>30012</v>
      </c>
      <c r="F258" s="19">
        <f>Sheet1!F258</f>
        <v>0</v>
      </c>
      <c r="G258" s="19">
        <f>Sheet1!G258</f>
        <v>0</v>
      </c>
      <c r="H258" s="19">
        <f>Sheet1!H258</f>
        <v>0</v>
      </c>
      <c r="I258" s="19">
        <f>Sheet1!I258</f>
        <v>0</v>
      </c>
      <c r="J258" s="19">
        <f>Sheet1!J258</f>
        <v>2</v>
      </c>
      <c r="K258" s="19">
        <f>Sheet1!K258</f>
        <v>180</v>
      </c>
      <c r="L258" s="19">
        <f>Sheet1!L258</f>
        <v>0</v>
      </c>
      <c r="M258" s="19">
        <f>Sheet1!M258</f>
        <v>0</v>
      </c>
      <c r="N258" s="1" t="str">
        <f>Sheet1!N258</f>
        <v>与孙策一起上阵，攻击提高18%</v>
      </c>
      <c r="O258" s="1" t="str">
        <f t="shared" si="15"/>
        <v>风云际会01300120000218000与孙策一起上阵，攻击提高18%</v>
      </c>
      <c r="P258" s="10">
        <f t="shared" ca="1" si="16"/>
        <v>1</v>
      </c>
      <c r="Q258" s="28" t="str">
        <f>IFERROR(INDEX(武将映射!$A$2:$A$185,MATCH(检查数据!A258,武将映射!$C$2:$C$185,0),1),
IFERROR(INDEX(武将映射!$A$2:$A$185,MATCH(检查数据!A258,武将映射!$D$2:$D$185,0),1),
IFERROR(INDEX(武将映射!$A$2:$A$185,MATCH(检查数据!A258,武将映射!$E$2:$E$185,0),1),
IFERROR(INDEX(武将映射!$A$2:$A$185,MATCH(检查数据!A258,武将映射!$F$2:$F$185,0),1),
IFERROR(INDEX(武将映射!$A$2:$A$185,MATCH(检查数据!A258,武将映射!$G$2:$G$185,0),1),
IFERROR(INDEX(武将映射!$A$2:$A$185,MATCH(检查数据!A258,武将映射!$H$2:$H$185,0),1),
))))))</f>
        <v>太史慈</v>
      </c>
      <c r="T258" s="1">
        <f>[1]组合填表1!AH260</f>
        <v>3010013</v>
      </c>
      <c r="U258" s="1" t="str">
        <f>[1]组合填表1!AI260</f>
        <v>德高望重</v>
      </c>
      <c r="V258" s="1">
        <f>[1]组合填表1!AJ260</f>
        <v>0</v>
      </c>
      <c r="W258" s="1">
        <f>[1]组合填表1!AK260</f>
        <v>1</v>
      </c>
      <c r="X258" s="1">
        <f>[1]组合填表1!AL260</f>
        <v>30100</v>
      </c>
      <c r="Y258" s="1">
        <f>[1]组合填表1!AM260</f>
        <v>30166</v>
      </c>
      <c r="Z258" s="1">
        <f>[1]组合填表1!AN260</f>
        <v>0</v>
      </c>
      <c r="AA258" s="1">
        <f>[1]组合填表1!AO260</f>
        <v>0</v>
      </c>
      <c r="AB258" s="1">
        <f>[1]组合填表1!AP260</f>
        <v>0</v>
      </c>
      <c r="AC258" s="1">
        <f>[1]组合填表1!AQ260</f>
        <v>1</v>
      </c>
      <c r="AD258" s="1">
        <f>[1]组合填表1!AR260</f>
        <v>170</v>
      </c>
      <c r="AE258" s="1">
        <f>[1]组合填表1!AS260</f>
        <v>0</v>
      </c>
      <c r="AF258" s="1">
        <f>[1]组合填表1!AT260</f>
        <v>0</v>
      </c>
      <c r="AG258" s="1" t="str">
        <f>[1]组合填表1!AU260</f>
        <v>与程普、黄盖一起上阵，生命提高17%</v>
      </c>
      <c r="AH258" s="1" t="str">
        <f t="shared" si="17"/>
        <v>德高望重013010030166000117000与程普、黄盖一起上阵，生命提高17%</v>
      </c>
      <c r="AI258" s="10">
        <f t="shared" ca="1" si="18"/>
        <v>1</v>
      </c>
      <c r="AK258" s="10">
        <f t="shared" ca="1" si="19"/>
        <v>0</v>
      </c>
    </row>
    <row r="259" spans="1:37">
      <c r="A259" s="19">
        <f>Sheet1!A259</f>
        <v>3003412</v>
      </c>
      <c r="B259" s="19" t="str">
        <f>Sheet1!B259</f>
        <v>风云际会</v>
      </c>
      <c r="C259" s="19">
        <f>Sheet1!C259</f>
        <v>0</v>
      </c>
      <c r="D259" s="19">
        <f>Sheet1!D259</f>
        <v>1</v>
      </c>
      <c r="E259" s="19">
        <f>Sheet1!E259</f>
        <v>30034</v>
      </c>
      <c r="F259" s="19">
        <f>Sheet1!F259</f>
        <v>0</v>
      </c>
      <c r="G259" s="19">
        <f>Sheet1!G259</f>
        <v>0</v>
      </c>
      <c r="H259" s="19">
        <f>Sheet1!H259</f>
        <v>0</v>
      </c>
      <c r="I259" s="19">
        <f>Sheet1!I259</f>
        <v>0</v>
      </c>
      <c r="J259" s="19">
        <f>Sheet1!J259</f>
        <v>2</v>
      </c>
      <c r="K259" s="19">
        <f>Sheet1!K259</f>
        <v>180</v>
      </c>
      <c r="L259" s="19">
        <f>Sheet1!L259</f>
        <v>0</v>
      </c>
      <c r="M259" s="19">
        <f>Sheet1!M259</f>
        <v>0</v>
      </c>
      <c r="N259" s="1" t="str">
        <f>Sheet1!N259</f>
        <v>与太史慈一起上阵，攻击提高18%</v>
      </c>
      <c r="O259" s="1" t="str">
        <f t="shared" si="15"/>
        <v>风云际会01300340000218000与太史慈一起上阵，攻击提高18%</v>
      </c>
      <c r="P259" s="10">
        <f t="shared" ca="1" si="16"/>
        <v>1</v>
      </c>
      <c r="Q259" s="28" t="str">
        <f>IFERROR(INDEX(武将映射!$A$2:$A$185,MATCH(检查数据!A259,武将映射!$C$2:$C$185,0),1),
IFERROR(INDEX(武将映射!$A$2:$A$185,MATCH(检查数据!A259,武将映射!$D$2:$D$185,0),1),
IFERROR(INDEX(武将映射!$A$2:$A$185,MATCH(检查数据!A259,武将映射!$E$2:$E$185,0),1),
IFERROR(INDEX(武将映射!$A$2:$A$185,MATCH(检查数据!A259,武将映射!$F$2:$F$185,0),1),
IFERROR(INDEX(武将映射!$A$2:$A$185,MATCH(检查数据!A259,武将映射!$G$2:$G$185,0),1),
IFERROR(INDEX(武将映射!$A$2:$A$185,MATCH(检查数据!A259,武将映射!$H$2:$H$185,0),1),
))))))</f>
        <v>孙策</v>
      </c>
      <c r="T259" s="1">
        <f>[1]组合填表1!AH261</f>
        <v>3011111</v>
      </c>
      <c r="U259" s="1" t="str">
        <f>[1]组合填表1!AI261</f>
        <v>帝室双姝</v>
      </c>
      <c r="V259" s="1">
        <f>[1]组合填表1!AJ261</f>
        <v>0</v>
      </c>
      <c r="W259" s="1">
        <f>[1]组合填表1!AK261</f>
        <v>1</v>
      </c>
      <c r="X259" s="1">
        <f>[1]组合填表1!AL261</f>
        <v>30122</v>
      </c>
      <c r="Y259" s="1">
        <f>[1]组合填表1!AM261</f>
        <v>0</v>
      </c>
      <c r="Z259" s="1">
        <f>[1]组合填表1!AN261</f>
        <v>0</v>
      </c>
      <c r="AA259" s="1">
        <f>[1]组合填表1!AO261</f>
        <v>0</v>
      </c>
      <c r="AB259" s="1">
        <f>[1]组合填表1!AP261</f>
        <v>0</v>
      </c>
      <c r="AC259" s="1">
        <f>[1]组合填表1!AQ261</f>
        <v>2</v>
      </c>
      <c r="AD259" s="1">
        <f>[1]组合填表1!AR261</f>
        <v>160</v>
      </c>
      <c r="AE259" s="1">
        <f>[1]组合填表1!AS261</f>
        <v>0</v>
      </c>
      <c r="AF259" s="1">
        <f>[1]组合填表1!AT261</f>
        <v>0</v>
      </c>
      <c r="AG259" s="1" t="str">
        <f>[1]组合填表1!AU261</f>
        <v>与步练师一起上阵，攻击提高16%</v>
      </c>
      <c r="AH259" s="1" t="str">
        <f t="shared" si="17"/>
        <v>帝室双姝01301220000216000与步练师一起上阵，攻击提高16%</v>
      </c>
      <c r="AI259" s="10">
        <f t="shared" ca="1" si="18"/>
        <v>1</v>
      </c>
      <c r="AK259" s="10">
        <f t="shared" ca="1" si="19"/>
        <v>0</v>
      </c>
    </row>
    <row r="260" spans="1:37">
      <c r="A260" s="19">
        <f>Sheet1!A260</f>
        <v>3003421</v>
      </c>
      <c r="B260" s="19" t="str">
        <f>Sheet1!B260</f>
        <v>英勇无双</v>
      </c>
      <c r="C260" s="19">
        <f>Sheet1!C260</f>
        <v>0</v>
      </c>
      <c r="D260" s="19">
        <f>Sheet1!D260</f>
        <v>1</v>
      </c>
      <c r="E260" s="19">
        <f>Sheet1!E260</f>
        <v>30089</v>
      </c>
      <c r="F260" s="19">
        <f>Sheet1!F260</f>
        <v>0</v>
      </c>
      <c r="G260" s="19">
        <f>Sheet1!G260</f>
        <v>0</v>
      </c>
      <c r="H260" s="19">
        <f>Sheet1!H260</f>
        <v>0</v>
      </c>
      <c r="I260" s="19">
        <f>Sheet1!I260</f>
        <v>0</v>
      </c>
      <c r="J260" s="19">
        <f>Sheet1!J260</f>
        <v>2</v>
      </c>
      <c r="K260" s="19">
        <f>Sheet1!K260</f>
        <v>180</v>
      </c>
      <c r="L260" s="19">
        <f>Sheet1!L260</f>
        <v>0</v>
      </c>
      <c r="M260" s="19">
        <f>Sheet1!M260</f>
        <v>0</v>
      </c>
      <c r="N260" s="1" t="str">
        <f>Sheet1!N260</f>
        <v>与甘宁一起上阵，攻击提高18%</v>
      </c>
      <c r="O260" s="1" t="str">
        <f t="shared" si="15"/>
        <v>英勇无双01300890000218000与甘宁一起上阵，攻击提高18%</v>
      </c>
      <c r="P260" s="10">
        <f t="shared" ca="1" si="16"/>
        <v>1</v>
      </c>
      <c r="Q260" s="28" t="str">
        <f>IFERROR(INDEX(武将映射!$A$2:$A$185,MATCH(检查数据!A260,武将映射!$C$2:$C$185,0),1),
IFERROR(INDEX(武将映射!$A$2:$A$185,MATCH(检查数据!A260,武将映射!$D$2:$D$185,0),1),
IFERROR(INDEX(武将映射!$A$2:$A$185,MATCH(检查数据!A260,武将映射!$E$2:$E$185,0),1),
IFERROR(INDEX(武将映射!$A$2:$A$185,MATCH(检查数据!A260,武将映射!$F$2:$F$185,0),1),
IFERROR(INDEX(武将映射!$A$2:$A$185,MATCH(检查数据!A260,武将映射!$G$2:$G$185,0),1),
IFERROR(INDEX(武将映射!$A$2:$A$185,MATCH(检查数据!A260,武将映射!$H$2:$H$185,0),1),
))))))</f>
        <v>太史慈</v>
      </c>
      <c r="T260" s="1">
        <f>[1]组合填表1!AH262</f>
        <v>3011112</v>
      </c>
      <c r="U260" s="1" t="str">
        <f>[1]组合填表1!AI262</f>
        <v>帝室双姝</v>
      </c>
      <c r="V260" s="1">
        <f>[1]组合填表1!AJ262</f>
        <v>0</v>
      </c>
      <c r="W260" s="1">
        <f>[1]组合填表1!AK262</f>
        <v>1</v>
      </c>
      <c r="X260" s="1">
        <f>[1]组合填表1!AL262</f>
        <v>30111</v>
      </c>
      <c r="Y260" s="1">
        <f>[1]组合填表1!AM262</f>
        <v>0</v>
      </c>
      <c r="Z260" s="1">
        <f>[1]组合填表1!AN262</f>
        <v>0</v>
      </c>
      <c r="AA260" s="1">
        <f>[1]组合填表1!AO262</f>
        <v>0</v>
      </c>
      <c r="AB260" s="1">
        <f>[1]组合填表1!AP262</f>
        <v>0</v>
      </c>
      <c r="AC260" s="1">
        <f>[1]组合填表1!AQ262</f>
        <v>2</v>
      </c>
      <c r="AD260" s="1">
        <f>[1]组合填表1!AR262</f>
        <v>160</v>
      </c>
      <c r="AE260" s="1">
        <f>[1]组合填表1!AS262</f>
        <v>0</v>
      </c>
      <c r="AF260" s="1">
        <f>[1]组合填表1!AT262</f>
        <v>0</v>
      </c>
      <c r="AG260" s="1" t="str">
        <f>[1]组合填表1!AU262</f>
        <v>与孙尚香一起上阵，攻击提高16%</v>
      </c>
      <c r="AH260" s="1" t="str">
        <f t="shared" si="17"/>
        <v>帝室双姝01301110000216000与孙尚香一起上阵，攻击提高16%</v>
      </c>
      <c r="AI260" s="10">
        <f t="shared" ca="1" si="18"/>
        <v>1</v>
      </c>
      <c r="AK260" s="10">
        <f t="shared" ca="1" si="19"/>
        <v>0</v>
      </c>
    </row>
    <row r="261" spans="1:37">
      <c r="A261" s="19">
        <f>Sheet1!A261</f>
        <v>3003422</v>
      </c>
      <c r="B261" s="19" t="str">
        <f>Sheet1!B261</f>
        <v>骁勇难敌</v>
      </c>
      <c r="C261" s="19">
        <f>Sheet1!C261</f>
        <v>0</v>
      </c>
      <c r="D261" s="19">
        <f>Sheet1!D261</f>
        <v>1</v>
      </c>
      <c r="E261" s="19">
        <f>Sheet1!E261</f>
        <v>30034</v>
      </c>
      <c r="F261" s="19">
        <f>Sheet1!F261</f>
        <v>0</v>
      </c>
      <c r="G261" s="19">
        <f>Sheet1!G261</f>
        <v>0</v>
      </c>
      <c r="H261" s="19">
        <f>Sheet1!H261</f>
        <v>0</v>
      </c>
      <c r="I261" s="19">
        <f>Sheet1!I261</f>
        <v>0</v>
      </c>
      <c r="J261" s="19">
        <f>Sheet1!J261</f>
        <v>2</v>
      </c>
      <c r="K261" s="19">
        <f>Sheet1!K261</f>
        <v>170</v>
      </c>
      <c r="L261" s="19">
        <f>Sheet1!L261</f>
        <v>0</v>
      </c>
      <c r="M261" s="19">
        <f>Sheet1!M261</f>
        <v>0</v>
      </c>
      <c r="N261" s="1" t="str">
        <f>Sheet1!N261</f>
        <v>与太史慈一起上阵，攻击提高17%</v>
      </c>
      <c r="O261" s="1" t="str">
        <f t="shared" si="15"/>
        <v>骁勇难敌01300340000217000与太史慈一起上阵，攻击提高17%</v>
      </c>
      <c r="P261" s="10">
        <f t="shared" ca="1" si="16"/>
        <v>1</v>
      </c>
      <c r="Q261" s="28" t="str">
        <f>IFERROR(INDEX(武将映射!$A$2:$A$185,MATCH(检查数据!A261,武将映射!$C$2:$C$185,0),1),
IFERROR(INDEX(武将映射!$A$2:$A$185,MATCH(检查数据!A261,武将映射!$D$2:$D$185,0),1),
IFERROR(INDEX(武将映射!$A$2:$A$185,MATCH(检查数据!A261,武将映射!$E$2:$E$185,0),1),
IFERROR(INDEX(武将映射!$A$2:$A$185,MATCH(检查数据!A261,武将映射!$F$2:$F$185,0),1),
IFERROR(INDEX(武将映射!$A$2:$A$185,MATCH(检查数据!A261,武将映射!$G$2:$G$185,0),1),
IFERROR(INDEX(武将映射!$A$2:$A$185,MATCH(检查数据!A261,武将映射!$H$2:$H$185,0),1),
))))))</f>
        <v>周泰</v>
      </c>
      <c r="T261" s="1">
        <f>[1]组合填表1!AH263</f>
        <v>3011121</v>
      </c>
      <c r="U261" s="1" t="str">
        <f>[1]组合填表1!AI263</f>
        <v>休要管我</v>
      </c>
      <c r="V261" s="1">
        <f>[1]组合填表1!AJ263</f>
        <v>0</v>
      </c>
      <c r="W261" s="1">
        <f>[1]组合填表1!AK263</f>
        <v>1</v>
      </c>
      <c r="X261" s="1">
        <f>[1]组合填表1!AL263</f>
        <v>30100</v>
      </c>
      <c r="Y261" s="1">
        <f>[1]组合填表1!AM263</f>
        <v>0</v>
      </c>
      <c r="Z261" s="1">
        <f>[1]组合填表1!AN263</f>
        <v>0</v>
      </c>
      <c r="AA261" s="1">
        <f>[1]组合填表1!AO263</f>
        <v>0</v>
      </c>
      <c r="AB261" s="1">
        <f>[1]组合填表1!AP263</f>
        <v>0</v>
      </c>
      <c r="AC261" s="1">
        <f>[1]组合填表1!AQ263</f>
        <v>2</v>
      </c>
      <c r="AD261" s="1">
        <f>[1]组合填表1!AR263</f>
        <v>160</v>
      </c>
      <c r="AE261" s="1">
        <f>[1]组合填表1!AS263</f>
        <v>0</v>
      </c>
      <c r="AF261" s="1">
        <f>[1]组合填表1!AT263</f>
        <v>0</v>
      </c>
      <c r="AG261" s="1" t="str">
        <f>[1]组合填表1!AU263</f>
        <v>与程普一起上阵，攻击提高16%</v>
      </c>
      <c r="AH261" s="1" t="str">
        <f t="shared" si="17"/>
        <v>休要管我01301000000216000与程普一起上阵，攻击提高16%</v>
      </c>
      <c r="AI261" s="10">
        <f t="shared" ca="1" si="18"/>
        <v>1</v>
      </c>
      <c r="AK261" s="10">
        <f t="shared" ca="1" si="19"/>
        <v>0</v>
      </c>
    </row>
    <row r="262" spans="1:37">
      <c r="A262" s="19">
        <f>Sheet1!A262</f>
        <v>3003431</v>
      </c>
      <c r="B262" s="19" t="str">
        <f>Sheet1!B262</f>
        <v>东征西讨</v>
      </c>
      <c r="C262" s="19">
        <f>Sheet1!C262</f>
        <v>0</v>
      </c>
      <c r="D262" s="19">
        <f>Sheet1!D262</f>
        <v>1</v>
      </c>
      <c r="E262" s="19">
        <f>Sheet1!E262</f>
        <v>30100</v>
      </c>
      <c r="F262" s="19">
        <f>Sheet1!F262</f>
        <v>0</v>
      </c>
      <c r="G262" s="19">
        <f>Sheet1!G262</f>
        <v>0</v>
      </c>
      <c r="H262" s="19">
        <f>Sheet1!H262</f>
        <v>0</v>
      </c>
      <c r="I262" s="19">
        <f>Sheet1!I262</f>
        <v>0</v>
      </c>
      <c r="J262" s="19">
        <f>Sheet1!J262</f>
        <v>1</v>
      </c>
      <c r="K262" s="19">
        <f>Sheet1!K262</f>
        <v>170</v>
      </c>
      <c r="L262" s="19">
        <f>Sheet1!L262</f>
        <v>0</v>
      </c>
      <c r="M262" s="19">
        <f>Sheet1!M262</f>
        <v>0</v>
      </c>
      <c r="N262" s="1" t="str">
        <f>Sheet1!N262</f>
        <v>与程普一起上阵，生命提高17%</v>
      </c>
      <c r="O262" s="1" t="str">
        <f t="shared" ref="O262:O325" si="20">B262&amp;C262&amp;D262&amp;E262&amp;F262&amp;G262&amp;H262&amp;I262&amp;J262&amp;K262&amp;L262&amp;M262&amp;N262</f>
        <v>东征西讨01301000000117000与程普一起上阵，生命提高17%</v>
      </c>
      <c r="P262" s="10">
        <f t="shared" ref="P262:P325" ca="1" si="21">COUNTIF($AH$6:$AH$688,O262)</f>
        <v>1</v>
      </c>
      <c r="Q262" s="28" t="str">
        <f>IFERROR(INDEX(武将映射!$A$2:$A$185,MATCH(检查数据!A262,武将映射!$C$2:$C$185,0),1),
IFERROR(INDEX(武将映射!$A$2:$A$185,MATCH(检查数据!A262,武将映射!$D$2:$D$185,0),1),
IFERROR(INDEX(武将映射!$A$2:$A$185,MATCH(检查数据!A262,武将映射!$E$2:$E$185,0),1),
IFERROR(INDEX(武将映射!$A$2:$A$185,MATCH(检查数据!A262,武将映射!$F$2:$F$185,0),1),
IFERROR(INDEX(武将映射!$A$2:$A$185,MATCH(检查数据!A262,武将映射!$G$2:$G$185,0),1),
IFERROR(INDEX(武将映射!$A$2:$A$185,MATCH(检查数据!A262,武将映射!$H$2:$H$185,0),1),
))))))</f>
        <v>太史慈</v>
      </c>
      <c r="T262" s="1">
        <f>[1]组合填表1!AH264</f>
        <v>3011122</v>
      </c>
      <c r="U262" s="1" t="str">
        <f>[1]组合填表1!AI264</f>
        <v>休要管我</v>
      </c>
      <c r="V262" s="1">
        <f>[1]组合填表1!AJ264</f>
        <v>0</v>
      </c>
      <c r="W262" s="1">
        <f>[1]组合填表1!AK264</f>
        <v>1</v>
      </c>
      <c r="X262" s="1">
        <f>[1]组合填表1!AL264</f>
        <v>30111</v>
      </c>
      <c r="Y262" s="1">
        <f>[1]组合填表1!AM264</f>
        <v>0</v>
      </c>
      <c r="Z262" s="1">
        <f>[1]组合填表1!AN264</f>
        <v>0</v>
      </c>
      <c r="AA262" s="1">
        <f>[1]组合填表1!AO264</f>
        <v>0</v>
      </c>
      <c r="AB262" s="1">
        <f>[1]组合填表1!AP264</f>
        <v>0</v>
      </c>
      <c r="AC262" s="1">
        <f>[1]组合填表1!AQ264</f>
        <v>2</v>
      </c>
      <c r="AD262" s="1">
        <f>[1]组合填表1!AR264</f>
        <v>160</v>
      </c>
      <c r="AE262" s="1">
        <f>[1]组合填表1!AS264</f>
        <v>0</v>
      </c>
      <c r="AF262" s="1">
        <f>[1]组合填表1!AT264</f>
        <v>0</v>
      </c>
      <c r="AG262" s="1" t="str">
        <f>[1]组合填表1!AU264</f>
        <v>与孙尚香一起上阵，攻击提高16%</v>
      </c>
      <c r="AH262" s="1" t="str">
        <f t="shared" ref="AH262:AH325" si="22">U262&amp;V262&amp;W262&amp;X262&amp;Y262&amp;Z262&amp;AA262&amp;AB262&amp;AC262&amp;AD262&amp;AE262&amp;AF262&amp;AG262</f>
        <v>休要管我01301110000216000与孙尚香一起上阵，攻击提高16%</v>
      </c>
      <c r="AI262" s="10">
        <f t="shared" ref="AI262:AI325" ca="1" si="23">COUNTIF($O$6:$O$688,AH262)</f>
        <v>1</v>
      </c>
      <c r="AK262" s="10">
        <f t="shared" ref="AK262:AK325" ca="1" si="24">IF(O262=AH262,1,0)</f>
        <v>0</v>
      </c>
    </row>
    <row r="263" spans="1:37">
      <c r="A263" s="19">
        <f>Sheet1!A263</f>
        <v>3003432</v>
      </c>
      <c r="B263" s="19" t="str">
        <f>Sheet1!B263</f>
        <v>东征西讨</v>
      </c>
      <c r="C263" s="19">
        <f>Sheet1!C263</f>
        <v>0</v>
      </c>
      <c r="D263" s="19">
        <f>Sheet1!D263</f>
        <v>1</v>
      </c>
      <c r="E263" s="19">
        <f>Sheet1!E263</f>
        <v>30034</v>
      </c>
      <c r="F263" s="19">
        <f>Sheet1!F263</f>
        <v>0</v>
      </c>
      <c r="G263" s="19">
        <f>Sheet1!G263</f>
        <v>0</v>
      </c>
      <c r="H263" s="19">
        <f>Sheet1!H263</f>
        <v>0</v>
      </c>
      <c r="I263" s="19">
        <f>Sheet1!I263</f>
        <v>0</v>
      </c>
      <c r="J263" s="19">
        <f>Sheet1!J263</f>
        <v>1</v>
      </c>
      <c r="K263" s="19">
        <f>Sheet1!K263</f>
        <v>170</v>
      </c>
      <c r="L263" s="19">
        <f>Sheet1!L263</f>
        <v>0</v>
      </c>
      <c r="M263" s="19">
        <f>Sheet1!M263</f>
        <v>0</v>
      </c>
      <c r="N263" s="1" t="str">
        <f>Sheet1!N263</f>
        <v>与太史慈一起上阵，生命提高17%</v>
      </c>
      <c r="O263" s="1" t="str">
        <f t="shared" si="20"/>
        <v>东征西讨01300340000117000与太史慈一起上阵，生命提高17%</v>
      </c>
      <c r="P263" s="10">
        <f t="shared" ca="1" si="21"/>
        <v>1</v>
      </c>
      <c r="Q263" s="28" t="str">
        <f>IFERROR(INDEX(武将映射!$A$2:$A$185,MATCH(检查数据!A263,武将映射!$C$2:$C$185,0),1),
IFERROR(INDEX(武将映射!$A$2:$A$185,MATCH(检查数据!A263,武将映射!$D$2:$D$185,0),1),
IFERROR(INDEX(武将映射!$A$2:$A$185,MATCH(检查数据!A263,武将映射!$E$2:$E$185,0),1),
IFERROR(INDEX(武将映射!$A$2:$A$185,MATCH(检查数据!A263,武将映射!$F$2:$F$185,0),1),
IFERROR(INDEX(武将映射!$A$2:$A$185,MATCH(检查数据!A263,武将映射!$G$2:$G$185,0),1),
IFERROR(INDEX(武将映射!$A$2:$A$185,MATCH(检查数据!A263,武将映射!$H$2:$H$185,0),1),
))))))</f>
        <v>程普</v>
      </c>
      <c r="T263" s="1">
        <f>[1]组合填表1!AH265</f>
        <v>3012211</v>
      </c>
      <c r="U263" s="1" t="str">
        <f>[1]组合填表1!AI265</f>
        <v>江南春</v>
      </c>
      <c r="V263" s="1">
        <f>[1]组合填表1!AJ265</f>
        <v>0</v>
      </c>
      <c r="W263" s="1">
        <f>[1]组合填表1!AK265</f>
        <v>1</v>
      </c>
      <c r="X263" s="1">
        <f>[1]组合填表1!AL265</f>
        <v>30144</v>
      </c>
      <c r="Y263" s="1">
        <f>[1]组合填表1!AM265</f>
        <v>0</v>
      </c>
      <c r="Z263" s="1">
        <f>[1]组合填表1!AN265</f>
        <v>0</v>
      </c>
      <c r="AA263" s="1">
        <f>[1]组合填表1!AO265</f>
        <v>0</v>
      </c>
      <c r="AB263" s="1">
        <f>[1]组合填表1!AP265</f>
        <v>0</v>
      </c>
      <c r="AC263" s="1">
        <f>[1]组合填表1!AQ265</f>
        <v>1</v>
      </c>
      <c r="AD263" s="1">
        <f>[1]组合填表1!AR265</f>
        <v>170</v>
      </c>
      <c r="AE263" s="1">
        <f>[1]组合填表1!AS265</f>
        <v>0</v>
      </c>
      <c r="AF263" s="1">
        <f>[1]组合填表1!AT265</f>
        <v>0</v>
      </c>
      <c r="AG263" s="1" t="str">
        <f>[1]组合填表1!AU265</f>
        <v>与小乔一起上阵，生命提高17%</v>
      </c>
      <c r="AH263" s="1" t="str">
        <f t="shared" si="22"/>
        <v>江南春01301440000117000与小乔一起上阵，生命提高17%</v>
      </c>
      <c r="AI263" s="10">
        <f t="shared" ca="1" si="23"/>
        <v>1</v>
      </c>
      <c r="AK263" s="10">
        <f t="shared" ca="1" si="24"/>
        <v>0</v>
      </c>
    </row>
    <row r="264" spans="1:37">
      <c r="A264" s="19">
        <f>Sheet1!A264</f>
        <v>3010011</v>
      </c>
      <c r="B264" s="19" t="str">
        <f>Sheet1!B264</f>
        <v>德高望重</v>
      </c>
      <c r="C264" s="19">
        <f>Sheet1!C264</f>
        <v>0</v>
      </c>
      <c r="D264" s="19">
        <f>Sheet1!D264</f>
        <v>1</v>
      </c>
      <c r="E264" s="19">
        <f>Sheet1!E264</f>
        <v>30166</v>
      </c>
      <c r="F264" s="19">
        <f>Sheet1!F264</f>
        <v>30199</v>
      </c>
      <c r="G264" s="19">
        <f>Sheet1!G264</f>
        <v>0</v>
      </c>
      <c r="H264" s="19">
        <f>Sheet1!H264</f>
        <v>0</v>
      </c>
      <c r="I264" s="19">
        <f>Sheet1!I264</f>
        <v>0</v>
      </c>
      <c r="J264" s="19">
        <f>Sheet1!J264</f>
        <v>1</v>
      </c>
      <c r="K264" s="19">
        <f>Sheet1!K264</f>
        <v>170</v>
      </c>
      <c r="L264" s="19">
        <f>Sheet1!L264</f>
        <v>0</v>
      </c>
      <c r="M264" s="19">
        <f>Sheet1!M264</f>
        <v>0</v>
      </c>
      <c r="N264" s="1" t="str">
        <f>Sheet1!N264</f>
        <v>与黄盖、张纮一起上阵，生命提高17%</v>
      </c>
      <c r="O264" s="1" t="str">
        <f t="shared" si="20"/>
        <v>德高望重013016630199000117000与黄盖、张纮一起上阵，生命提高17%</v>
      </c>
      <c r="P264" s="10">
        <f t="shared" ca="1" si="21"/>
        <v>1</v>
      </c>
      <c r="Q264" s="28" t="str">
        <f>IFERROR(INDEX(武将映射!$A$2:$A$185,MATCH(检查数据!A264,武将映射!$C$2:$C$185,0),1),
IFERROR(INDEX(武将映射!$A$2:$A$185,MATCH(检查数据!A264,武将映射!$D$2:$D$185,0),1),
IFERROR(INDEX(武将映射!$A$2:$A$185,MATCH(检查数据!A264,武将映射!$E$2:$E$185,0),1),
IFERROR(INDEX(武将映射!$A$2:$A$185,MATCH(检查数据!A264,武将映射!$F$2:$F$185,0),1),
IFERROR(INDEX(武将映射!$A$2:$A$185,MATCH(检查数据!A264,武将映射!$G$2:$G$185,0),1),
IFERROR(INDEX(武将映射!$A$2:$A$185,MATCH(检查数据!A264,武将映射!$H$2:$H$185,0),1),
))))))</f>
        <v>程普</v>
      </c>
      <c r="T264" s="1">
        <f>[1]组合填表1!AH266</f>
        <v>3012212</v>
      </c>
      <c r="U264" s="1" t="str">
        <f>[1]组合填表1!AI266</f>
        <v>江南春</v>
      </c>
      <c r="V264" s="1">
        <f>[1]组合填表1!AJ266</f>
        <v>0</v>
      </c>
      <c r="W264" s="1">
        <f>[1]组合填表1!AK266</f>
        <v>1</v>
      </c>
      <c r="X264" s="1">
        <f>[1]组合填表1!AL266</f>
        <v>30122</v>
      </c>
      <c r="Y264" s="1">
        <f>[1]组合填表1!AM266</f>
        <v>0</v>
      </c>
      <c r="Z264" s="1">
        <f>[1]组合填表1!AN266</f>
        <v>0</v>
      </c>
      <c r="AA264" s="1">
        <f>[1]组合填表1!AO266</f>
        <v>0</v>
      </c>
      <c r="AB264" s="1">
        <f>[1]组合填表1!AP266</f>
        <v>0</v>
      </c>
      <c r="AC264" s="1">
        <f>[1]组合填表1!AQ266</f>
        <v>1</v>
      </c>
      <c r="AD264" s="1">
        <f>[1]组合填表1!AR266</f>
        <v>170</v>
      </c>
      <c r="AE264" s="1">
        <f>[1]组合填表1!AS266</f>
        <v>0</v>
      </c>
      <c r="AF264" s="1">
        <f>[1]组合填表1!AT266</f>
        <v>0</v>
      </c>
      <c r="AG264" s="1" t="str">
        <f>[1]组合填表1!AU266</f>
        <v>与步练师一起上阵，生命提高17%</v>
      </c>
      <c r="AH264" s="1" t="str">
        <f t="shared" si="22"/>
        <v>江南春01301220000117000与步练师一起上阵，生命提高17%</v>
      </c>
      <c r="AI264" s="10">
        <f t="shared" ca="1" si="23"/>
        <v>1</v>
      </c>
      <c r="AK264" s="10">
        <f t="shared" ca="1" si="24"/>
        <v>0</v>
      </c>
    </row>
    <row r="265" spans="1:37">
      <c r="A265" s="19">
        <f>Sheet1!A265</f>
        <v>3010012</v>
      </c>
      <c r="B265" s="19" t="str">
        <f>Sheet1!B265</f>
        <v>德高望重</v>
      </c>
      <c r="C265" s="19">
        <f>Sheet1!C265</f>
        <v>0</v>
      </c>
      <c r="D265" s="19">
        <f>Sheet1!D265</f>
        <v>1</v>
      </c>
      <c r="E265" s="19">
        <f>Sheet1!E265</f>
        <v>30100</v>
      </c>
      <c r="F265" s="19">
        <f>Sheet1!F265</f>
        <v>30199</v>
      </c>
      <c r="G265" s="19">
        <f>Sheet1!G265</f>
        <v>0</v>
      </c>
      <c r="H265" s="19">
        <f>Sheet1!H265</f>
        <v>0</v>
      </c>
      <c r="I265" s="19">
        <f>Sheet1!I265</f>
        <v>0</v>
      </c>
      <c r="J265" s="19">
        <f>Sheet1!J265</f>
        <v>1</v>
      </c>
      <c r="K265" s="19">
        <f>Sheet1!K265</f>
        <v>170</v>
      </c>
      <c r="L265" s="19">
        <f>Sheet1!L265</f>
        <v>0</v>
      </c>
      <c r="M265" s="19">
        <f>Sheet1!M265</f>
        <v>0</v>
      </c>
      <c r="N265" s="1" t="str">
        <f>Sheet1!N265</f>
        <v>与程普、张纮一起上阵，生命提高17%</v>
      </c>
      <c r="O265" s="1" t="str">
        <f t="shared" si="20"/>
        <v>德高望重013010030199000117000与程普、张纮一起上阵，生命提高17%</v>
      </c>
      <c r="P265" s="10">
        <f t="shared" ca="1" si="21"/>
        <v>1</v>
      </c>
      <c r="Q265" s="28" t="str">
        <f>IFERROR(INDEX(武将映射!$A$2:$A$185,MATCH(检查数据!A265,武将映射!$C$2:$C$185,0),1),
IFERROR(INDEX(武将映射!$A$2:$A$185,MATCH(检查数据!A265,武将映射!$D$2:$D$185,0),1),
IFERROR(INDEX(武将映射!$A$2:$A$185,MATCH(检查数据!A265,武将映射!$E$2:$E$185,0),1),
IFERROR(INDEX(武将映射!$A$2:$A$185,MATCH(检查数据!A265,武将映射!$F$2:$F$185,0),1),
IFERROR(INDEX(武将映射!$A$2:$A$185,MATCH(检查数据!A265,武将映射!$G$2:$G$185,0),1),
IFERROR(INDEX(武将映射!$A$2:$A$185,MATCH(检查数据!A265,武将映射!$H$2:$H$185,0),1),
))))))</f>
        <v>黄盖</v>
      </c>
      <c r="T265" s="1">
        <f>[1]组合填表1!AH267</f>
        <v>3013311</v>
      </c>
      <c r="U265" s="1" t="str">
        <f>[1]组合填表1!AI267</f>
        <v>铜雀春梦</v>
      </c>
      <c r="V265" s="1">
        <f>[1]组合填表1!AJ267</f>
        <v>0</v>
      </c>
      <c r="W265" s="1">
        <f>[1]组合填表1!AK267</f>
        <v>1</v>
      </c>
      <c r="X265" s="1">
        <f>[1]组合填表1!AL267</f>
        <v>30144</v>
      </c>
      <c r="Y265" s="1">
        <f>[1]组合填表1!AM267</f>
        <v>0</v>
      </c>
      <c r="Z265" s="1">
        <f>[1]组合填表1!AN267</f>
        <v>0</v>
      </c>
      <c r="AA265" s="1">
        <f>[1]组合填表1!AO267</f>
        <v>0</v>
      </c>
      <c r="AB265" s="1">
        <f>[1]组合填表1!AP267</f>
        <v>0</v>
      </c>
      <c r="AC265" s="1">
        <f>[1]组合填表1!AQ267</f>
        <v>2</v>
      </c>
      <c r="AD265" s="1">
        <f>[1]组合填表1!AR267</f>
        <v>180</v>
      </c>
      <c r="AE265" s="1">
        <f>[1]组合填表1!AS267</f>
        <v>0</v>
      </c>
      <c r="AF265" s="1">
        <f>[1]组合填表1!AT267</f>
        <v>0</v>
      </c>
      <c r="AG265" s="1" t="str">
        <f>[1]组合填表1!AU267</f>
        <v>与小乔一起上阵，攻击提高18%</v>
      </c>
      <c r="AH265" s="1" t="str">
        <f t="shared" si="22"/>
        <v>铜雀春梦01301440000218000与小乔一起上阵，攻击提高18%</v>
      </c>
      <c r="AI265" s="10">
        <f t="shared" ca="1" si="23"/>
        <v>1</v>
      </c>
      <c r="AK265" s="10">
        <f t="shared" ca="1" si="24"/>
        <v>0</v>
      </c>
    </row>
    <row r="266" spans="1:37">
      <c r="A266" s="19">
        <f>Sheet1!A266</f>
        <v>3010013</v>
      </c>
      <c r="B266" s="19" t="str">
        <f>Sheet1!B266</f>
        <v>德高望重</v>
      </c>
      <c r="C266" s="19">
        <f>Sheet1!C266</f>
        <v>0</v>
      </c>
      <c r="D266" s="19">
        <f>Sheet1!D266</f>
        <v>1</v>
      </c>
      <c r="E266" s="19">
        <f>Sheet1!E266</f>
        <v>30100</v>
      </c>
      <c r="F266" s="19">
        <f>Sheet1!F266</f>
        <v>30166</v>
      </c>
      <c r="G266" s="19">
        <f>Sheet1!G266</f>
        <v>0</v>
      </c>
      <c r="H266" s="19">
        <f>Sheet1!H266</f>
        <v>0</v>
      </c>
      <c r="I266" s="19">
        <f>Sheet1!I266</f>
        <v>0</v>
      </c>
      <c r="J266" s="19">
        <f>Sheet1!J266</f>
        <v>1</v>
      </c>
      <c r="K266" s="19">
        <f>Sheet1!K266</f>
        <v>170</v>
      </c>
      <c r="L266" s="19">
        <f>Sheet1!L266</f>
        <v>0</v>
      </c>
      <c r="M266" s="19">
        <f>Sheet1!M266</f>
        <v>0</v>
      </c>
      <c r="N266" s="1" t="str">
        <f>Sheet1!N266</f>
        <v>与程普、黄盖一起上阵，生命提高17%</v>
      </c>
      <c r="O266" s="1" t="str">
        <f t="shared" si="20"/>
        <v>德高望重013010030166000117000与程普、黄盖一起上阵，生命提高17%</v>
      </c>
      <c r="P266" s="10">
        <f t="shared" ca="1" si="21"/>
        <v>1</v>
      </c>
      <c r="Q266" s="28" t="str">
        <f>IFERROR(INDEX(武将映射!$A$2:$A$185,MATCH(检查数据!A266,武将映射!$C$2:$C$185,0),1),
IFERROR(INDEX(武将映射!$A$2:$A$185,MATCH(检查数据!A266,武将映射!$D$2:$D$185,0),1),
IFERROR(INDEX(武将映射!$A$2:$A$185,MATCH(检查数据!A266,武将映射!$E$2:$E$185,0),1),
IFERROR(INDEX(武将映射!$A$2:$A$185,MATCH(检查数据!A266,武将映射!$F$2:$F$185,0),1),
IFERROR(INDEX(武将映射!$A$2:$A$185,MATCH(检查数据!A266,武将映射!$G$2:$G$185,0),1),
IFERROR(INDEX(武将映射!$A$2:$A$185,MATCH(检查数据!A266,武将映射!$H$2:$H$185,0),1),
))))))</f>
        <v>张纮</v>
      </c>
      <c r="T266" s="1">
        <f>[1]组合填表1!AH268</f>
        <v>3013312</v>
      </c>
      <c r="U266" s="1" t="str">
        <f>[1]组合填表1!AI268</f>
        <v>铜雀春梦</v>
      </c>
      <c r="V266" s="1">
        <f>[1]组合填表1!AJ268</f>
        <v>0</v>
      </c>
      <c r="W266" s="1">
        <f>[1]组合填表1!AK268</f>
        <v>1</v>
      </c>
      <c r="X266" s="1">
        <f>[1]组合填表1!AL268</f>
        <v>30133</v>
      </c>
      <c r="Y266" s="1">
        <f>[1]组合填表1!AM268</f>
        <v>0</v>
      </c>
      <c r="Z266" s="1">
        <f>[1]组合填表1!AN268</f>
        <v>0</v>
      </c>
      <c r="AA266" s="1">
        <f>[1]组合填表1!AO268</f>
        <v>0</v>
      </c>
      <c r="AB266" s="1">
        <f>[1]组合填表1!AP268</f>
        <v>0</v>
      </c>
      <c r="AC266" s="1">
        <f>[1]组合填表1!AQ268</f>
        <v>2</v>
      </c>
      <c r="AD266" s="1">
        <f>[1]组合填表1!AR268</f>
        <v>180</v>
      </c>
      <c r="AE266" s="1">
        <f>[1]组合填表1!AS268</f>
        <v>0</v>
      </c>
      <c r="AF266" s="1">
        <f>[1]组合填表1!AT268</f>
        <v>0</v>
      </c>
      <c r="AG266" s="1" t="str">
        <f>[1]组合填表1!AU268</f>
        <v>与大乔一起上阵，攻击提高18%</v>
      </c>
      <c r="AH266" s="1" t="str">
        <f t="shared" si="22"/>
        <v>铜雀春梦01301330000218000与大乔一起上阵，攻击提高18%</v>
      </c>
      <c r="AI266" s="10">
        <f t="shared" ca="1" si="23"/>
        <v>1</v>
      </c>
      <c r="AK266" s="10">
        <f t="shared" ca="1" si="24"/>
        <v>0</v>
      </c>
    </row>
    <row r="267" spans="1:37">
      <c r="A267" s="19">
        <f>Sheet1!A267</f>
        <v>3011111</v>
      </c>
      <c r="B267" s="19" t="str">
        <f>Sheet1!B267</f>
        <v>帝室双姝</v>
      </c>
      <c r="C267" s="19">
        <f>Sheet1!C267</f>
        <v>0</v>
      </c>
      <c r="D267" s="19">
        <f>Sheet1!D267</f>
        <v>1</v>
      </c>
      <c r="E267" s="19">
        <f>Sheet1!E267</f>
        <v>30122</v>
      </c>
      <c r="F267" s="19">
        <f>Sheet1!F267</f>
        <v>0</v>
      </c>
      <c r="G267" s="19">
        <f>Sheet1!G267</f>
        <v>0</v>
      </c>
      <c r="H267" s="19">
        <f>Sheet1!H267</f>
        <v>0</v>
      </c>
      <c r="I267" s="19">
        <f>Sheet1!I267</f>
        <v>0</v>
      </c>
      <c r="J267" s="19">
        <f>Sheet1!J267</f>
        <v>2</v>
      </c>
      <c r="K267" s="19">
        <f>Sheet1!K267</f>
        <v>160</v>
      </c>
      <c r="L267" s="19">
        <f>Sheet1!L267</f>
        <v>0</v>
      </c>
      <c r="M267" s="19">
        <f>Sheet1!M267</f>
        <v>0</v>
      </c>
      <c r="N267" s="1" t="str">
        <f>Sheet1!N267</f>
        <v>与步练师一起上阵，攻击提高16%</v>
      </c>
      <c r="O267" s="1" t="str">
        <f t="shared" si="20"/>
        <v>帝室双姝01301220000216000与步练师一起上阵，攻击提高16%</v>
      </c>
      <c r="P267" s="10">
        <f t="shared" ca="1" si="21"/>
        <v>1</v>
      </c>
      <c r="Q267" s="28" t="str">
        <f>IFERROR(INDEX(武将映射!$A$2:$A$185,MATCH(检查数据!A267,武将映射!$C$2:$C$185,0),1),
IFERROR(INDEX(武将映射!$A$2:$A$185,MATCH(检查数据!A267,武将映射!$D$2:$D$185,0),1),
IFERROR(INDEX(武将映射!$A$2:$A$185,MATCH(检查数据!A267,武将映射!$E$2:$E$185,0),1),
IFERROR(INDEX(武将映射!$A$2:$A$185,MATCH(检查数据!A267,武将映射!$F$2:$F$185,0),1),
IFERROR(INDEX(武将映射!$A$2:$A$185,MATCH(检查数据!A267,武将映射!$G$2:$G$185,0),1),
IFERROR(INDEX(武将映射!$A$2:$A$185,MATCH(检查数据!A267,武将映射!$H$2:$H$185,0),1),
))))))</f>
        <v>孙尚香</v>
      </c>
      <c r="T267" s="1">
        <f>[1]组合填表1!AH269</f>
        <v>3013321</v>
      </c>
      <c r="U267" s="1" t="str">
        <f>[1]组合填表1!AI269</f>
        <v>三国美人</v>
      </c>
      <c r="V267" s="1">
        <f>[1]组合填表1!AJ269</f>
        <v>0</v>
      </c>
      <c r="W267" s="1">
        <f>[1]组合填表1!AK269</f>
        <v>1</v>
      </c>
      <c r="X267" s="1">
        <f>[1]组合填表1!AL269</f>
        <v>40023</v>
      </c>
      <c r="Y267" s="1">
        <f>[1]组合填表1!AM269</f>
        <v>0</v>
      </c>
      <c r="Z267" s="1">
        <f>[1]组合填表1!AN269</f>
        <v>0</v>
      </c>
      <c r="AA267" s="1">
        <f>[1]组合填表1!AO269</f>
        <v>0</v>
      </c>
      <c r="AB267" s="1">
        <f>[1]组合填表1!AP269</f>
        <v>0</v>
      </c>
      <c r="AC267" s="1">
        <f>[1]组合填表1!AQ269</f>
        <v>1</v>
      </c>
      <c r="AD267" s="1">
        <f>[1]组合填表1!AR269</f>
        <v>180</v>
      </c>
      <c r="AE267" s="1">
        <f>[1]组合填表1!AS269</f>
        <v>0</v>
      </c>
      <c r="AF267" s="1">
        <f>[1]组合填表1!AT269</f>
        <v>0</v>
      </c>
      <c r="AG267" s="1" t="str">
        <f>[1]组合填表1!AU269</f>
        <v>与貂蝉一起上阵，生命提高18%</v>
      </c>
      <c r="AH267" s="1" t="str">
        <f t="shared" si="22"/>
        <v>三国美人01400230000118000与貂蝉一起上阵，生命提高18%</v>
      </c>
      <c r="AI267" s="10">
        <f t="shared" ca="1" si="23"/>
        <v>0</v>
      </c>
      <c r="AK267" s="10">
        <f t="shared" ca="1" si="24"/>
        <v>0</v>
      </c>
    </row>
    <row r="268" spans="1:37">
      <c r="A268" s="19">
        <f>Sheet1!A268</f>
        <v>3011112</v>
      </c>
      <c r="B268" s="19" t="str">
        <f>Sheet1!B268</f>
        <v>帝室双姝</v>
      </c>
      <c r="C268" s="19">
        <f>Sheet1!C268</f>
        <v>0</v>
      </c>
      <c r="D268" s="19">
        <f>Sheet1!D268</f>
        <v>1</v>
      </c>
      <c r="E268" s="19">
        <f>Sheet1!E268</f>
        <v>30111</v>
      </c>
      <c r="F268" s="19">
        <f>Sheet1!F268</f>
        <v>0</v>
      </c>
      <c r="G268" s="19">
        <f>Sheet1!G268</f>
        <v>0</v>
      </c>
      <c r="H268" s="19">
        <f>Sheet1!H268</f>
        <v>0</v>
      </c>
      <c r="I268" s="19">
        <f>Sheet1!I268</f>
        <v>0</v>
      </c>
      <c r="J268" s="19">
        <f>Sheet1!J268</f>
        <v>2</v>
      </c>
      <c r="K268" s="19">
        <f>Sheet1!K268</f>
        <v>160</v>
      </c>
      <c r="L268" s="19">
        <f>Sheet1!L268</f>
        <v>0</v>
      </c>
      <c r="M268" s="19">
        <f>Sheet1!M268</f>
        <v>0</v>
      </c>
      <c r="N268" s="1" t="str">
        <f>Sheet1!N268</f>
        <v>与孙尚香一起上阵，攻击提高16%</v>
      </c>
      <c r="O268" s="1" t="str">
        <f t="shared" si="20"/>
        <v>帝室双姝01301110000216000与孙尚香一起上阵，攻击提高16%</v>
      </c>
      <c r="P268" s="10">
        <f t="shared" ca="1" si="21"/>
        <v>1</v>
      </c>
      <c r="Q268" s="28" t="str">
        <f>IFERROR(INDEX(武将映射!$A$2:$A$185,MATCH(检查数据!A268,武将映射!$C$2:$C$185,0),1),
IFERROR(INDEX(武将映射!$A$2:$A$185,MATCH(检查数据!A268,武将映射!$D$2:$D$185,0),1),
IFERROR(INDEX(武将映射!$A$2:$A$185,MATCH(检查数据!A268,武将映射!$E$2:$E$185,0),1),
IFERROR(INDEX(武将映射!$A$2:$A$185,MATCH(检查数据!A268,武将映射!$F$2:$F$185,0),1),
IFERROR(INDEX(武将映射!$A$2:$A$185,MATCH(检查数据!A268,武将映射!$G$2:$G$185,0),1),
IFERROR(INDEX(武将映射!$A$2:$A$185,MATCH(检查数据!A268,武将映射!$H$2:$H$185,0),1),
))))))</f>
        <v>步练师</v>
      </c>
      <c r="T268" s="1">
        <f>[1]组合填表1!AH270</f>
        <v>3015511</v>
      </c>
      <c r="U268" s="1" t="str">
        <f>[1]组合填表1!AI270</f>
        <v>水陆合击</v>
      </c>
      <c r="V268" s="1">
        <f>[1]组合填表1!AJ270</f>
        <v>0</v>
      </c>
      <c r="W268" s="1">
        <f>[1]组合填表1!AK270</f>
        <v>1</v>
      </c>
      <c r="X268" s="1">
        <f>[1]组合填表1!AL270</f>
        <v>30210</v>
      </c>
      <c r="Y268" s="1">
        <f>[1]组合填表1!AM270</f>
        <v>0</v>
      </c>
      <c r="Z268" s="1">
        <f>[1]组合填表1!AN270</f>
        <v>0</v>
      </c>
      <c r="AA268" s="1">
        <f>[1]组合填表1!AO270</f>
        <v>0</v>
      </c>
      <c r="AB268" s="1">
        <f>[1]组合填表1!AP270</f>
        <v>0</v>
      </c>
      <c r="AC268" s="1">
        <f>[1]组合填表1!AQ270</f>
        <v>1</v>
      </c>
      <c r="AD268" s="1">
        <f>[1]组合填表1!AR270</f>
        <v>150</v>
      </c>
      <c r="AE268" s="1">
        <f>[1]组合填表1!AS270</f>
        <v>0</v>
      </c>
      <c r="AF268" s="1">
        <f>[1]组合填表1!AT270</f>
        <v>0</v>
      </c>
      <c r="AG268" s="1" t="str">
        <f>[1]组合填表1!AU270</f>
        <v>与韩当一起上阵，生命提高15%</v>
      </c>
      <c r="AH268" s="1" t="str">
        <f t="shared" si="22"/>
        <v>水陆合击01302100000115000与韩当一起上阵，生命提高15%</v>
      </c>
      <c r="AI268" s="10">
        <f t="shared" ca="1" si="23"/>
        <v>1</v>
      </c>
      <c r="AK268" s="10">
        <f t="shared" ca="1" si="24"/>
        <v>0</v>
      </c>
    </row>
    <row r="269" spans="1:37">
      <c r="A269" s="19">
        <f>Sheet1!A269</f>
        <v>3011121</v>
      </c>
      <c r="B269" s="19" t="str">
        <f>Sheet1!B269</f>
        <v>休要管我</v>
      </c>
      <c r="C269" s="19">
        <f>Sheet1!C269</f>
        <v>0</v>
      </c>
      <c r="D269" s="19">
        <f>Sheet1!D269</f>
        <v>1</v>
      </c>
      <c r="E269" s="19">
        <f>Sheet1!E269</f>
        <v>30100</v>
      </c>
      <c r="F269" s="19">
        <f>Sheet1!F269</f>
        <v>0</v>
      </c>
      <c r="G269" s="19">
        <f>Sheet1!G269</f>
        <v>0</v>
      </c>
      <c r="H269" s="19">
        <f>Sheet1!H269</f>
        <v>0</v>
      </c>
      <c r="I269" s="19">
        <f>Sheet1!I269</f>
        <v>0</v>
      </c>
      <c r="J269" s="19">
        <f>Sheet1!J269</f>
        <v>2</v>
      </c>
      <c r="K269" s="19">
        <f>Sheet1!K269</f>
        <v>160</v>
      </c>
      <c r="L269" s="19">
        <f>Sheet1!L269</f>
        <v>0</v>
      </c>
      <c r="M269" s="19">
        <f>Sheet1!M269</f>
        <v>0</v>
      </c>
      <c r="N269" s="1" t="str">
        <f>Sheet1!N269</f>
        <v>与程普一起上阵，攻击提高16%</v>
      </c>
      <c r="O269" s="1" t="str">
        <f t="shared" si="20"/>
        <v>休要管我01301000000216000与程普一起上阵，攻击提高16%</v>
      </c>
      <c r="P269" s="10">
        <f t="shared" ca="1" si="21"/>
        <v>1</v>
      </c>
      <c r="Q269" s="28" t="str">
        <f>IFERROR(INDEX(武将映射!$A$2:$A$185,MATCH(检查数据!A269,武将映射!$C$2:$C$185,0),1),
IFERROR(INDEX(武将映射!$A$2:$A$185,MATCH(检查数据!A269,武将映射!$D$2:$D$185,0),1),
IFERROR(INDEX(武将映射!$A$2:$A$185,MATCH(检查数据!A269,武将映射!$E$2:$E$185,0),1),
IFERROR(INDEX(武将映射!$A$2:$A$185,MATCH(检查数据!A269,武将映射!$F$2:$F$185,0),1),
IFERROR(INDEX(武将映射!$A$2:$A$185,MATCH(检查数据!A269,武将映射!$G$2:$G$185,0),1),
IFERROR(INDEX(武将映射!$A$2:$A$185,MATCH(检查数据!A269,武将映射!$H$2:$H$185,0),1),
))))))</f>
        <v>孙尚香</v>
      </c>
      <c r="T269" s="1">
        <f>[1]组合填表1!AH271</f>
        <v>3015512</v>
      </c>
      <c r="U269" s="1" t="str">
        <f>[1]组合填表1!AI271</f>
        <v>水陆合击</v>
      </c>
      <c r="V269" s="1">
        <f>[1]组合填表1!AJ271</f>
        <v>0</v>
      </c>
      <c r="W269" s="1">
        <f>[1]组合填表1!AK271</f>
        <v>1</v>
      </c>
      <c r="X269" s="1">
        <f>[1]组合填表1!AL271</f>
        <v>30155</v>
      </c>
      <c r="Y269" s="1">
        <f>[1]组合填表1!AM271</f>
        <v>0</v>
      </c>
      <c r="Z269" s="1">
        <f>[1]组合填表1!AN271</f>
        <v>0</v>
      </c>
      <c r="AA269" s="1">
        <f>[1]组合填表1!AO271</f>
        <v>0</v>
      </c>
      <c r="AB269" s="1">
        <f>[1]组合填表1!AP271</f>
        <v>0</v>
      </c>
      <c r="AC269" s="1">
        <f>[1]组合填表1!AQ271</f>
        <v>1</v>
      </c>
      <c r="AD269" s="1">
        <f>[1]组合填表1!AR271</f>
        <v>150</v>
      </c>
      <c r="AE269" s="1">
        <f>[1]组合填表1!AS271</f>
        <v>0</v>
      </c>
      <c r="AF269" s="1">
        <f>[1]组合填表1!AT271</f>
        <v>0</v>
      </c>
      <c r="AG269" s="1" t="str">
        <f>[1]组合填表1!AU271</f>
        <v>与周泰一起上阵，生命提高15%</v>
      </c>
      <c r="AH269" s="1" t="str">
        <f t="shared" si="22"/>
        <v>水陆合击01301550000115000与周泰一起上阵，生命提高15%</v>
      </c>
      <c r="AI269" s="10">
        <f t="shared" ca="1" si="23"/>
        <v>1</v>
      </c>
      <c r="AK269" s="10">
        <f t="shared" ca="1" si="24"/>
        <v>0</v>
      </c>
    </row>
    <row r="270" spans="1:37">
      <c r="A270" s="19">
        <f>Sheet1!A270</f>
        <v>3011122</v>
      </c>
      <c r="B270" s="19" t="str">
        <f>Sheet1!B270</f>
        <v>休要管我</v>
      </c>
      <c r="C270" s="19">
        <f>Sheet1!C270</f>
        <v>0</v>
      </c>
      <c r="D270" s="19">
        <f>Sheet1!D270</f>
        <v>1</v>
      </c>
      <c r="E270" s="19">
        <f>Sheet1!E270</f>
        <v>30111</v>
      </c>
      <c r="F270" s="19">
        <f>Sheet1!F270</f>
        <v>0</v>
      </c>
      <c r="G270" s="19">
        <f>Sheet1!G270</f>
        <v>0</v>
      </c>
      <c r="H270" s="19">
        <f>Sheet1!H270</f>
        <v>0</v>
      </c>
      <c r="I270" s="19">
        <f>Sheet1!I270</f>
        <v>0</v>
      </c>
      <c r="J270" s="19">
        <f>Sheet1!J270</f>
        <v>2</v>
      </c>
      <c r="K270" s="19">
        <f>Sheet1!K270</f>
        <v>160</v>
      </c>
      <c r="L270" s="19">
        <f>Sheet1!L270</f>
        <v>0</v>
      </c>
      <c r="M270" s="19">
        <f>Sheet1!M270</f>
        <v>0</v>
      </c>
      <c r="N270" s="1" t="str">
        <f>Sheet1!N270</f>
        <v>与孙尚香一起上阵，攻击提高16%</v>
      </c>
      <c r="O270" s="1" t="str">
        <f t="shared" si="20"/>
        <v>休要管我01301110000216000与孙尚香一起上阵，攻击提高16%</v>
      </c>
      <c r="P270" s="10">
        <f t="shared" ca="1" si="21"/>
        <v>1</v>
      </c>
      <c r="Q270" s="28" t="str">
        <f>IFERROR(INDEX(武将映射!$A$2:$A$185,MATCH(检查数据!A270,武将映射!$C$2:$C$185,0),1),
IFERROR(INDEX(武将映射!$A$2:$A$185,MATCH(检查数据!A270,武将映射!$D$2:$D$185,0),1),
IFERROR(INDEX(武将映射!$A$2:$A$185,MATCH(检查数据!A270,武将映射!$E$2:$E$185,0),1),
IFERROR(INDEX(武将映射!$A$2:$A$185,MATCH(检查数据!A270,武将映射!$F$2:$F$185,0),1),
IFERROR(INDEX(武将映射!$A$2:$A$185,MATCH(检查数据!A270,武将映射!$G$2:$G$185,0),1),
IFERROR(INDEX(武将映射!$A$2:$A$185,MATCH(检查数据!A270,武将映射!$H$2:$H$185,0),1),
))))))</f>
        <v>程普</v>
      </c>
      <c r="T270" s="1">
        <f>[1]组合填表1!AH272</f>
        <v>3015521</v>
      </c>
      <c r="U270" s="1" t="str">
        <f>[1]组合填表1!AI272</f>
        <v>骁勇难敌</v>
      </c>
      <c r="V270" s="1">
        <f>[1]组合填表1!AJ272</f>
        <v>0</v>
      </c>
      <c r="W270" s="1">
        <f>[1]组合填表1!AK272</f>
        <v>1</v>
      </c>
      <c r="X270" s="1">
        <f>[1]组合填表1!AL272</f>
        <v>30034</v>
      </c>
      <c r="Y270" s="1">
        <f>[1]组合填表1!AM272</f>
        <v>0</v>
      </c>
      <c r="Z270" s="1">
        <f>[1]组合填表1!AN272</f>
        <v>0</v>
      </c>
      <c r="AA270" s="1">
        <f>[1]组合填表1!AO272</f>
        <v>0</v>
      </c>
      <c r="AB270" s="1">
        <f>[1]组合填表1!AP272</f>
        <v>0</v>
      </c>
      <c r="AC270" s="1">
        <f>[1]组合填表1!AQ272</f>
        <v>2</v>
      </c>
      <c r="AD270" s="1">
        <f>[1]组合填表1!AR272</f>
        <v>170</v>
      </c>
      <c r="AE270" s="1">
        <f>[1]组合填表1!AS272</f>
        <v>0</v>
      </c>
      <c r="AF270" s="1">
        <f>[1]组合填表1!AT272</f>
        <v>0</v>
      </c>
      <c r="AG270" s="1" t="str">
        <f>[1]组合填表1!AU272</f>
        <v>与太史慈一起上阵，攻击提高17%</v>
      </c>
      <c r="AH270" s="1" t="str">
        <f t="shared" si="22"/>
        <v>骁勇难敌01300340000217000与太史慈一起上阵，攻击提高17%</v>
      </c>
      <c r="AI270" s="10">
        <f t="shared" ca="1" si="23"/>
        <v>1</v>
      </c>
      <c r="AK270" s="10">
        <f t="shared" ca="1" si="24"/>
        <v>0</v>
      </c>
    </row>
    <row r="271" spans="1:37">
      <c r="A271" s="19">
        <f>Sheet1!A271</f>
        <v>3012211</v>
      </c>
      <c r="B271" s="19" t="str">
        <f>Sheet1!B271</f>
        <v>江南春</v>
      </c>
      <c r="C271" s="19">
        <f>Sheet1!C271</f>
        <v>0</v>
      </c>
      <c r="D271" s="19">
        <f>Sheet1!D271</f>
        <v>1</v>
      </c>
      <c r="E271" s="19">
        <f>Sheet1!E271</f>
        <v>30144</v>
      </c>
      <c r="F271" s="19">
        <f>Sheet1!F271</f>
        <v>0</v>
      </c>
      <c r="G271" s="19">
        <f>Sheet1!G271</f>
        <v>0</v>
      </c>
      <c r="H271" s="19">
        <f>Sheet1!H271</f>
        <v>0</v>
      </c>
      <c r="I271" s="19">
        <f>Sheet1!I271</f>
        <v>0</v>
      </c>
      <c r="J271" s="19">
        <f>Sheet1!J271</f>
        <v>1</v>
      </c>
      <c r="K271" s="19">
        <f>Sheet1!K271</f>
        <v>170</v>
      </c>
      <c r="L271" s="19">
        <f>Sheet1!L271</f>
        <v>0</v>
      </c>
      <c r="M271" s="19">
        <f>Sheet1!M271</f>
        <v>0</v>
      </c>
      <c r="N271" s="1" t="str">
        <f>Sheet1!N271</f>
        <v>与小乔一起上阵，生命提高17%</v>
      </c>
      <c r="O271" s="1" t="str">
        <f t="shared" si="20"/>
        <v>江南春01301440000117000与小乔一起上阵，生命提高17%</v>
      </c>
      <c r="P271" s="10">
        <f t="shared" ca="1" si="21"/>
        <v>1</v>
      </c>
      <c r="Q271" s="28" t="str">
        <f>IFERROR(INDEX(武将映射!$A$2:$A$185,MATCH(检查数据!A271,武将映射!$C$2:$C$185,0),1),
IFERROR(INDEX(武将映射!$A$2:$A$185,MATCH(检查数据!A271,武将映射!$D$2:$D$185,0),1),
IFERROR(INDEX(武将映射!$A$2:$A$185,MATCH(检查数据!A271,武将映射!$E$2:$E$185,0),1),
IFERROR(INDEX(武将映射!$A$2:$A$185,MATCH(检查数据!A271,武将映射!$F$2:$F$185,0),1),
IFERROR(INDEX(武将映射!$A$2:$A$185,MATCH(检查数据!A271,武将映射!$G$2:$G$185,0),1),
IFERROR(INDEX(武将映射!$A$2:$A$185,MATCH(检查数据!A271,武将映射!$H$2:$H$185,0),1),
))))))</f>
        <v>步练师</v>
      </c>
      <c r="T271" s="1">
        <f>[1]组合填表1!AH273</f>
        <v>3016611</v>
      </c>
      <c r="U271" s="1" t="str">
        <f>[1]组合填表1!AI273</f>
        <v>征讨山越</v>
      </c>
      <c r="V271" s="1">
        <f>[1]组合填表1!AJ273</f>
        <v>0</v>
      </c>
      <c r="W271" s="1">
        <f>[1]组合填表1!AK273</f>
        <v>1</v>
      </c>
      <c r="X271" s="1">
        <f>[1]组合填表1!AL273</f>
        <v>30177</v>
      </c>
      <c r="Y271" s="1">
        <f>[1]组合填表1!AM273</f>
        <v>0</v>
      </c>
      <c r="Z271" s="1">
        <f>[1]组合填表1!AN273</f>
        <v>0</v>
      </c>
      <c r="AA271" s="1">
        <f>[1]组合填表1!AO273</f>
        <v>0</v>
      </c>
      <c r="AB271" s="1">
        <f>[1]组合填表1!AP273</f>
        <v>0</v>
      </c>
      <c r="AC271" s="1">
        <f>[1]组合填表1!AQ273</f>
        <v>1</v>
      </c>
      <c r="AD271" s="1">
        <f>[1]组合填表1!AR273</f>
        <v>160</v>
      </c>
      <c r="AE271" s="1">
        <f>[1]组合填表1!AS273</f>
        <v>0</v>
      </c>
      <c r="AF271" s="1">
        <f>[1]组合填表1!AT273</f>
        <v>0</v>
      </c>
      <c r="AG271" s="1" t="str">
        <f>[1]组合填表1!AU273</f>
        <v>与徐盛一起上阵，生命提高16%</v>
      </c>
      <c r="AH271" s="1" t="str">
        <f t="shared" si="22"/>
        <v>征讨山越01301770000116000与徐盛一起上阵，生命提高16%</v>
      </c>
      <c r="AI271" s="10">
        <f t="shared" ca="1" si="23"/>
        <v>1</v>
      </c>
      <c r="AK271" s="10">
        <f t="shared" ca="1" si="24"/>
        <v>0</v>
      </c>
    </row>
    <row r="272" spans="1:37">
      <c r="A272" s="19">
        <f>Sheet1!A272</f>
        <v>3012212</v>
      </c>
      <c r="B272" s="19" t="str">
        <f>Sheet1!B272</f>
        <v>美人如画</v>
      </c>
      <c r="C272" s="19">
        <f>Sheet1!C272</f>
        <v>0</v>
      </c>
      <c r="D272" s="19">
        <f>Sheet1!D272</f>
        <v>1</v>
      </c>
      <c r="E272" s="19">
        <f>Sheet1!E272</f>
        <v>40023</v>
      </c>
      <c r="F272" s="19">
        <f>Sheet1!F272</f>
        <v>0</v>
      </c>
      <c r="G272" s="19">
        <f>Sheet1!G272</f>
        <v>0</v>
      </c>
      <c r="H272" s="19">
        <f>Sheet1!H272</f>
        <v>0</v>
      </c>
      <c r="I272" s="19">
        <f>Sheet1!I272</f>
        <v>0</v>
      </c>
      <c r="J272" s="19">
        <f>Sheet1!J272</f>
        <v>1</v>
      </c>
      <c r="K272" s="19">
        <f>Sheet1!K272</f>
        <v>180</v>
      </c>
      <c r="L272" s="19">
        <f>Sheet1!L272</f>
        <v>0</v>
      </c>
      <c r="M272" s="19">
        <f>Sheet1!M272</f>
        <v>0</v>
      </c>
      <c r="N272" s="1" t="str">
        <f>Sheet1!N272</f>
        <v>与貂蝉一起上阵，生命提高18%</v>
      </c>
      <c r="O272" s="1" t="str">
        <f t="shared" si="20"/>
        <v>美人如画01400230000118000与貂蝉一起上阵，生命提高18%</v>
      </c>
      <c r="P272" s="10">
        <f t="shared" ca="1" si="21"/>
        <v>0</v>
      </c>
      <c r="Q272" s="28" t="str">
        <f>IFERROR(INDEX(武将映射!$A$2:$A$185,MATCH(检查数据!A272,武将映射!$C$2:$C$185,0),1),
IFERROR(INDEX(武将映射!$A$2:$A$185,MATCH(检查数据!A272,武将映射!$D$2:$D$185,0),1),
IFERROR(INDEX(武将映射!$A$2:$A$185,MATCH(检查数据!A272,武将映射!$E$2:$E$185,0),1),
IFERROR(INDEX(武将映射!$A$2:$A$185,MATCH(检查数据!A272,武将映射!$F$2:$F$185,0),1),
IFERROR(INDEX(武将映射!$A$2:$A$185,MATCH(检查数据!A272,武将映射!$G$2:$G$185,0),1),
IFERROR(INDEX(武将映射!$A$2:$A$185,MATCH(检查数据!A272,武将映射!$H$2:$H$185,0),1),
))))))</f>
        <v>大乔</v>
      </c>
      <c r="T272" s="1">
        <f>[1]组合填表1!AH274</f>
        <v>3016612</v>
      </c>
      <c r="U272" s="1" t="str">
        <f>[1]组合填表1!AI274</f>
        <v>征讨山越</v>
      </c>
      <c r="V272" s="1">
        <f>[1]组合填表1!AJ274</f>
        <v>0</v>
      </c>
      <c r="W272" s="1">
        <f>[1]组合填表1!AK274</f>
        <v>1</v>
      </c>
      <c r="X272" s="1">
        <f>[1]组合填表1!AL274</f>
        <v>30166</v>
      </c>
      <c r="Y272" s="1">
        <f>[1]组合填表1!AM274</f>
        <v>0</v>
      </c>
      <c r="Z272" s="1">
        <f>[1]组合填表1!AN274</f>
        <v>0</v>
      </c>
      <c r="AA272" s="1">
        <f>[1]组合填表1!AO274</f>
        <v>0</v>
      </c>
      <c r="AB272" s="1">
        <f>[1]组合填表1!AP274</f>
        <v>0</v>
      </c>
      <c r="AC272" s="1">
        <f>[1]组合填表1!AQ274</f>
        <v>1</v>
      </c>
      <c r="AD272" s="1">
        <f>[1]组合填表1!AR274</f>
        <v>160</v>
      </c>
      <c r="AE272" s="1">
        <f>[1]组合填表1!AS274</f>
        <v>0</v>
      </c>
      <c r="AF272" s="1">
        <f>[1]组合填表1!AT274</f>
        <v>0</v>
      </c>
      <c r="AG272" s="1" t="str">
        <f>[1]组合填表1!AU274</f>
        <v>与黄盖一起上阵，生命提高16%</v>
      </c>
      <c r="AH272" s="1" t="str">
        <f t="shared" si="22"/>
        <v>征讨山越01301660000116000与黄盖一起上阵，生命提高16%</v>
      </c>
      <c r="AI272" s="10">
        <f t="shared" ca="1" si="23"/>
        <v>1</v>
      </c>
      <c r="AK272" s="10">
        <f t="shared" ca="1" si="24"/>
        <v>0</v>
      </c>
    </row>
    <row r="273" spans="1:37">
      <c r="A273" s="19">
        <f>Sheet1!A273</f>
        <v>3012213</v>
      </c>
      <c r="B273" s="19" t="str">
        <f>Sheet1!B273</f>
        <v>江南春</v>
      </c>
      <c r="C273" s="19">
        <f>Sheet1!C273</f>
        <v>0</v>
      </c>
      <c r="D273" s="19">
        <f>Sheet1!D273</f>
        <v>1</v>
      </c>
      <c r="E273" s="19">
        <f>Sheet1!E273</f>
        <v>30122</v>
      </c>
      <c r="F273" s="19">
        <f>Sheet1!F273</f>
        <v>0</v>
      </c>
      <c r="G273" s="19">
        <f>Sheet1!G273</f>
        <v>0</v>
      </c>
      <c r="H273" s="19">
        <f>Sheet1!H273</f>
        <v>0</v>
      </c>
      <c r="I273" s="19">
        <f>Sheet1!I273</f>
        <v>0</v>
      </c>
      <c r="J273" s="19">
        <f>Sheet1!J273</f>
        <v>1</v>
      </c>
      <c r="K273" s="19">
        <f>Sheet1!K273</f>
        <v>170</v>
      </c>
      <c r="L273" s="19">
        <f>Sheet1!L273</f>
        <v>0</v>
      </c>
      <c r="M273" s="19">
        <f>Sheet1!M273</f>
        <v>0</v>
      </c>
      <c r="N273" s="1" t="str">
        <f>Sheet1!N273</f>
        <v>与步练师一起上阵，生命提高17%</v>
      </c>
      <c r="O273" s="1" t="str">
        <f t="shared" si="20"/>
        <v>江南春01301220000117000与步练师一起上阵，生命提高17%</v>
      </c>
      <c r="P273" s="10">
        <f t="shared" ca="1" si="21"/>
        <v>1</v>
      </c>
      <c r="Q273" s="28" t="str">
        <f>IFERROR(INDEX(武将映射!$A$2:$A$185,MATCH(检查数据!A273,武将映射!$C$2:$C$185,0),1),
IFERROR(INDEX(武将映射!$A$2:$A$185,MATCH(检查数据!A273,武将映射!$D$2:$D$185,0),1),
IFERROR(INDEX(武将映射!$A$2:$A$185,MATCH(检查数据!A273,武将映射!$E$2:$E$185,0),1),
IFERROR(INDEX(武将映射!$A$2:$A$185,MATCH(检查数据!A273,武将映射!$F$2:$F$185,0),1),
IFERROR(INDEX(武将映射!$A$2:$A$185,MATCH(检查数据!A273,武将映射!$G$2:$G$185,0),1),
IFERROR(INDEX(武将映射!$A$2:$A$185,MATCH(检查数据!A273,武将映射!$H$2:$H$185,0),1),
))))))</f>
        <v>小乔</v>
      </c>
      <c r="T273" s="1">
        <f>[1]组合填表1!AH275</f>
        <v>3016621</v>
      </c>
      <c r="U273" s="1" t="str">
        <f>[1]组合填表1!AI275</f>
        <v>誓死追随</v>
      </c>
      <c r="V273" s="1">
        <f>[1]组合填表1!AJ275</f>
        <v>0</v>
      </c>
      <c r="W273" s="1">
        <f>[1]组合填表1!AK275</f>
        <v>1</v>
      </c>
      <c r="X273" s="1">
        <f>[1]组合填表1!AL275</f>
        <v>30210</v>
      </c>
      <c r="Y273" s="1">
        <f>[1]组合填表1!AM275</f>
        <v>0</v>
      </c>
      <c r="Z273" s="1">
        <f>[1]组合填表1!AN275</f>
        <v>0</v>
      </c>
      <c r="AA273" s="1">
        <f>[1]组合填表1!AO275</f>
        <v>0</v>
      </c>
      <c r="AB273" s="1">
        <f>[1]组合填表1!AP275</f>
        <v>0</v>
      </c>
      <c r="AC273" s="1">
        <f>[1]组合填表1!AQ275</f>
        <v>2</v>
      </c>
      <c r="AD273" s="1">
        <f>[1]组合填表1!AR275</f>
        <v>150</v>
      </c>
      <c r="AE273" s="1">
        <f>[1]组合填表1!AS275</f>
        <v>0</v>
      </c>
      <c r="AF273" s="1">
        <f>[1]组合填表1!AT275</f>
        <v>0</v>
      </c>
      <c r="AG273" s="1" t="str">
        <f>[1]组合填表1!AU275</f>
        <v>与韩当一起上阵，攻击提高15%</v>
      </c>
      <c r="AH273" s="1" t="str">
        <f t="shared" si="22"/>
        <v>誓死追随01302100000215000与韩当一起上阵，攻击提高15%</v>
      </c>
      <c r="AI273" s="10">
        <f t="shared" ca="1" si="23"/>
        <v>1</v>
      </c>
      <c r="AK273" s="10">
        <f t="shared" ca="1" si="24"/>
        <v>0</v>
      </c>
    </row>
    <row r="274" spans="1:37">
      <c r="A274" s="19">
        <f>Sheet1!A274</f>
        <v>3013311</v>
      </c>
      <c r="B274" s="19" t="str">
        <f>Sheet1!B274</f>
        <v>铜雀春梦</v>
      </c>
      <c r="C274" s="19">
        <f>Sheet1!C274</f>
        <v>0</v>
      </c>
      <c r="D274" s="19">
        <f>Sheet1!D274</f>
        <v>1</v>
      </c>
      <c r="E274" s="19">
        <f>Sheet1!E274</f>
        <v>30144</v>
      </c>
      <c r="F274" s="19">
        <f>Sheet1!F274</f>
        <v>0</v>
      </c>
      <c r="G274" s="19">
        <f>Sheet1!G274</f>
        <v>0</v>
      </c>
      <c r="H274" s="19">
        <f>Sheet1!H274</f>
        <v>0</v>
      </c>
      <c r="I274" s="19">
        <f>Sheet1!I274</f>
        <v>0</v>
      </c>
      <c r="J274" s="19">
        <f>Sheet1!J274</f>
        <v>2</v>
      </c>
      <c r="K274" s="19">
        <f>Sheet1!K274</f>
        <v>180</v>
      </c>
      <c r="L274" s="19">
        <f>Sheet1!L274</f>
        <v>0</v>
      </c>
      <c r="M274" s="19">
        <f>Sheet1!M274</f>
        <v>0</v>
      </c>
      <c r="N274" s="1" t="str">
        <f>Sheet1!N274</f>
        <v>与小乔一起上阵，攻击提高18%</v>
      </c>
      <c r="O274" s="1" t="str">
        <f t="shared" si="20"/>
        <v>铜雀春梦01301440000218000与小乔一起上阵，攻击提高18%</v>
      </c>
      <c r="P274" s="10">
        <f t="shared" ca="1" si="21"/>
        <v>1</v>
      </c>
      <c r="Q274" s="28" t="str">
        <f>IFERROR(INDEX(武将映射!$A$2:$A$185,MATCH(检查数据!A274,武将映射!$C$2:$C$185,0),1),
IFERROR(INDEX(武将映射!$A$2:$A$185,MATCH(检查数据!A274,武将映射!$D$2:$D$185,0),1),
IFERROR(INDEX(武将映射!$A$2:$A$185,MATCH(检查数据!A274,武将映射!$E$2:$E$185,0),1),
IFERROR(INDEX(武将映射!$A$2:$A$185,MATCH(检查数据!A274,武将映射!$F$2:$F$185,0),1),
IFERROR(INDEX(武将映射!$A$2:$A$185,MATCH(检查数据!A274,武将映射!$G$2:$G$185,0),1),
IFERROR(INDEX(武将映射!$A$2:$A$185,MATCH(检查数据!A274,武将映射!$H$2:$H$185,0),1),
))))))</f>
        <v>大乔</v>
      </c>
      <c r="T274" s="1">
        <f>[1]组合填表1!AH276</f>
        <v>3016622</v>
      </c>
      <c r="U274" s="1" t="str">
        <f>[1]组合填表1!AI276</f>
        <v>誓死追随</v>
      </c>
      <c r="V274" s="1">
        <f>[1]组合填表1!AJ276</f>
        <v>0</v>
      </c>
      <c r="W274" s="1">
        <f>[1]组合填表1!AK276</f>
        <v>1</v>
      </c>
      <c r="X274" s="1">
        <f>[1]组合填表1!AL276</f>
        <v>30166</v>
      </c>
      <c r="Y274" s="1">
        <f>[1]组合填表1!AM276</f>
        <v>0</v>
      </c>
      <c r="Z274" s="1">
        <f>[1]组合填表1!AN276</f>
        <v>0</v>
      </c>
      <c r="AA274" s="1">
        <f>[1]组合填表1!AO276</f>
        <v>0</v>
      </c>
      <c r="AB274" s="1">
        <f>[1]组合填表1!AP276</f>
        <v>0</v>
      </c>
      <c r="AC274" s="1">
        <f>[1]组合填表1!AQ276</f>
        <v>2</v>
      </c>
      <c r="AD274" s="1">
        <f>[1]组合填表1!AR276</f>
        <v>150</v>
      </c>
      <c r="AE274" s="1">
        <f>[1]组合填表1!AS276</f>
        <v>0</v>
      </c>
      <c r="AF274" s="1">
        <f>[1]组合填表1!AT276</f>
        <v>0</v>
      </c>
      <c r="AG274" s="1" t="str">
        <f>[1]组合填表1!AU276</f>
        <v>与黄盖一起上阵，攻击提高15%</v>
      </c>
      <c r="AH274" s="1" t="str">
        <f t="shared" si="22"/>
        <v>誓死追随01301660000215000与黄盖一起上阵，攻击提高15%</v>
      </c>
      <c r="AI274" s="10">
        <f t="shared" ca="1" si="23"/>
        <v>1</v>
      </c>
      <c r="AK274" s="10">
        <f t="shared" ca="1" si="24"/>
        <v>0</v>
      </c>
    </row>
    <row r="275" spans="1:37">
      <c r="A275" s="19">
        <f>Sheet1!A275</f>
        <v>3013312</v>
      </c>
      <c r="B275" s="19" t="str">
        <f>Sheet1!B275</f>
        <v>铜雀春梦</v>
      </c>
      <c r="C275" s="19">
        <f>Sheet1!C275</f>
        <v>0</v>
      </c>
      <c r="D275" s="19">
        <f>Sheet1!D275</f>
        <v>1</v>
      </c>
      <c r="E275" s="19">
        <f>Sheet1!E275</f>
        <v>30133</v>
      </c>
      <c r="F275" s="19">
        <f>Sheet1!F275</f>
        <v>0</v>
      </c>
      <c r="G275" s="19">
        <f>Sheet1!G275</f>
        <v>0</v>
      </c>
      <c r="H275" s="19">
        <f>Sheet1!H275</f>
        <v>0</v>
      </c>
      <c r="I275" s="19">
        <f>Sheet1!I275</f>
        <v>0</v>
      </c>
      <c r="J275" s="19">
        <f>Sheet1!J275</f>
        <v>2</v>
      </c>
      <c r="K275" s="19">
        <f>Sheet1!K275</f>
        <v>180</v>
      </c>
      <c r="L275" s="19">
        <f>Sheet1!L275</f>
        <v>0</v>
      </c>
      <c r="M275" s="19">
        <f>Sheet1!M275</f>
        <v>0</v>
      </c>
      <c r="N275" s="1" t="str">
        <f>Sheet1!N275</f>
        <v>与大乔一起上阵，攻击提高18%</v>
      </c>
      <c r="O275" s="1" t="str">
        <f t="shared" si="20"/>
        <v>铜雀春梦01301330000218000与大乔一起上阵，攻击提高18%</v>
      </c>
      <c r="P275" s="10">
        <f t="shared" ca="1" si="21"/>
        <v>1</v>
      </c>
      <c r="Q275" s="28" t="str">
        <f>IFERROR(INDEX(武将映射!$A$2:$A$185,MATCH(检查数据!A275,武将映射!$C$2:$C$185,0),1),
IFERROR(INDEX(武将映射!$A$2:$A$185,MATCH(检查数据!A275,武将映射!$D$2:$D$185,0),1),
IFERROR(INDEX(武将映射!$A$2:$A$185,MATCH(检查数据!A275,武将映射!$E$2:$E$185,0),1),
IFERROR(INDEX(武将映射!$A$2:$A$185,MATCH(检查数据!A275,武将映射!$F$2:$F$185,0),1),
IFERROR(INDEX(武将映射!$A$2:$A$185,MATCH(检查数据!A275,武将映射!$G$2:$G$185,0),1),
IFERROR(INDEX(武将映射!$A$2:$A$185,MATCH(检查数据!A275,武将映射!$H$2:$H$185,0),1),
))))))</f>
        <v>小乔</v>
      </c>
      <c r="T275" s="1">
        <f>[1]组合填表1!AH277</f>
        <v>3017711</v>
      </c>
      <c r="U275" s="1" t="str">
        <f>[1]组合填表1!AI277</f>
        <v>怒保东吴</v>
      </c>
      <c r="V275" s="1">
        <f>[1]组合填表1!AJ277</f>
        <v>0</v>
      </c>
      <c r="W275" s="1">
        <f>[1]组合填表1!AK277</f>
        <v>1</v>
      </c>
      <c r="X275" s="1">
        <f>[1]组合填表1!AL277</f>
        <v>30188</v>
      </c>
      <c r="Y275" s="1">
        <f>[1]组合填表1!AM277</f>
        <v>0</v>
      </c>
      <c r="Z275" s="1">
        <f>[1]组合填表1!AN277</f>
        <v>0</v>
      </c>
      <c r="AA275" s="1">
        <f>[1]组合填表1!AO277</f>
        <v>0</v>
      </c>
      <c r="AB275" s="1">
        <f>[1]组合填表1!AP277</f>
        <v>0</v>
      </c>
      <c r="AC275" s="1">
        <f>[1]组合填表1!AQ277</f>
        <v>2</v>
      </c>
      <c r="AD275" s="1">
        <f>[1]组合填表1!AR277</f>
        <v>160</v>
      </c>
      <c r="AE275" s="1">
        <f>[1]组合填表1!AS277</f>
        <v>0</v>
      </c>
      <c r="AF275" s="1">
        <f>[1]组合填表1!AT277</f>
        <v>0</v>
      </c>
      <c r="AG275" s="1" t="str">
        <f>[1]组合填表1!AU277</f>
        <v>与张昭一起上阵，攻击提高16%</v>
      </c>
      <c r="AH275" s="1" t="str">
        <f t="shared" si="22"/>
        <v>怒保东吴01301880000216000与张昭一起上阵，攻击提高16%</v>
      </c>
      <c r="AI275" s="10">
        <f t="shared" ca="1" si="23"/>
        <v>1</v>
      </c>
      <c r="AK275" s="10">
        <f t="shared" ca="1" si="24"/>
        <v>0</v>
      </c>
    </row>
    <row r="276" spans="1:37">
      <c r="A276" s="19">
        <f>Sheet1!A276</f>
        <v>3015511</v>
      </c>
      <c r="B276" s="19" t="str">
        <f>Sheet1!B276</f>
        <v>水陆合击</v>
      </c>
      <c r="C276" s="19">
        <f>Sheet1!C276</f>
        <v>0</v>
      </c>
      <c r="D276" s="19">
        <f>Sheet1!D276</f>
        <v>1</v>
      </c>
      <c r="E276" s="19">
        <f>Sheet1!E276</f>
        <v>30210</v>
      </c>
      <c r="F276" s="19">
        <f>Sheet1!F276</f>
        <v>0</v>
      </c>
      <c r="G276" s="19">
        <f>Sheet1!G276</f>
        <v>0</v>
      </c>
      <c r="H276" s="19">
        <f>Sheet1!H276</f>
        <v>0</v>
      </c>
      <c r="I276" s="19">
        <f>Sheet1!I276</f>
        <v>0</v>
      </c>
      <c r="J276" s="19">
        <f>Sheet1!J276</f>
        <v>1</v>
      </c>
      <c r="K276" s="19">
        <f>Sheet1!K276</f>
        <v>150</v>
      </c>
      <c r="L276" s="19">
        <f>Sheet1!L276</f>
        <v>0</v>
      </c>
      <c r="M276" s="19">
        <f>Sheet1!M276</f>
        <v>0</v>
      </c>
      <c r="N276" s="1" t="str">
        <f>Sheet1!N276</f>
        <v>与韩当一起上阵，生命提高15%</v>
      </c>
      <c r="O276" s="1" t="str">
        <f t="shared" si="20"/>
        <v>水陆合击01302100000115000与韩当一起上阵，生命提高15%</v>
      </c>
      <c r="P276" s="10">
        <f t="shared" ca="1" si="21"/>
        <v>1</v>
      </c>
      <c r="Q276" s="28" t="str">
        <f>IFERROR(INDEX(武将映射!$A$2:$A$185,MATCH(检查数据!A276,武将映射!$C$2:$C$185,0),1),
IFERROR(INDEX(武将映射!$A$2:$A$185,MATCH(检查数据!A276,武将映射!$D$2:$D$185,0),1),
IFERROR(INDEX(武将映射!$A$2:$A$185,MATCH(检查数据!A276,武将映射!$E$2:$E$185,0),1),
IFERROR(INDEX(武将映射!$A$2:$A$185,MATCH(检查数据!A276,武将映射!$F$2:$F$185,0),1),
IFERROR(INDEX(武将映射!$A$2:$A$185,MATCH(检查数据!A276,武将映射!$G$2:$G$185,0),1),
IFERROR(INDEX(武将映射!$A$2:$A$185,MATCH(检查数据!A276,武将映射!$H$2:$H$185,0),1),
))))))</f>
        <v>周泰</v>
      </c>
      <c r="T276" s="1">
        <f>[1]组合填表1!AH278</f>
        <v>3017712</v>
      </c>
      <c r="U276" s="1" t="str">
        <f>[1]组合填表1!AI278</f>
        <v>怒保东吴</v>
      </c>
      <c r="V276" s="1">
        <f>[1]组合填表1!AJ278</f>
        <v>0</v>
      </c>
      <c r="W276" s="1">
        <f>[1]组合填表1!AK278</f>
        <v>1</v>
      </c>
      <c r="X276" s="1">
        <f>[1]组合填表1!AL278</f>
        <v>30177</v>
      </c>
      <c r="Y276" s="1">
        <f>[1]组合填表1!AM278</f>
        <v>0</v>
      </c>
      <c r="Z276" s="1">
        <f>[1]组合填表1!AN278</f>
        <v>0</v>
      </c>
      <c r="AA276" s="1">
        <f>[1]组合填表1!AO278</f>
        <v>0</v>
      </c>
      <c r="AB276" s="1">
        <f>[1]组合填表1!AP278</f>
        <v>0</v>
      </c>
      <c r="AC276" s="1">
        <f>[1]组合填表1!AQ278</f>
        <v>2</v>
      </c>
      <c r="AD276" s="1">
        <f>[1]组合填表1!AR278</f>
        <v>160</v>
      </c>
      <c r="AE276" s="1">
        <f>[1]组合填表1!AS278</f>
        <v>0</v>
      </c>
      <c r="AF276" s="1">
        <f>[1]组合填表1!AT278</f>
        <v>0</v>
      </c>
      <c r="AG276" s="1" t="str">
        <f>[1]组合填表1!AU278</f>
        <v>与徐盛一起上阵，攻击提高16%</v>
      </c>
      <c r="AH276" s="1" t="str">
        <f t="shared" si="22"/>
        <v>怒保东吴01301770000216000与徐盛一起上阵，攻击提高16%</v>
      </c>
      <c r="AI276" s="10">
        <f t="shared" ca="1" si="23"/>
        <v>1</v>
      </c>
      <c r="AK276" s="10">
        <f t="shared" ca="1" si="24"/>
        <v>0</v>
      </c>
    </row>
    <row r="277" spans="1:37">
      <c r="A277" s="19">
        <f>Sheet1!A277</f>
        <v>3015512</v>
      </c>
      <c r="B277" s="19" t="str">
        <f>Sheet1!B277</f>
        <v>水陆合击</v>
      </c>
      <c r="C277" s="19">
        <f>Sheet1!C277</f>
        <v>0</v>
      </c>
      <c r="D277" s="19">
        <f>Sheet1!D277</f>
        <v>1</v>
      </c>
      <c r="E277" s="19">
        <f>Sheet1!E277</f>
        <v>30155</v>
      </c>
      <c r="F277" s="19">
        <f>Sheet1!F277</f>
        <v>0</v>
      </c>
      <c r="G277" s="19">
        <f>Sheet1!G277</f>
        <v>0</v>
      </c>
      <c r="H277" s="19">
        <f>Sheet1!H277</f>
        <v>0</v>
      </c>
      <c r="I277" s="19">
        <f>Sheet1!I277</f>
        <v>0</v>
      </c>
      <c r="J277" s="19">
        <f>Sheet1!J277</f>
        <v>1</v>
      </c>
      <c r="K277" s="19">
        <f>Sheet1!K277</f>
        <v>150</v>
      </c>
      <c r="L277" s="19">
        <f>Sheet1!L277</f>
        <v>0</v>
      </c>
      <c r="M277" s="19">
        <f>Sheet1!M277</f>
        <v>0</v>
      </c>
      <c r="N277" s="1" t="str">
        <f>Sheet1!N277</f>
        <v>与周泰一起上阵，生命提高15%</v>
      </c>
      <c r="O277" s="1" t="str">
        <f t="shared" si="20"/>
        <v>水陆合击01301550000115000与周泰一起上阵，生命提高15%</v>
      </c>
      <c r="P277" s="10">
        <f t="shared" ca="1" si="21"/>
        <v>1</v>
      </c>
      <c r="Q277" s="28" t="str">
        <f>IFERROR(INDEX(武将映射!$A$2:$A$185,MATCH(检查数据!A277,武将映射!$C$2:$C$185,0),1),
IFERROR(INDEX(武将映射!$A$2:$A$185,MATCH(检查数据!A277,武将映射!$D$2:$D$185,0),1),
IFERROR(INDEX(武将映射!$A$2:$A$185,MATCH(检查数据!A277,武将映射!$E$2:$E$185,0),1),
IFERROR(INDEX(武将映射!$A$2:$A$185,MATCH(检查数据!A277,武将映射!$F$2:$F$185,0),1),
IFERROR(INDEX(武将映射!$A$2:$A$185,MATCH(检查数据!A277,武将映射!$G$2:$G$185,0),1),
IFERROR(INDEX(武将映射!$A$2:$A$185,MATCH(检查数据!A277,武将映射!$H$2:$H$185,0),1),
))))))</f>
        <v>韩当</v>
      </c>
      <c r="T277" s="1">
        <f>[1]组合填表1!AH279</f>
        <v>3017721</v>
      </c>
      <c r="U277" s="1" t="str">
        <f>[1]组合填表1!AI279</f>
        <v>筑城高手</v>
      </c>
      <c r="V277" s="1">
        <f>[1]组合填表1!AJ279</f>
        <v>0</v>
      </c>
      <c r="W277" s="1">
        <f>[1]组合填表1!AK279</f>
        <v>1</v>
      </c>
      <c r="X277" s="1">
        <f>[1]组合填表1!AL279</f>
        <v>30199</v>
      </c>
      <c r="Y277" s="1">
        <f>[1]组合填表1!AM279</f>
        <v>0</v>
      </c>
      <c r="Z277" s="1">
        <f>[1]组合填表1!AN279</f>
        <v>0</v>
      </c>
      <c r="AA277" s="1">
        <f>[1]组合填表1!AO279</f>
        <v>0</v>
      </c>
      <c r="AB277" s="1">
        <f>[1]组合填表1!AP279</f>
        <v>0</v>
      </c>
      <c r="AC277" s="1">
        <f>[1]组合填表1!AQ279</f>
        <v>1</v>
      </c>
      <c r="AD277" s="1">
        <f>[1]组合填表1!AR279</f>
        <v>160</v>
      </c>
      <c r="AE277" s="1">
        <f>[1]组合填表1!AS279</f>
        <v>0</v>
      </c>
      <c r="AF277" s="1">
        <f>[1]组合填表1!AT279</f>
        <v>0</v>
      </c>
      <c r="AG277" s="1" t="str">
        <f>[1]组合填表1!AU279</f>
        <v>与张纮一起上阵，生命提高16%</v>
      </c>
      <c r="AH277" s="1" t="str">
        <f t="shared" si="22"/>
        <v>筑城高手01301990000116000与张纮一起上阵，生命提高16%</v>
      </c>
      <c r="AI277" s="10">
        <f t="shared" ca="1" si="23"/>
        <v>1</v>
      </c>
      <c r="AK277" s="10">
        <f t="shared" ca="1" si="24"/>
        <v>0</v>
      </c>
    </row>
    <row r="278" spans="1:37">
      <c r="A278" s="19">
        <f>Sheet1!A278</f>
        <v>3016611</v>
      </c>
      <c r="B278" s="19" t="str">
        <f>Sheet1!B278</f>
        <v>征讨山越</v>
      </c>
      <c r="C278" s="19">
        <f>Sheet1!C278</f>
        <v>0</v>
      </c>
      <c r="D278" s="19">
        <f>Sheet1!D278</f>
        <v>1</v>
      </c>
      <c r="E278" s="19">
        <f>Sheet1!E278</f>
        <v>30177</v>
      </c>
      <c r="F278" s="19">
        <f>Sheet1!F278</f>
        <v>0</v>
      </c>
      <c r="G278" s="19">
        <f>Sheet1!G278</f>
        <v>0</v>
      </c>
      <c r="H278" s="19">
        <f>Sheet1!H278</f>
        <v>0</v>
      </c>
      <c r="I278" s="19">
        <f>Sheet1!I278</f>
        <v>0</v>
      </c>
      <c r="J278" s="19">
        <f>Sheet1!J278</f>
        <v>1</v>
      </c>
      <c r="K278" s="19">
        <f>Sheet1!K278</f>
        <v>160</v>
      </c>
      <c r="L278" s="19">
        <f>Sheet1!L278</f>
        <v>0</v>
      </c>
      <c r="M278" s="19">
        <f>Sheet1!M278</f>
        <v>0</v>
      </c>
      <c r="N278" s="1" t="str">
        <f>Sheet1!N278</f>
        <v>与徐盛一起上阵，生命提高16%</v>
      </c>
      <c r="O278" s="1" t="str">
        <f t="shared" si="20"/>
        <v>征讨山越01301770000116000与徐盛一起上阵，生命提高16%</v>
      </c>
      <c r="P278" s="10">
        <f t="shared" ca="1" si="21"/>
        <v>1</v>
      </c>
      <c r="Q278" s="28" t="str">
        <f>IFERROR(INDEX(武将映射!$A$2:$A$185,MATCH(检查数据!A278,武将映射!$C$2:$C$185,0),1),
IFERROR(INDEX(武将映射!$A$2:$A$185,MATCH(检查数据!A278,武将映射!$D$2:$D$185,0),1),
IFERROR(INDEX(武将映射!$A$2:$A$185,MATCH(检查数据!A278,武将映射!$E$2:$E$185,0),1),
IFERROR(INDEX(武将映射!$A$2:$A$185,MATCH(检查数据!A278,武将映射!$F$2:$F$185,0),1),
IFERROR(INDEX(武将映射!$A$2:$A$185,MATCH(检查数据!A278,武将映射!$G$2:$G$185,0),1),
IFERROR(INDEX(武将映射!$A$2:$A$185,MATCH(检查数据!A278,武将映射!$H$2:$H$185,0),1),
))))))</f>
        <v>黄盖</v>
      </c>
      <c r="T278" s="1">
        <f>[1]组合填表1!AH280</f>
        <v>3017722</v>
      </c>
      <c r="U278" s="1" t="str">
        <f>[1]组合填表1!AI280</f>
        <v>筑城高手</v>
      </c>
      <c r="V278" s="1">
        <f>[1]组合填表1!AJ280</f>
        <v>0</v>
      </c>
      <c r="W278" s="1">
        <f>[1]组合填表1!AK280</f>
        <v>1</v>
      </c>
      <c r="X278" s="1">
        <f>[1]组合填表1!AL280</f>
        <v>30177</v>
      </c>
      <c r="Y278" s="1">
        <f>[1]组合填表1!AM280</f>
        <v>0</v>
      </c>
      <c r="Z278" s="1">
        <f>[1]组合填表1!AN280</f>
        <v>0</v>
      </c>
      <c r="AA278" s="1">
        <f>[1]组合填表1!AO280</f>
        <v>0</v>
      </c>
      <c r="AB278" s="1">
        <f>[1]组合填表1!AP280</f>
        <v>0</v>
      </c>
      <c r="AC278" s="1">
        <f>[1]组合填表1!AQ280</f>
        <v>1</v>
      </c>
      <c r="AD278" s="1">
        <f>[1]组合填表1!AR280</f>
        <v>160</v>
      </c>
      <c r="AE278" s="1">
        <f>[1]组合填表1!AS280</f>
        <v>0</v>
      </c>
      <c r="AF278" s="1">
        <f>[1]组合填表1!AT280</f>
        <v>0</v>
      </c>
      <c r="AG278" s="1" t="str">
        <f>[1]组合填表1!AU280</f>
        <v>与徐盛一起上阵，生命提高16%</v>
      </c>
      <c r="AH278" s="1" t="str">
        <f t="shared" si="22"/>
        <v>筑城高手01301770000116000与徐盛一起上阵，生命提高16%</v>
      </c>
      <c r="AI278" s="10">
        <f t="shared" ca="1" si="23"/>
        <v>1</v>
      </c>
      <c r="AK278" s="10">
        <f t="shared" ca="1" si="24"/>
        <v>0</v>
      </c>
    </row>
    <row r="279" spans="1:37">
      <c r="A279" s="19">
        <f>Sheet1!A279</f>
        <v>3016612</v>
      </c>
      <c r="B279" s="19" t="str">
        <f>Sheet1!B279</f>
        <v>征讨山越</v>
      </c>
      <c r="C279" s="19">
        <f>Sheet1!C279</f>
        <v>0</v>
      </c>
      <c r="D279" s="19">
        <f>Sheet1!D279</f>
        <v>1</v>
      </c>
      <c r="E279" s="19">
        <f>Sheet1!E279</f>
        <v>30166</v>
      </c>
      <c r="F279" s="19">
        <f>Sheet1!F279</f>
        <v>0</v>
      </c>
      <c r="G279" s="19">
        <f>Sheet1!G279</f>
        <v>0</v>
      </c>
      <c r="H279" s="19">
        <f>Sheet1!H279</f>
        <v>0</v>
      </c>
      <c r="I279" s="19">
        <f>Sheet1!I279</f>
        <v>0</v>
      </c>
      <c r="J279" s="19">
        <f>Sheet1!J279</f>
        <v>1</v>
      </c>
      <c r="K279" s="19">
        <f>Sheet1!K279</f>
        <v>160</v>
      </c>
      <c r="L279" s="19">
        <f>Sheet1!L279</f>
        <v>0</v>
      </c>
      <c r="M279" s="19">
        <f>Sheet1!M279</f>
        <v>0</v>
      </c>
      <c r="N279" s="1" t="str">
        <f>Sheet1!N279</f>
        <v>与黄盖一起上阵，生命提高16%</v>
      </c>
      <c r="O279" s="1" t="str">
        <f t="shared" si="20"/>
        <v>征讨山越01301660000116000与黄盖一起上阵，生命提高16%</v>
      </c>
      <c r="P279" s="10">
        <f t="shared" ca="1" si="21"/>
        <v>1</v>
      </c>
      <c r="Q279" s="28" t="str">
        <f>IFERROR(INDEX(武将映射!$A$2:$A$185,MATCH(检查数据!A279,武将映射!$C$2:$C$185,0),1),
IFERROR(INDEX(武将映射!$A$2:$A$185,MATCH(检查数据!A279,武将映射!$D$2:$D$185,0),1),
IFERROR(INDEX(武将映射!$A$2:$A$185,MATCH(检查数据!A279,武将映射!$E$2:$E$185,0),1),
IFERROR(INDEX(武将映射!$A$2:$A$185,MATCH(检查数据!A279,武将映射!$F$2:$F$185,0),1),
IFERROR(INDEX(武将映射!$A$2:$A$185,MATCH(检查数据!A279,武将映射!$G$2:$G$185,0),1),
IFERROR(INDEX(武将映射!$A$2:$A$185,MATCH(检查数据!A279,武将映射!$H$2:$H$185,0),1),
))))))</f>
        <v>徐盛</v>
      </c>
      <c r="T279" s="1">
        <f>[1]组合填表1!AH281</f>
        <v>3017731</v>
      </c>
      <c r="U279" s="1" t="str">
        <f>[1]组合填表1!AI281</f>
        <v>骁勇善战</v>
      </c>
      <c r="V279" s="1">
        <f>[1]组合填表1!AJ281</f>
        <v>0</v>
      </c>
      <c r="W279" s="1">
        <f>[1]组合填表1!AK281</f>
        <v>1</v>
      </c>
      <c r="X279" s="1">
        <f>[1]组合填表1!AL281</f>
        <v>40122</v>
      </c>
      <c r="Y279" s="1">
        <f>[1]组合填表1!AM281</f>
        <v>0</v>
      </c>
      <c r="Z279" s="1">
        <f>[1]组合填表1!AN281</f>
        <v>0</v>
      </c>
      <c r="AA279" s="1">
        <f>[1]组合填表1!AO281</f>
        <v>0</v>
      </c>
      <c r="AB279" s="1">
        <f>[1]组合填表1!AP281</f>
        <v>0</v>
      </c>
      <c r="AC279" s="1">
        <f>[1]组合填表1!AQ281</f>
        <v>2</v>
      </c>
      <c r="AD279" s="1">
        <f>[1]组合填表1!AR281</f>
        <v>160</v>
      </c>
      <c r="AE279" s="1">
        <f>[1]组合填表1!AS281</f>
        <v>0</v>
      </c>
      <c r="AF279" s="1">
        <f>[1]组合填表1!AT281</f>
        <v>0</v>
      </c>
      <c r="AG279" s="1" t="str">
        <f>[1]组合填表1!AU281</f>
        <v>与文丑一起上阵，攻击提高16%</v>
      </c>
      <c r="AH279" s="1" t="str">
        <f t="shared" si="22"/>
        <v>骁勇善战01401220000216000与文丑一起上阵，攻击提高16%</v>
      </c>
      <c r="AI279" s="10">
        <f t="shared" ca="1" si="23"/>
        <v>1</v>
      </c>
      <c r="AK279" s="10">
        <f t="shared" ca="1" si="24"/>
        <v>0</v>
      </c>
    </row>
    <row r="280" spans="1:37">
      <c r="A280" s="19">
        <f>Sheet1!A280</f>
        <v>3016621</v>
      </c>
      <c r="B280" s="19" t="str">
        <f>Sheet1!B280</f>
        <v>誓死追随</v>
      </c>
      <c r="C280" s="19">
        <f>Sheet1!C280</f>
        <v>0</v>
      </c>
      <c r="D280" s="19">
        <f>Sheet1!D280</f>
        <v>1</v>
      </c>
      <c r="E280" s="19">
        <f>Sheet1!E280</f>
        <v>30210</v>
      </c>
      <c r="F280" s="19">
        <f>Sheet1!F280</f>
        <v>0</v>
      </c>
      <c r="G280" s="19">
        <f>Sheet1!G280</f>
        <v>0</v>
      </c>
      <c r="H280" s="19">
        <f>Sheet1!H280</f>
        <v>0</v>
      </c>
      <c r="I280" s="19">
        <f>Sheet1!I280</f>
        <v>0</v>
      </c>
      <c r="J280" s="19">
        <f>Sheet1!J280</f>
        <v>2</v>
      </c>
      <c r="K280" s="19">
        <f>Sheet1!K280</f>
        <v>150</v>
      </c>
      <c r="L280" s="19">
        <f>Sheet1!L280</f>
        <v>0</v>
      </c>
      <c r="M280" s="19">
        <f>Sheet1!M280</f>
        <v>0</v>
      </c>
      <c r="N280" s="1" t="str">
        <f>Sheet1!N280</f>
        <v>与韩当一起上阵，攻击提高15%</v>
      </c>
      <c r="O280" s="1" t="str">
        <f t="shared" si="20"/>
        <v>誓死追随01302100000215000与韩当一起上阵，攻击提高15%</v>
      </c>
      <c r="P280" s="10">
        <f t="shared" ca="1" si="21"/>
        <v>1</v>
      </c>
      <c r="Q280" s="28" t="str">
        <f>IFERROR(INDEX(武将映射!$A$2:$A$185,MATCH(检查数据!A280,武将映射!$C$2:$C$185,0),1),
IFERROR(INDEX(武将映射!$A$2:$A$185,MATCH(检查数据!A280,武将映射!$D$2:$D$185,0),1),
IFERROR(INDEX(武将映射!$A$2:$A$185,MATCH(检查数据!A280,武将映射!$E$2:$E$185,0),1),
IFERROR(INDEX(武将映射!$A$2:$A$185,MATCH(检查数据!A280,武将映射!$F$2:$F$185,0),1),
IFERROR(INDEX(武将映射!$A$2:$A$185,MATCH(检查数据!A280,武将映射!$G$2:$G$185,0),1),
IFERROR(INDEX(武将映射!$A$2:$A$185,MATCH(检查数据!A280,武将映射!$H$2:$H$185,0),1),
))))))</f>
        <v>黄盖</v>
      </c>
      <c r="T280" s="1">
        <f>[1]组合填表1!AH282</f>
        <v>3017732</v>
      </c>
      <c r="U280" s="1" t="str">
        <f>[1]组合填表1!AI282</f>
        <v>骁勇善战</v>
      </c>
      <c r="V280" s="1">
        <f>[1]组合填表1!AJ282</f>
        <v>0</v>
      </c>
      <c r="W280" s="1">
        <f>[1]组合填表1!AK282</f>
        <v>1</v>
      </c>
      <c r="X280" s="1">
        <f>[1]组合填表1!AL282</f>
        <v>30177</v>
      </c>
      <c r="Y280" s="1">
        <f>[1]组合填表1!AM282</f>
        <v>0</v>
      </c>
      <c r="Z280" s="1">
        <f>[1]组合填表1!AN282</f>
        <v>0</v>
      </c>
      <c r="AA280" s="1">
        <f>[1]组合填表1!AO282</f>
        <v>0</v>
      </c>
      <c r="AB280" s="1">
        <f>[1]组合填表1!AP282</f>
        <v>0</v>
      </c>
      <c r="AC280" s="1">
        <f>[1]组合填表1!AQ282</f>
        <v>2</v>
      </c>
      <c r="AD280" s="1">
        <f>[1]组合填表1!AR282</f>
        <v>160</v>
      </c>
      <c r="AE280" s="1">
        <f>[1]组合填表1!AS282</f>
        <v>0</v>
      </c>
      <c r="AF280" s="1">
        <f>[1]组合填表1!AT282</f>
        <v>0</v>
      </c>
      <c r="AG280" s="1" t="str">
        <f>[1]组合填表1!AU282</f>
        <v>与徐盛一起上阵，攻击提高16%</v>
      </c>
      <c r="AH280" s="1" t="str">
        <f t="shared" si="22"/>
        <v>骁勇善战01301770000216000与徐盛一起上阵，攻击提高16%</v>
      </c>
      <c r="AI280" s="10">
        <f t="shared" ca="1" si="23"/>
        <v>1</v>
      </c>
      <c r="AK280" s="10">
        <f t="shared" ca="1" si="24"/>
        <v>0</v>
      </c>
    </row>
    <row r="281" spans="1:37">
      <c r="A281" s="19">
        <f>Sheet1!A281</f>
        <v>3016622</v>
      </c>
      <c r="B281" s="19" t="str">
        <f>Sheet1!B281</f>
        <v>誓死追随</v>
      </c>
      <c r="C281" s="19">
        <f>Sheet1!C281</f>
        <v>0</v>
      </c>
      <c r="D281" s="19">
        <f>Sheet1!D281</f>
        <v>1</v>
      </c>
      <c r="E281" s="19">
        <f>Sheet1!E281</f>
        <v>30166</v>
      </c>
      <c r="F281" s="19">
        <f>Sheet1!F281</f>
        <v>0</v>
      </c>
      <c r="G281" s="19">
        <f>Sheet1!G281</f>
        <v>0</v>
      </c>
      <c r="H281" s="19">
        <f>Sheet1!H281</f>
        <v>0</v>
      </c>
      <c r="I281" s="19">
        <f>Sheet1!I281</f>
        <v>0</v>
      </c>
      <c r="J281" s="19">
        <f>Sheet1!J281</f>
        <v>2</v>
      </c>
      <c r="K281" s="19">
        <f>Sheet1!K281</f>
        <v>150</v>
      </c>
      <c r="L281" s="19">
        <f>Sheet1!L281</f>
        <v>0</v>
      </c>
      <c r="M281" s="19">
        <f>Sheet1!M281</f>
        <v>0</v>
      </c>
      <c r="N281" s="1" t="str">
        <f>Sheet1!N281</f>
        <v>与黄盖一起上阵，攻击提高15%</v>
      </c>
      <c r="O281" s="1" t="str">
        <f t="shared" si="20"/>
        <v>誓死追随01301660000215000与黄盖一起上阵，攻击提高15%</v>
      </c>
      <c r="P281" s="10">
        <f t="shared" ca="1" si="21"/>
        <v>1</v>
      </c>
      <c r="Q281" s="28" t="str">
        <f>IFERROR(INDEX(武将映射!$A$2:$A$185,MATCH(检查数据!A281,武将映射!$C$2:$C$185,0),1),
IFERROR(INDEX(武将映射!$A$2:$A$185,MATCH(检查数据!A281,武将映射!$D$2:$D$185,0),1),
IFERROR(INDEX(武将映射!$A$2:$A$185,MATCH(检查数据!A281,武将映射!$E$2:$E$185,0),1),
IFERROR(INDEX(武将映射!$A$2:$A$185,MATCH(检查数据!A281,武将映射!$F$2:$F$185,0),1),
IFERROR(INDEX(武将映射!$A$2:$A$185,MATCH(检查数据!A281,武将映射!$G$2:$G$185,0),1),
IFERROR(INDEX(武将映射!$A$2:$A$185,MATCH(检查数据!A281,武将映射!$H$2:$H$185,0),1),
))))))</f>
        <v>韩当</v>
      </c>
      <c r="T281" s="1">
        <f>[1]组合填表1!AH283</f>
        <v>3018811</v>
      </c>
      <c r="U281" s="1" t="str">
        <f>[1]组合填表1!AI283</f>
        <v>江东二张</v>
      </c>
      <c r="V281" s="1">
        <f>[1]组合填表1!AJ283</f>
        <v>0</v>
      </c>
      <c r="W281" s="1">
        <f>[1]组合填表1!AK283</f>
        <v>1</v>
      </c>
      <c r="X281" s="1">
        <f>[1]组合填表1!AL283</f>
        <v>30199</v>
      </c>
      <c r="Y281" s="1">
        <f>[1]组合填表1!AM283</f>
        <v>0</v>
      </c>
      <c r="Z281" s="1">
        <f>[1]组合填表1!AN283</f>
        <v>0</v>
      </c>
      <c r="AA281" s="1">
        <f>[1]组合填表1!AO283</f>
        <v>0</v>
      </c>
      <c r="AB281" s="1">
        <f>[1]组合填表1!AP283</f>
        <v>0</v>
      </c>
      <c r="AC281" s="1">
        <f>[1]组合填表1!AQ283</f>
        <v>3</v>
      </c>
      <c r="AD281" s="1">
        <f>[1]组合填表1!AR283</f>
        <v>160</v>
      </c>
      <c r="AE281" s="1">
        <f>[1]组合填表1!AS283</f>
        <v>0</v>
      </c>
      <c r="AF281" s="1">
        <f>[1]组合填表1!AT283</f>
        <v>0</v>
      </c>
      <c r="AG281" s="1" t="str">
        <f>[1]组合填表1!AU283</f>
        <v>与张纮一起上阵，防御提高16%</v>
      </c>
      <c r="AH281" s="1" t="str">
        <f t="shared" si="22"/>
        <v>江东二张01301990000316000与张纮一起上阵，防御提高16%</v>
      </c>
      <c r="AI281" s="10">
        <f t="shared" ca="1" si="23"/>
        <v>1</v>
      </c>
      <c r="AK281" s="10">
        <f t="shared" ca="1" si="24"/>
        <v>0</v>
      </c>
    </row>
    <row r="282" spans="1:37">
      <c r="A282" s="19">
        <f>Sheet1!A282</f>
        <v>3017711</v>
      </c>
      <c r="B282" s="19" t="str">
        <f>Sheet1!B282</f>
        <v>怒保东吴</v>
      </c>
      <c r="C282" s="19">
        <f>Sheet1!C282</f>
        <v>0</v>
      </c>
      <c r="D282" s="19">
        <f>Sheet1!D282</f>
        <v>1</v>
      </c>
      <c r="E282" s="19">
        <f>Sheet1!E282</f>
        <v>30188</v>
      </c>
      <c r="F282" s="19">
        <f>Sheet1!F282</f>
        <v>0</v>
      </c>
      <c r="G282" s="19">
        <f>Sheet1!G282</f>
        <v>0</v>
      </c>
      <c r="H282" s="19">
        <f>Sheet1!H282</f>
        <v>0</v>
      </c>
      <c r="I282" s="19">
        <f>Sheet1!I282</f>
        <v>0</v>
      </c>
      <c r="J282" s="19">
        <f>Sheet1!J282</f>
        <v>2</v>
      </c>
      <c r="K282" s="19">
        <f>Sheet1!K282</f>
        <v>160</v>
      </c>
      <c r="L282" s="19">
        <f>Sheet1!L282</f>
        <v>0</v>
      </c>
      <c r="M282" s="19">
        <f>Sheet1!M282</f>
        <v>0</v>
      </c>
      <c r="N282" s="1" t="str">
        <f>Sheet1!N282</f>
        <v>与张昭一起上阵，攻击提高16%</v>
      </c>
      <c r="O282" s="1" t="str">
        <f t="shared" si="20"/>
        <v>怒保东吴01301880000216000与张昭一起上阵，攻击提高16%</v>
      </c>
      <c r="P282" s="10">
        <f t="shared" ca="1" si="21"/>
        <v>1</v>
      </c>
      <c r="Q282" s="28" t="str">
        <f>IFERROR(INDEX(武将映射!$A$2:$A$185,MATCH(检查数据!A282,武将映射!$C$2:$C$185,0),1),
IFERROR(INDEX(武将映射!$A$2:$A$185,MATCH(检查数据!A282,武将映射!$D$2:$D$185,0),1),
IFERROR(INDEX(武将映射!$A$2:$A$185,MATCH(检查数据!A282,武将映射!$E$2:$E$185,0),1),
IFERROR(INDEX(武将映射!$A$2:$A$185,MATCH(检查数据!A282,武将映射!$F$2:$F$185,0),1),
IFERROR(INDEX(武将映射!$A$2:$A$185,MATCH(检查数据!A282,武将映射!$G$2:$G$185,0),1),
IFERROR(INDEX(武将映射!$A$2:$A$185,MATCH(检查数据!A282,武将映射!$H$2:$H$185,0),1),
))))))</f>
        <v>徐盛</v>
      </c>
      <c r="T282" s="1">
        <f>[1]组合填表1!AH284</f>
        <v>3018812</v>
      </c>
      <c r="U282" s="1" t="str">
        <f>[1]组合填表1!AI284</f>
        <v>江东二张</v>
      </c>
      <c r="V282" s="1">
        <f>[1]组合填表1!AJ284</f>
        <v>0</v>
      </c>
      <c r="W282" s="1">
        <f>[1]组合填表1!AK284</f>
        <v>1</v>
      </c>
      <c r="X282" s="1">
        <f>[1]组合填表1!AL284</f>
        <v>30188</v>
      </c>
      <c r="Y282" s="1">
        <f>[1]组合填表1!AM284</f>
        <v>0</v>
      </c>
      <c r="Z282" s="1">
        <f>[1]组合填表1!AN284</f>
        <v>0</v>
      </c>
      <c r="AA282" s="1">
        <f>[1]组合填表1!AO284</f>
        <v>0</v>
      </c>
      <c r="AB282" s="1">
        <f>[1]组合填表1!AP284</f>
        <v>0</v>
      </c>
      <c r="AC282" s="1">
        <f>[1]组合填表1!AQ284</f>
        <v>3</v>
      </c>
      <c r="AD282" s="1">
        <f>[1]组合填表1!AR284</f>
        <v>160</v>
      </c>
      <c r="AE282" s="1">
        <f>[1]组合填表1!AS284</f>
        <v>0</v>
      </c>
      <c r="AF282" s="1">
        <f>[1]组合填表1!AT284</f>
        <v>0</v>
      </c>
      <c r="AG282" s="1" t="str">
        <f>[1]组合填表1!AU284</f>
        <v>与张昭一起上阵，防御提高16%</v>
      </c>
      <c r="AH282" s="1" t="str">
        <f t="shared" si="22"/>
        <v>江东二张01301880000316000与张昭一起上阵，防御提高16%</v>
      </c>
      <c r="AI282" s="10">
        <f t="shared" ca="1" si="23"/>
        <v>1</v>
      </c>
      <c r="AK282" s="10">
        <f t="shared" ca="1" si="24"/>
        <v>0</v>
      </c>
    </row>
    <row r="283" spans="1:37">
      <c r="A283" s="19">
        <f>Sheet1!A283</f>
        <v>3017712</v>
      </c>
      <c r="B283" s="19" t="str">
        <f>Sheet1!B283</f>
        <v>怒保东吴</v>
      </c>
      <c r="C283" s="19">
        <f>Sheet1!C283</f>
        <v>0</v>
      </c>
      <c r="D283" s="19">
        <f>Sheet1!D283</f>
        <v>1</v>
      </c>
      <c r="E283" s="19">
        <f>Sheet1!E283</f>
        <v>30177</v>
      </c>
      <c r="F283" s="19">
        <f>Sheet1!F283</f>
        <v>0</v>
      </c>
      <c r="G283" s="19">
        <f>Sheet1!G283</f>
        <v>0</v>
      </c>
      <c r="H283" s="19">
        <f>Sheet1!H283</f>
        <v>0</v>
      </c>
      <c r="I283" s="19">
        <f>Sheet1!I283</f>
        <v>0</v>
      </c>
      <c r="J283" s="19">
        <f>Sheet1!J283</f>
        <v>2</v>
      </c>
      <c r="K283" s="19">
        <f>Sheet1!K283</f>
        <v>160</v>
      </c>
      <c r="L283" s="19">
        <f>Sheet1!L283</f>
        <v>0</v>
      </c>
      <c r="M283" s="19">
        <f>Sheet1!M283</f>
        <v>0</v>
      </c>
      <c r="N283" s="1" t="str">
        <f>Sheet1!N283</f>
        <v>与徐盛一起上阵，攻击提高16%</v>
      </c>
      <c r="O283" s="1" t="str">
        <f t="shared" si="20"/>
        <v>怒保东吴01301770000216000与徐盛一起上阵，攻击提高16%</v>
      </c>
      <c r="P283" s="10">
        <f t="shared" ca="1" si="21"/>
        <v>1</v>
      </c>
      <c r="Q283" s="28" t="str">
        <f>IFERROR(INDEX(武将映射!$A$2:$A$185,MATCH(检查数据!A283,武将映射!$C$2:$C$185,0),1),
IFERROR(INDEX(武将映射!$A$2:$A$185,MATCH(检查数据!A283,武将映射!$D$2:$D$185,0),1),
IFERROR(INDEX(武将映射!$A$2:$A$185,MATCH(检查数据!A283,武将映射!$E$2:$E$185,0),1),
IFERROR(INDEX(武将映射!$A$2:$A$185,MATCH(检查数据!A283,武将映射!$F$2:$F$185,0),1),
IFERROR(INDEX(武将映射!$A$2:$A$185,MATCH(检查数据!A283,武将映射!$G$2:$G$185,0),1),
IFERROR(INDEX(武将映射!$A$2:$A$185,MATCH(检查数据!A283,武将映射!$H$2:$H$185,0),1),
))))))</f>
        <v>张昭</v>
      </c>
      <c r="T283" s="1">
        <f>[1]组合填表1!AH285</f>
        <v>3018821</v>
      </c>
      <c r="U283" s="1" t="str">
        <f>[1]组合填表1!AI285</f>
        <v>东吴良将</v>
      </c>
      <c r="V283" s="1">
        <f>[1]组合填表1!AJ285</f>
        <v>0</v>
      </c>
      <c r="W283" s="1">
        <f>[1]组合填表1!AK285</f>
        <v>1</v>
      </c>
      <c r="X283" s="1">
        <f>[1]组合填表1!AL285</f>
        <v>30045</v>
      </c>
      <c r="Y283" s="1">
        <f>[1]组合填表1!AM285</f>
        <v>30056</v>
      </c>
      <c r="Z283" s="1">
        <f>[1]组合填表1!AN285</f>
        <v>30078</v>
      </c>
      <c r="AA283" s="1">
        <f>[1]组合填表1!AO285</f>
        <v>0</v>
      </c>
      <c r="AB283" s="1">
        <f>[1]组合填表1!AP285</f>
        <v>0</v>
      </c>
      <c r="AC283" s="1">
        <f>[1]组合填表1!AQ285</f>
        <v>1</v>
      </c>
      <c r="AD283" s="1">
        <f>[1]组合填表1!AR285</f>
        <v>280</v>
      </c>
      <c r="AE283" s="1">
        <f>[1]组合填表1!AS285</f>
        <v>2</v>
      </c>
      <c r="AF283" s="1">
        <f>[1]组合填表1!AT285</f>
        <v>280</v>
      </c>
      <c r="AG283" s="1" t="str">
        <f>[1]组合填表1!AU285</f>
        <v>与周瑜、鲁肃、陆逊一起上阵，生命提高28%，攻击提高28%</v>
      </c>
      <c r="AH283" s="1" t="str">
        <f t="shared" si="22"/>
        <v>东吴良将013004530056300780012802280与周瑜、鲁肃、陆逊一起上阵，生命提高28%，攻击提高28%</v>
      </c>
      <c r="AI283" s="10">
        <f t="shared" ca="1" si="23"/>
        <v>1</v>
      </c>
      <c r="AK283" s="10">
        <f t="shared" ca="1" si="24"/>
        <v>0</v>
      </c>
    </row>
    <row r="284" spans="1:37">
      <c r="A284" s="19">
        <f>Sheet1!A284</f>
        <v>3017721</v>
      </c>
      <c r="B284" s="19" t="str">
        <f>Sheet1!B284</f>
        <v>筑城高手</v>
      </c>
      <c r="C284" s="19">
        <f>Sheet1!C284</f>
        <v>0</v>
      </c>
      <c r="D284" s="19">
        <f>Sheet1!D284</f>
        <v>1</v>
      </c>
      <c r="E284" s="19">
        <f>Sheet1!E284</f>
        <v>30199</v>
      </c>
      <c r="F284" s="19">
        <f>Sheet1!F284</f>
        <v>0</v>
      </c>
      <c r="G284" s="19">
        <f>Sheet1!G284</f>
        <v>0</v>
      </c>
      <c r="H284" s="19">
        <f>Sheet1!H284</f>
        <v>0</v>
      </c>
      <c r="I284" s="19">
        <f>Sheet1!I284</f>
        <v>0</v>
      </c>
      <c r="J284" s="19">
        <f>Sheet1!J284</f>
        <v>1</v>
      </c>
      <c r="K284" s="19">
        <f>Sheet1!K284</f>
        <v>160</v>
      </c>
      <c r="L284" s="19">
        <f>Sheet1!L284</f>
        <v>0</v>
      </c>
      <c r="M284" s="19">
        <f>Sheet1!M284</f>
        <v>0</v>
      </c>
      <c r="N284" s="1" t="str">
        <f>Sheet1!N284</f>
        <v>与张纮一起上阵，生命提高16%</v>
      </c>
      <c r="O284" s="1" t="str">
        <f t="shared" si="20"/>
        <v>筑城高手01301990000116000与张纮一起上阵，生命提高16%</v>
      </c>
      <c r="P284" s="10">
        <f t="shared" ca="1" si="21"/>
        <v>1</v>
      </c>
      <c r="Q284" s="28" t="str">
        <f>IFERROR(INDEX(武将映射!$A$2:$A$185,MATCH(检查数据!A284,武将映射!$C$2:$C$185,0),1),
IFERROR(INDEX(武将映射!$A$2:$A$185,MATCH(检查数据!A284,武将映射!$D$2:$D$185,0),1),
IFERROR(INDEX(武将映射!$A$2:$A$185,MATCH(检查数据!A284,武将映射!$E$2:$E$185,0),1),
IFERROR(INDEX(武将映射!$A$2:$A$185,MATCH(检查数据!A284,武将映射!$F$2:$F$185,0),1),
IFERROR(INDEX(武将映射!$A$2:$A$185,MATCH(检查数据!A284,武将映射!$G$2:$G$185,0),1),
IFERROR(INDEX(武将映射!$A$2:$A$185,MATCH(检查数据!A284,武将映射!$H$2:$H$185,0),1),
))))))</f>
        <v>徐盛</v>
      </c>
      <c r="T284" s="1">
        <f>[1]组合填表1!AH286</f>
        <v>3019911</v>
      </c>
      <c r="U284" s="1" t="str">
        <f>[1]组合填表1!AI286</f>
        <v>文士风流</v>
      </c>
      <c r="V284" s="1">
        <f>[1]组合填表1!AJ286</f>
        <v>0</v>
      </c>
      <c r="W284" s="1">
        <f>[1]组合填表1!AK286</f>
        <v>1</v>
      </c>
      <c r="X284" s="1">
        <f>[1]组合填表1!AL286</f>
        <v>40430</v>
      </c>
      <c r="Y284" s="1">
        <f>[1]组合填表1!AM286</f>
        <v>0</v>
      </c>
      <c r="Z284" s="1">
        <f>[1]组合填表1!AN286</f>
        <v>0</v>
      </c>
      <c r="AA284" s="1">
        <f>[1]组合填表1!AO286</f>
        <v>0</v>
      </c>
      <c r="AB284" s="1">
        <f>[1]组合填表1!AP286</f>
        <v>0</v>
      </c>
      <c r="AC284" s="1">
        <f>[1]组合填表1!AQ286</f>
        <v>2</v>
      </c>
      <c r="AD284" s="1">
        <f>[1]组合填表1!AR286</f>
        <v>150</v>
      </c>
      <c r="AE284" s="1">
        <f>[1]组合填表1!AS286</f>
        <v>0</v>
      </c>
      <c r="AF284" s="1">
        <f>[1]组合填表1!AT286</f>
        <v>0</v>
      </c>
      <c r="AG284" s="1" t="str">
        <f>[1]组合填表1!AU286</f>
        <v>与孔融一起上阵，攻击提高15%</v>
      </c>
      <c r="AH284" s="1" t="str">
        <f t="shared" si="22"/>
        <v>文士风流01404300000215000与孔融一起上阵，攻击提高15%</v>
      </c>
      <c r="AI284" s="10">
        <f t="shared" ca="1" si="23"/>
        <v>1</v>
      </c>
      <c r="AK284" s="10">
        <f t="shared" ca="1" si="24"/>
        <v>0</v>
      </c>
    </row>
    <row r="285" spans="1:37">
      <c r="A285" s="19">
        <f>Sheet1!A285</f>
        <v>3017722</v>
      </c>
      <c r="B285" s="19" t="str">
        <f>Sheet1!B285</f>
        <v>筑城高手</v>
      </c>
      <c r="C285" s="19">
        <f>Sheet1!C285</f>
        <v>0</v>
      </c>
      <c r="D285" s="19">
        <f>Sheet1!D285</f>
        <v>1</v>
      </c>
      <c r="E285" s="19">
        <f>Sheet1!E285</f>
        <v>30177</v>
      </c>
      <c r="F285" s="19">
        <f>Sheet1!F285</f>
        <v>0</v>
      </c>
      <c r="G285" s="19">
        <f>Sheet1!G285</f>
        <v>0</v>
      </c>
      <c r="H285" s="19">
        <f>Sheet1!H285</f>
        <v>0</v>
      </c>
      <c r="I285" s="19">
        <f>Sheet1!I285</f>
        <v>0</v>
      </c>
      <c r="J285" s="19">
        <f>Sheet1!J285</f>
        <v>1</v>
      </c>
      <c r="K285" s="19">
        <f>Sheet1!K285</f>
        <v>160</v>
      </c>
      <c r="L285" s="19">
        <f>Sheet1!L285</f>
        <v>0</v>
      </c>
      <c r="M285" s="19">
        <f>Sheet1!M285</f>
        <v>0</v>
      </c>
      <c r="N285" s="1" t="str">
        <f>Sheet1!N285</f>
        <v>与徐盛一起上阵，生命提高16%</v>
      </c>
      <c r="O285" s="1" t="str">
        <f t="shared" si="20"/>
        <v>筑城高手01301770000116000与徐盛一起上阵，生命提高16%</v>
      </c>
      <c r="P285" s="10">
        <f t="shared" ca="1" si="21"/>
        <v>1</v>
      </c>
      <c r="Q285" s="28" t="str">
        <f>IFERROR(INDEX(武将映射!$A$2:$A$185,MATCH(检查数据!A285,武将映射!$C$2:$C$185,0),1),
IFERROR(INDEX(武将映射!$A$2:$A$185,MATCH(检查数据!A285,武将映射!$D$2:$D$185,0),1),
IFERROR(INDEX(武将映射!$A$2:$A$185,MATCH(检查数据!A285,武将映射!$E$2:$E$185,0),1),
IFERROR(INDEX(武将映射!$A$2:$A$185,MATCH(检查数据!A285,武将映射!$F$2:$F$185,0),1),
IFERROR(INDEX(武将映射!$A$2:$A$185,MATCH(检查数据!A285,武将映射!$G$2:$G$185,0),1),
IFERROR(INDEX(武将映射!$A$2:$A$185,MATCH(检查数据!A285,武将映射!$H$2:$H$185,0),1),
))))))</f>
        <v>张纮</v>
      </c>
      <c r="T285" s="1">
        <f>[1]组合填表1!AH287</f>
        <v>3019912</v>
      </c>
      <c r="U285" s="1" t="str">
        <f>[1]组合填表1!AI287</f>
        <v>文士风流</v>
      </c>
      <c r="V285" s="1">
        <f>[1]组合填表1!AJ287</f>
        <v>0</v>
      </c>
      <c r="W285" s="1">
        <f>[1]组合填表1!AK287</f>
        <v>1</v>
      </c>
      <c r="X285" s="1">
        <f>[1]组合填表1!AL287</f>
        <v>30199</v>
      </c>
      <c r="Y285" s="1">
        <f>[1]组合填表1!AM287</f>
        <v>0</v>
      </c>
      <c r="Z285" s="1">
        <f>[1]组合填表1!AN287</f>
        <v>0</v>
      </c>
      <c r="AA285" s="1">
        <f>[1]组合填表1!AO287</f>
        <v>0</v>
      </c>
      <c r="AB285" s="1">
        <f>[1]组合填表1!AP287</f>
        <v>0</v>
      </c>
      <c r="AC285" s="1">
        <f>[1]组合填表1!AQ287</f>
        <v>2</v>
      </c>
      <c r="AD285" s="1">
        <f>[1]组合填表1!AR287</f>
        <v>150</v>
      </c>
      <c r="AE285" s="1">
        <f>[1]组合填表1!AS287</f>
        <v>0</v>
      </c>
      <c r="AF285" s="1">
        <f>[1]组合填表1!AT287</f>
        <v>0</v>
      </c>
      <c r="AG285" s="1" t="str">
        <f>[1]组合填表1!AU287</f>
        <v>与张纮一起上阵，攻击提高15%</v>
      </c>
      <c r="AH285" s="1" t="str">
        <f t="shared" si="22"/>
        <v>文士风流01301990000215000与张纮一起上阵，攻击提高15%</v>
      </c>
      <c r="AI285" s="10">
        <f t="shared" ca="1" si="23"/>
        <v>1</v>
      </c>
      <c r="AK285" s="10">
        <f t="shared" ca="1" si="24"/>
        <v>0</v>
      </c>
    </row>
    <row r="286" spans="1:37">
      <c r="A286" s="19">
        <f>Sheet1!A286</f>
        <v>3017731</v>
      </c>
      <c r="B286" s="19" t="str">
        <f>Sheet1!B286</f>
        <v>骁勇善战</v>
      </c>
      <c r="C286" s="19">
        <f>Sheet1!C286</f>
        <v>0</v>
      </c>
      <c r="D286" s="19">
        <f>Sheet1!D286</f>
        <v>1</v>
      </c>
      <c r="E286" s="19">
        <f>Sheet1!E286</f>
        <v>40122</v>
      </c>
      <c r="F286" s="19">
        <f>Sheet1!F286</f>
        <v>0</v>
      </c>
      <c r="G286" s="19">
        <f>Sheet1!G286</f>
        <v>0</v>
      </c>
      <c r="H286" s="19">
        <f>Sheet1!H286</f>
        <v>0</v>
      </c>
      <c r="I286" s="19">
        <f>Sheet1!I286</f>
        <v>0</v>
      </c>
      <c r="J286" s="19">
        <f>Sheet1!J286</f>
        <v>2</v>
      </c>
      <c r="K286" s="19">
        <f>Sheet1!K286</f>
        <v>160</v>
      </c>
      <c r="L286" s="19">
        <f>Sheet1!L286</f>
        <v>0</v>
      </c>
      <c r="M286" s="19">
        <f>Sheet1!M286</f>
        <v>0</v>
      </c>
      <c r="N286" s="1" t="str">
        <f>Sheet1!N286</f>
        <v>与文丑一起上阵，攻击提高16%</v>
      </c>
      <c r="O286" s="1" t="str">
        <f t="shared" si="20"/>
        <v>骁勇善战01401220000216000与文丑一起上阵，攻击提高16%</v>
      </c>
      <c r="P286" s="10">
        <f t="shared" ca="1" si="21"/>
        <v>1</v>
      </c>
      <c r="Q286" s="28" t="str">
        <f>IFERROR(INDEX(武将映射!$A$2:$A$185,MATCH(检查数据!A286,武将映射!$C$2:$C$185,0),1),
IFERROR(INDEX(武将映射!$A$2:$A$185,MATCH(检查数据!A286,武将映射!$D$2:$D$185,0),1),
IFERROR(INDEX(武将映射!$A$2:$A$185,MATCH(检查数据!A286,武将映射!$E$2:$E$185,0),1),
IFERROR(INDEX(武将映射!$A$2:$A$185,MATCH(检查数据!A286,武将映射!$F$2:$F$185,0),1),
IFERROR(INDEX(武将映射!$A$2:$A$185,MATCH(检查数据!A286,武将映射!$G$2:$G$185,0),1),
IFERROR(INDEX(武将映射!$A$2:$A$185,MATCH(检查数据!A286,武将映射!$H$2:$H$185,0),1),
))))))</f>
        <v>徐盛</v>
      </c>
      <c r="T286" s="1">
        <f>[1]组合填表1!AH288</f>
        <v>4001211</v>
      </c>
      <c r="U286" s="1" t="str">
        <f>[1]组合填表1!AI288</f>
        <v>心腹大将</v>
      </c>
      <c r="V286" s="1">
        <f>[1]组合填表1!AJ288</f>
        <v>0</v>
      </c>
      <c r="W286" s="1">
        <f>[1]组合填表1!AK288</f>
        <v>1</v>
      </c>
      <c r="X286" s="1">
        <f>[1]组合填表1!AL288</f>
        <v>40188</v>
      </c>
      <c r="Y286" s="1">
        <f>[1]组合填表1!AM288</f>
        <v>0</v>
      </c>
      <c r="Z286" s="1">
        <f>[1]组合填表1!AN288</f>
        <v>0</v>
      </c>
      <c r="AA286" s="1">
        <f>[1]组合填表1!AO288</f>
        <v>0</v>
      </c>
      <c r="AB286" s="1">
        <f>[1]组合填表1!AP288</f>
        <v>0</v>
      </c>
      <c r="AC286" s="1">
        <f>[1]组合填表1!AQ288</f>
        <v>2</v>
      </c>
      <c r="AD286" s="1">
        <f>[1]组合填表1!AR288</f>
        <v>180</v>
      </c>
      <c r="AE286" s="1">
        <f>[1]组合填表1!AS288</f>
        <v>0</v>
      </c>
      <c r="AF286" s="1">
        <f>[1]组合填表1!AT288</f>
        <v>0</v>
      </c>
      <c r="AG286" s="1" t="str">
        <f>[1]组合填表1!AU288</f>
        <v>与张角一起上阵，攻击提高18%</v>
      </c>
      <c r="AH286" s="1" t="str">
        <f t="shared" si="22"/>
        <v>心腹大将01401880000218000与张角一起上阵，攻击提高18%</v>
      </c>
      <c r="AI286" s="10">
        <f t="shared" ca="1" si="23"/>
        <v>1</v>
      </c>
      <c r="AK286" s="10">
        <f t="shared" ca="1" si="24"/>
        <v>0</v>
      </c>
    </row>
    <row r="287" spans="1:37">
      <c r="A287" s="19">
        <f>Sheet1!A287</f>
        <v>3017732</v>
      </c>
      <c r="B287" s="19" t="str">
        <f>Sheet1!B287</f>
        <v>骁勇善战</v>
      </c>
      <c r="C287" s="19">
        <f>Sheet1!C287</f>
        <v>0</v>
      </c>
      <c r="D287" s="19">
        <f>Sheet1!D287</f>
        <v>1</v>
      </c>
      <c r="E287" s="19">
        <f>Sheet1!E287</f>
        <v>30177</v>
      </c>
      <c r="F287" s="19">
        <f>Sheet1!F287</f>
        <v>0</v>
      </c>
      <c r="G287" s="19">
        <f>Sheet1!G287</f>
        <v>0</v>
      </c>
      <c r="H287" s="19">
        <f>Sheet1!H287</f>
        <v>0</v>
      </c>
      <c r="I287" s="19">
        <f>Sheet1!I287</f>
        <v>0</v>
      </c>
      <c r="J287" s="19">
        <f>Sheet1!J287</f>
        <v>2</v>
      </c>
      <c r="K287" s="19">
        <f>Sheet1!K287</f>
        <v>160</v>
      </c>
      <c r="L287" s="19">
        <f>Sheet1!L287</f>
        <v>0</v>
      </c>
      <c r="M287" s="19">
        <f>Sheet1!M287</f>
        <v>0</v>
      </c>
      <c r="N287" s="1" t="str">
        <f>Sheet1!N287</f>
        <v>与徐盛一起上阵，攻击提高16%</v>
      </c>
      <c r="O287" s="1" t="str">
        <f t="shared" si="20"/>
        <v>骁勇善战01301770000216000与徐盛一起上阵，攻击提高16%</v>
      </c>
      <c r="P287" s="10">
        <f t="shared" ca="1" si="21"/>
        <v>1</v>
      </c>
      <c r="Q287" s="28" t="str">
        <f>IFERROR(INDEX(武将映射!$A$2:$A$185,MATCH(检查数据!A287,武将映射!$C$2:$C$185,0),1),
IFERROR(INDEX(武将映射!$A$2:$A$185,MATCH(检查数据!A287,武将映射!$D$2:$D$185,0),1),
IFERROR(INDEX(武将映射!$A$2:$A$185,MATCH(检查数据!A287,武将映射!$E$2:$E$185,0),1),
IFERROR(INDEX(武将映射!$A$2:$A$185,MATCH(检查数据!A287,武将映射!$F$2:$F$185,0),1),
IFERROR(INDEX(武将映射!$A$2:$A$185,MATCH(检查数据!A287,武将映射!$G$2:$G$185,0),1),
IFERROR(INDEX(武将映射!$A$2:$A$185,MATCH(检查数据!A287,武将映射!$H$2:$H$185,0),1),
))))))</f>
        <v>文丑</v>
      </c>
      <c r="T287" s="1">
        <f>[1]组合填表1!AH289</f>
        <v>4001221</v>
      </c>
      <c r="U287" s="1" t="str">
        <f>[1]组合填表1!AI289</f>
        <v>巧谋无用</v>
      </c>
      <c r="V287" s="1">
        <f>[1]组合填表1!AJ289</f>
        <v>0</v>
      </c>
      <c r="W287" s="1">
        <f>[1]组合填表1!AK289</f>
        <v>1</v>
      </c>
      <c r="X287" s="1">
        <f>[1]组合填表1!AL289</f>
        <v>40144</v>
      </c>
      <c r="Y287" s="1">
        <f>[1]组合填表1!AM289</f>
        <v>0</v>
      </c>
      <c r="Z287" s="1">
        <f>[1]组合填表1!AN289</f>
        <v>0</v>
      </c>
      <c r="AA287" s="1">
        <f>[1]组合填表1!AO289</f>
        <v>0</v>
      </c>
      <c r="AB287" s="1">
        <f>[1]组合填表1!AP289</f>
        <v>0</v>
      </c>
      <c r="AC287" s="1">
        <f>[1]组合填表1!AQ289</f>
        <v>3</v>
      </c>
      <c r="AD287" s="1">
        <f>[1]组合填表1!AR289</f>
        <v>180</v>
      </c>
      <c r="AE287" s="1">
        <f>[1]组合填表1!AS289</f>
        <v>0</v>
      </c>
      <c r="AF287" s="1">
        <f>[1]组合填表1!AT289</f>
        <v>0</v>
      </c>
      <c r="AG287" s="1" t="str">
        <f>[1]组合填表1!AU289</f>
        <v>与董卓一起上阵，防御提高18%</v>
      </c>
      <c r="AH287" s="1" t="str">
        <f t="shared" si="22"/>
        <v>巧谋无用01401440000318000与董卓一起上阵，防御提高18%</v>
      </c>
      <c r="AI287" s="10">
        <f t="shared" ca="1" si="23"/>
        <v>1</v>
      </c>
      <c r="AK287" s="10">
        <f t="shared" ca="1" si="24"/>
        <v>0</v>
      </c>
    </row>
    <row r="288" spans="1:37">
      <c r="A288" s="19">
        <f>Sheet1!A288</f>
        <v>3018811</v>
      </c>
      <c r="B288" s="19" t="str">
        <f>Sheet1!B288</f>
        <v>江东二张</v>
      </c>
      <c r="C288" s="19">
        <f>Sheet1!C288</f>
        <v>0</v>
      </c>
      <c r="D288" s="19">
        <f>Sheet1!D288</f>
        <v>1</v>
      </c>
      <c r="E288" s="19">
        <f>Sheet1!E288</f>
        <v>30199</v>
      </c>
      <c r="F288" s="19">
        <f>Sheet1!F288</f>
        <v>0</v>
      </c>
      <c r="G288" s="19">
        <f>Sheet1!G288</f>
        <v>0</v>
      </c>
      <c r="H288" s="19">
        <f>Sheet1!H288</f>
        <v>0</v>
      </c>
      <c r="I288" s="19">
        <f>Sheet1!I288</f>
        <v>0</v>
      </c>
      <c r="J288" s="19">
        <f>Sheet1!J288</f>
        <v>3</v>
      </c>
      <c r="K288" s="19">
        <f>Sheet1!K288</f>
        <v>160</v>
      </c>
      <c r="L288" s="19">
        <f>Sheet1!L288</f>
        <v>0</v>
      </c>
      <c r="M288" s="19">
        <f>Sheet1!M288</f>
        <v>0</v>
      </c>
      <c r="N288" s="1" t="str">
        <f>Sheet1!N288</f>
        <v>与张纮一起上阵，防御提高16%</v>
      </c>
      <c r="O288" s="1" t="str">
        <f t="shared" si="20"/>
        <v>江东二张01301990000316000与张纮一起上阵，防御提高16%</v>
      </c>
      <c r="P288" s="10">
        <f t="shared" ca="1" si="21"/>
        <v>1</v>
      </c>
      <c r="Q288" s="28" t="str">
        <f>IFERROR(INDEX(武将映射!$A$2:$A$185,MATCH(检查数据!A288,武将映射!$C$2:$C$185,0),1),
IFERROR(INDEX(武将映射!$A$2:$A$185,MATCH(检查数据!A288,武将映射!$D$2:$D$185,0),1),
IFERROR(INDEX(武将映射!$A$2:$A$185,MATCH(检查数据!A288,武将映射!$E$2:$E$185,0),1),
IFERROR(INDEX(武将映射!$A$2:$A$185,MATCH(检查数据!A288,武将映射!$F$2:$F$185,0),1),
IFERROR(INDEX(武将映射!$A$2:$A$185,MATCH(检查数据!A288,武将映射!$G$2:$G$185,0),1),
IFERROR(INDEX(武将映射!$A$2:$A$185,MATCH(检查数据!A288,武将映射!$H$2:$H$185,0),1),
))))))</f>
        <v>张昭</v>
      </c>
      <c r="T288" s="1">
        <f>[1]组合填表1!AH290</f>
        <v>4001231</v>
      </c>
      <c r="U288" s="1" t="str">
        <f>[1]组合填表1!AI290</f>
        <v>自恃有功</v>
      </c>
      <c r="V288" s="1">
        <f>[1]组合填表1!AJ290</f>
        <v>0</v>
      </c>
      <c r="W288" s="1">
        <f>[1]组合填表1!AK290</f>
        <v>1</v>
      </c>
      <c r="X288" s="1">
        <f>[1]组合填表1!AL290</f>
        <v>40001</v>
      </c>
      <c r="Y288" s="1">
        <f>[1]组合填表1!AM290</f>
        <v>0</v>
      </c>
      <c r="Z288" s="1">
        <f>[1]组合填表1!AN290</f>
        <v>0</v>
      </c>
      <c r="AA288" s="1">
        <f>[1]组合填表1!AO290</f>
        <v>0</v>
      </c>
      <c r="AB288" s="1">
        <f>[1]组合填表1!AP290</f>
        <v>0</v>
      </c>
      <c r="AC288" s="1">
        <f>[1]组合填表1!AQ290</f>
        <v>1</v>
      </c>
      <c r="AD288" s="1">
        <f>[1]组合填表1!AR290</f>
        <v>240</v>
      </c>
      <c r="AE288" s="1">
        <f>[1]组合填表1!AS290</f>
        <v>0</v>
      </c>
      <c r="AF288" s="1">
        <f>[1]组合填表1!AT290</f>
        <v>0</v>
      </c>
      <c r="AG288" s="1" t="str">
        <f>[1]组合填表1!AU290</f>
        <v>与吕布一起上阵，生命提高24%</v>
      </c>
      <c r="AH288" s="1" t="str">
        <f t="shared" si="22"/>
        <v>自恃有功01400010000124000与吕布一起上阵，生命提高24%</v>
      </c>
      <c r="AI288" s="10">
        <f t="shared" ca="1" si="23"/>
        <v>1</v>
      </c>
      <c r="AK288" s="10">
        <f t="shared" ca="1" si="24"/>
        <v>0</v>
      </c>
    </row>
    <row r="289" spans="1:37">
      <c r="A289" s="19">
        <f>Sheet1!A289</f>
        <v>3018812</v>
      </c>
      <c r="B289" s="19" t="str">
        <f>Sheet1!B289</f>
        <v>江东二张</v>
      </c>
      <c r="C289" s="19">
        <f>Sheet1!C289</f>
        <v>0</v>
      </c>
      <c r="D289" s="19">
        <f>Sheet1!D289</f>
        <v>1</v>
      </c>
      <c r="E289" s="19">
        <f>Sheet1!E289</f>
        <v>30188</v>
      </c>
      <c r="F289" s="19">
        <f>Sheet1!F289</f>
        <v>0</v>
      </c>
      <c r="G289" s="19">
        <f>Sheet1!G289</f>
        <v>0</v>
      </c>
      <c r="H289" s="19">
        <f>Sheet1!H289</f>
        <v>0</v>
      </c>
      <c r="I289" s="19">
        <f>Sheet1!I289</f>
        <v>0</v>
      </c>
      <c r="J289" s="19">
        <f>Sheet1!J289</f>
        <v>3</v>
      </c>
      <c r="K289" s="19">
        <f>Sheet1!K289</f>
        <v>160</v>
      </c>
      <c r="L289" s="19">
        <f>Sheet1!L289</f>
        <v>0</v>
      </c>
      <c r="M289" s="19">
        <f>Sheet1!M289</f>
        <v>0</v>
      </c>
      <c r="N289" s="1" t="str">
        <f>Sheet1!N289</f>
        <v>与张昭一起上阵，防御提高16%</v>
      </c>
      <c r="O289" s="1" t="str">
        <f t="shared" si="20"/>
        <v>江东二张01301880000316000与张昭一起上阵，防御提高16%</v>
      </c>
      <c r="P289" s="10">
        <f t="shared" ca="1" si="21"/>
        <v>1</v>
      </c>
      <c r="Q289" s="28" t="str">
        <f>IFERROR(INDEX(武将映射!$A$2:$A$185,MATCH(检查数据!A289,武将映射!$C$2:$C$185,0),1),
IFERROR(INDEX(武将映射!$A$2:$A$185,MATCH(检查数据!A289,武将映射!$D$2:$D$185,0),1),
IFERROR(INDEX(武将映射!$A$2:$A$185,MATCH(检查数据!A289,武将映射!$E$2:$E$185,0),1),
IFERROR(INDEX(武将映射!$A$2:$A$185,MATCH(检查数据!A289,武将映射!$F$2:$F$185,0),1),
IFERROR(INDEX(武将映射!$A$2:$A$185,MATCH(检查数据!A289,武将映射!$G$2:$G$185,0),1),
IFERROR(INDEX(武将映射!$A$2:$A$185,MATCH(检查数据!A289,武将映射!$H$2:$H$185,0),1),
))))))</f>
        <v>张纮</v>
      </c>
      <c r="T289" s="1">
        <f>[1]组合填表1!AH291</f>
        <v>4001241</v>
      </c>
      <c r="U289" s="1" t="str">
        <f>[1]组合填表1!AI291</f>
        <v>兵戈相见</v>
      </c>
      <c r="V289" s="1">
        <f>[1]组合填表1!AJ291</f>
        <v>0</v>
      </c>
      <c r="W289" s="1">
        <f>[1]组合填表1!AK291</f>
        <v>1</v>
      </c>
      <c r="X289" s="1">
        <f>[1]组合填表1!AL291</f>
        <v>40045</v>
      </c>
      <c r="Y289" s="1">
        <f>[1]组合填表1!AM291</f>
        <v>40166</v>
      </c>
      <c r="Z289" s="1">
        <f>[1]组合填表1!AN291</f>
        <v>0</v>
      </c>
      <c r="AA289" s="1">
        <f>[1]组合填表1!AO291</f>
        <v>0</v>
      </c>
      <c r="AB289" s="1">
        <f>[1]组合填表1!AP291</f>
        <v>0</v>
      </c>
      <c r="AC289" s="1">
        <f>[1]组合填表1!AQ291</f>
        <v>1</v>
      </c>
      <c r="AD289" s="1">
        <f>[1]组合填表1!AR291</f>
        <v>240</v>
      </c>
      <c r="AE289" s="1">
        <f>[1]组合填表1!AS291</f>
        <v>2</v>
      </c>
      <c r="AF289" s="1">
        <f>[1]组合填表1!AT291</f>
        <v>240</v>
      </c>
      <c r="AG289" s="1" t="str">
        <f>[1]组合填表1!AU291</f>
        <v>与左慈、公孙瓒一起上阵，生命提高24%，攻击提高24%</v>
      </c>
      <c r="AH289" s="1" t="str">
        <f t="shared" si="22"/>
        <v>兵戈相见01400454016600012402240与左慈、公孙瓒一起上阵，生命提高24%，攻击提高24%</v>
      </c>
      <c r="AI289" s="10">
        <f t="shared" ca="1" si="23"/>
        <v>1</v>
      </c>
      <c r="AK289" s="10">
        <f t="shared" ca="1" si="24"/>
        <v>0</v>
      </c>
    </row>
    <row r="290" spans="1:37">
      <c r="A290" s="19">
        <f>Sheet1!A290</f>
        <v>3019911</v>
      </c>
      <c r="B290" s="19" t="str">
        <f>Sheet1!B290</f>
        <v>文士风流</v>
      </c>
      <c r="C290" s="19">
        <f>Sheet1!C290</f>
        <v>0</v>
      </c>
      <c r="D290" s="19">
        <f>Sheet1!D290</f>
        <v>1</v>
      </c>
      <c r="E290" s="19">
        <f>Sheet1!E290</f>
        <v>40430</v>
      </c>
      <c r="F290" s="19">
        <f>Sheet1!F290</f>
        <v>0</v>
      </c>
      <c r="G290" s="19">
        <f>Sheet1!G290</f>
        <v>0</v>
      </c>
      <c r="H290" s="19">
        <f>Sheet1!H290</f>
        <v>0</v>
      </c>
      <c r="I290" s="19">
        <f>Sheet1!I290</f>
        <v>0</v>
      </c>
      <c r="J290" s="19">
        <f>Sheet1!J290</f>
        <v>2</v>
      </c>
      <c r="K290" s="19">
        <f>Sheet1!K290</f>
        <v>150</v>
      </c>
      <c r="L290" s="19">
        <f>Sheet1!L290</f>
        <v>0</v>
      </c>
      <c r="M290" s="19">
        <f>Sheet1!M290</f>
        <v>0</v>
      </c>
      <c r="N290" s="1" t="str">
        <f>Sheet1!N290</f>
        <v>与孔融一起上阵，攻击提高15%</v>
      </c>
      <c r="O290" s="1" t="str">
        <f t="shared" si="20"/>
        <v>文士风流01404300000215000与孔融一起上阵，攻击提高15%</v>
      </c>
      <c r="P290" s="10">
        <f t="shared" ca="1" si="21"/>
        <v>1</v>
      </c>
      <c r="Q290" s="28" t="str">
        <f>IFERROR(INDEX(武将映射!$A$2:$A$185,MATCH(检查数据!A290,武将映射!$C$2:$C$185,0),1),
IFERROR(INDEX(武将映射!$A$2:$A$185,MATCH(检查数据!A290,武将映射!$D$2:$D$185,0),1),
IFERROR(INDEX(武将映射!$A$2:$A$185,MATCH(检查数据!A290,武将映射!$E$2:$E$185,0),1),
IFERROR(INDEX(武将映射!$A$2:$A$185,MATCH(检查数据!A290,武将映射!$F$2:$F$185,0),1),
IFERROR(INDEX(武将映射!$A$2:$A$185,MATCH(检查数据!A290,武将映射!$G$2:$G$185,0),1),
IFERROR(INDEX(武将映射!$A$2:$A$185,MATCH(检查数据!A290,武将映射!$H$2:$H$185,0),1),
))))))</f>
        <v>张纮</v>
      </c>
      <c r="T290" s="1">
        <f>[1]组合填表1!AH292</f>
        <v>4001243</v>
      </c>
      <c r="U290" s="1" t="str">
        <f>[1]组合填表1!AI292</f>
        <v>兵戈相见</v>
      </c>
      <c r="V290" s="1">
        <f>[1]组合填表1!AJ292</f>
        <v>0</v>
      </c>
      <c r="W290" s="1">
        <f>[1]组合填表1!AK292</f>
        <v>1</v>
      </c>
      <c r="X290" s="1">
        <f>[1]组合填表1!AL292</f>
        <v>40012</v>
      </c>
      <c r="Y290" s="1">
        <f>[1]组合填表1!AM292</f>
        <v>40045</v>
      </c>
      <c r="Z290" s="1">
        <f>[1]组合填表1!AN292</f>
        <v>0</v>
      </c>
      <c r="AA290" s="1">
        <f>[1]组合填表1!AO292</f>
        <v>0</v>
      </c>
      <c r="AB290" s="1">
        <f>[1]组合填表1!AP292</f>
        <v>0</v>
      </c>
      <c r="AC290" s="1">
        <f>[1]组合填表1!AQ292</f>
        <v>1</v>
      </c>
      <c r="AD290" s="1">
        <f>[1]组合填表1!AR292</f>
        <v>240</v>
      </c>
      <c r="AE290" s="1">
        <f>[1]组合填表1!AS292</f>
        <v>2</v>
      </c>
      <c r="AF290" s="1">
        <f>[1]组合填表1!AT292</f>
        <v>240</v>
      </c>
      <c r="AG290" s="1" t="str">
        <f>[1]组合填表1!AU292</f>
        <v>与袁绍、左慈一起上阵，生命提高24%，攻击提高24%</v>
      </c>
      <c r="AH290" s="1" t="str">
        <f t="shared" si="22"/>
        <v>兵戈相见01400124004500012402240与袁绍、左慈一起上阵，生命提高24%，攻击提高24%</v>
      </c>
      <c r="AI290" s="10">
        <f t="shared" ca="1" si="23"/>
        <v>0</v>
      </c>
      <c r="AK290" s="10">
        <f t="shared" ca="1" si="24"/>
        <v>0</v>
      </c>
    </row>
    <row r="291" spans="1:37">
      <c r="A291" s="19">
        <f>Sheet1!A291</f>
        <v>3019912</v>
      </c>
      <c r="B291" s="19" t="str">
        <f>Sheet1!B291</f>
        <v>文士风流</v>
      </c>
      <c r="C291" s="19">
        <f>Sheet1!C291</f>
        <v>0</v>
      </c>
      <c r="D291" s="19">
        <f>Sheet1!D291</f>
        <v>1</v>
      </c>
      <c r="E291" s="19">
        <f>Sheet1!E291</f>
        <v>30199</v>
      </c>
      <c r="F291" s="19">
        <f>Sheet1!F291</f>
        <v>0</v>
      </c>
      <c r="G291" s="19">
        <f>Sheet1!G291</f>
        <v>0</v>
      </c>
      <c r="H291" s="19">
        <f>Sheet1!H291</f>
        <v>0</v>
      </c>
      <c r="I291" s="19">
        <f>Sheet1!I291</f>
        <v>0</v>
      </c>
      <c r="J291" s="19">
        <f>Sheet1!J291</f>
        <v>2</v>
      </c>
      <c r="K291" s="19">
        <f>Sheet1!K291</f>
        <v>150</v>
      </c>
      <c r="L291" s="19">
        <f>Sheet1!L291</f>
        <v>0</v>
      </c>
      <c r="M291" s="19">
        <f>Sheet1!M291</f>
        <v>0</v>
      </c>
      <c r="N291" s="1" t="str">
        <f>Sheet1!N291</f>
        <v>与张纮一起上阵，攻击提高15%</v>
      </c>
      <c r="O291" s="1" t="str">
        <f t="shared" si="20"/>
        <v>文士风流01301990000215000与张纮一起上阵，攻击提高15%</v>
      </c>
      <c r="P291" s="10">
        <f t="shared" ca="1" si="21"/>
        <v>1</v>
      </c>
      <c r="Q291" s="28" t="str">
        <f>IFERROR(INDEX(武将映射!$A$2:$A$185,MATCH(检查数据!A291,武将映射!$C$2:$C$185,0),1),
IFERROR(INDEX(武将映射!$A$2:$A$185,MATCH(检查数据!A291,武将映射!$D$2:$D$185,0),1),
IFERROR(INDEX(武将映射!$A$2:$A$185,MATCH(检查数据!A291,武将映射!$E$2:$E$185,0),1),
IFERROR(INDEX(武将映射!$A$2:$A$185,MATCH(检查数据!A291,武将映射!$F$2:$F$185,0),1),
IFERROR(INDEX(武将映射!$A$2:$A$185,MATCH(检查数据!A291,武将映射!$G$2:$G$185,0),1),
IFERROR(INDEX(武将映射!$A$2:$A$185,MATCH(检查数据!A291,武将映射!$H$2:$H$185,0),1),
))))))</f>
        <v>孔融</v>
      </c>
      <c r="T291" s="1">
        <f>[1]组合填表1!AH293</f>
        <v>4006711</v>
      </c>
      <c r="U291" s="1" t="str">
        <f>[1]组合填表1!AI293</f>
        <v>忠心耿耿</v>
      </c>
      <c r="V291" s="1">
        <f>[1]组合填表1!AJ293</f>
        <v>0</v>
      </c>
      <c r="W291" s="1">
        <f>[1]组合填表1!AK293</f>
        <v>1</v>
      </c>
      <c r="X291" s="1">
        <f>[1]组合填表1!AL293</f>
        <v>40078</v>
      </c>
      <c r="Y291" s="1">
        <f>[1]组合填表1!AM293</f>
        <v>0</v>
      </c>
      <c r="Z291" s="1">
        <f>[1]组合填表1!AN293</f>
        <v>0</v>
      </c>
      <c r="AA291" s="1">
        <f>[1]组合填表1!AO293</f>
        <v>0</v>
      </c>
      <c r="AB291" s="1">
        <f>[1]组合填表1!AP293</f>
        <v>0</v>
      </c>
      <c r="AC291" s="1">
        <f>[1]组合填表1!AQ293</f>
        <v>2</v>
      </c>
      <c r="AD291" s="1">
        <f>[1]组合填表1!AR293</f>
        <v>160</v>
      </c>
      <c r="AE291" s="1">
        <f>[1]组合填表1!AS293</f>
        <v>0</v>
      </c>
      <c r="AF291" s="1">
        <f>[1]组合填表1!AT293</f>
        <v>0</v>
      </c>
      <c r="AG291" s="1" t="str">
        <f>[1]组合填表1!AU293</f>
        <v>与陈宫一起上阵，攻击提高16%</v>
      </c>
      <c r="AH291" s="1" t="str">
        <f t="shared" si="22"/>
        <v>忠心耿耿01400780000216000与陈宫一起上阵，攻击提高16%</v>
      </c>
      <c r="AI291" s="10">
        <f t="shared" ca="1" si="23"/>
        <v>1</v>
      </c>
      <c r="AK291" s="10">
        <f t="shared" ca="1" si="24"/>
        <v>0</v>
      </c>
    </row>
    <row r="292" spans="1:37">
      <c r="A292" s="19">
        <f>Sheet1!A292</f>
        <v>4001222</v>
      </c>
      <c r="B292" s="19" t="str">
        <f>Sheet1!B292</f>
        <v>心腹大将</v>
      </c>
      <c r="C292" s="19">
        <f>Sheet1!C292</f>
        <v>0</v>
      </c>
      <c r="D292" s="19">
        <f>Sheet1!D292</f>
        <v>1</v>
      </c>
      <c r="E292" s="19">
        <f>Sheet1!E292</f>
        <v>40012</v>
      </c>
      <c r="F292" s="19">
        <f>Sheet1!F292</f>
        <v>0</v>
      </c>
      <c r="G292" s="19">
        <f>Sheet1!G292</f>
        <v>0</v>
      </c>
      <c r="H292" s="19">
        <f>Sheet1!H292</f>
        <v>0</v>
      </c>
      <c r="I292" s="19">
        <f>Sheet1!I292</f>
        <v>0</v>
      </c>
      <c r="J292" s="19">
        <f>Sheet1!J292</f>
        <v>1</v>
      </c>
      <c r="K292" s="19">
        <f>Sheet1!K292</f>
        <v>170</v>
      </c>
      <c r="L292" s="19">
        <f>Sheet1!L292</f>
        <v>0</v>
      </c>
      <c r="M292" s="19">
        <f>Sheet1!M292</f>
        <v>0</v>
      </c>
      <c r="N292" s="1" t="str">
        <f>Sheet1!N292</f>
        <v>与袁绍一起上阵，生命提高17%</v>
      </c>
      <c r="O292" s="11" t="str">
        <f t="shared" si="20"/>
        <v>心腹大将01400120000117000与袁绍一起上阵，生命提高17%</v>
      </c>
      <c r="P292" s="12">
        <f t="shared" ca="1" si="21"/>
        <v>1</v>
      </c>
      <c r="Q292" s="28" t="str">
        <f>IFERROR(INDEX(武将映射!$A$2:$A$185,MATCH(检查数据!A292,武将映射!$C$2:$C$185,0),1),
IFERROR(INDEX(武将映射!$A$2:$A$185,MATCH(检查数据!A292,武将映射!$D$2:$D$185,0),1),
IFERROR(INDEX(武将映射!$A$2:$A$185,MATCH(检查数据!A292,武将映射!$E$2:$E$185,0),1),
IFERROR(INDEX(武将映射!$A$2:$A$185,MATCH(检查数据!A292,武将映射!$F$2:$F$185,0),1),
IFERROR(INDEX(武将映射!$A$2:$A$185,MATCH(检查数据!A292,武将映射!$G$2:$G$185,0),1),
IFERROR(INDEX(武将映射!$A$2:$A$185,MATCH(检查数据!A292,武将映射!$H$2:$H$185,0),1),
))))))</f>
        <v>沮授</v>
      </c>
      <c r="T292" s="1">
        <f>[1]组合填表1!AH294</f>
        <v>4006712</v>
      </c>
      <c r="U292" s="1" t="str">
        <f>[1]组合填表1!AI294</f>
        <v>忠心耿耿</v>
      </c>
      <c r="V292" s="1">
        <f>[1]组合填表1!AJ294</f>
        <v>0</v>
      </c>
      <c r="W292" s="1">
        <f>[1]组合填表1!AK294</f>
        <v>1</v>
      </c>
      <c r="X292" s="1">
        <f>[1]组合填表1!AL294</f>
        <v>40067</v>
      </c>
      <c r="Y292" s="1">
        <f>[1]组合填表1!AM294</f>
        <v>0</v>
      </c>
      <c r="Z292" s="1">
        <f>[1]组合填表1!AN294</f>
        <v>0</v>
      </c>
      <c r="AA292" s="1">
        <f>[1]组合填表1!AO294</f>
        <v>0</v>
      </c>
      <c r="AB292" s="1">
        <f>[1]组合填表1!AP294</f>
        <v>0</v>
      </c>
      <c r="AC292" s="1">
        <f>[1]组合填表1!AQ294</f>
        <v>2</v>
      </c>
      <c r="AD292" s="1">
        <f>[1]组合填表1!AR294</f>
        <v>160</v>
      </c>
      <c r="AE292" s="1">
        <f>[1]组合填表1!AS294</f>
        <v>0</v>
      </c>
      <c r="AF292" s="1">
        <f>[1]组合填表1!AT294</f>
        <v>0</v>
      </c>
      <c r="AG292" s="1" t="str">
        <f>[1]组合填表1!AU294</f>
        <v>与高顺一起上阵，攻击提高16%</v>
      </c>
      <c r="AH292" s="1" t="str">
        <f t="shared" si="22"/>
        <v>忠心耿耿01400670000216000与高顺一起上阵，攻击提高16%</v>
      </c>
      <c r="AI292" s="10">
        <f t="shared" ca="1" si="23"/>
        <v>1</v>
      </c>
      <c r="AK292" s="10">
        <f t="shared" ca="1" si="24"/>
        <v>0</v>
      </c>
    </row>
    <row r="293" spans="1:37">
      <c r="A293" s="19">
        <f>Sheet1!A293</f>
        <v>4001212</v>
      </c>
      <c r="B293" s="19" t="str">
        <f>Sheet1!B293</f>
        <v>巧谋无用</v>
      </c>
      <c r="C293" s="19">
        <f>Sheet1!C293</f>
        <v>0</v>
      </c>
      <c r="D293" s="19">
        <f>Sheet1!D293</f>
        <v>1</v>
      </c>
      <c r="E293" s="19">
        <f>Sheet1!E293</f>
        <v>40012</v>
      </c>
      <c r="F293" s="19">
        <f>Sheet1!F293</f>
        <v>0</v>
      </c>
      <c r="G293" s="19">
        <f>Sheet1!G293</f>
        <v>0</v>
      </c>
      <c r="H293" s="19">
        <f>Sheet1!H293</f>
        <v>0</v>
      </c>
      <c r="I293" s="19">
        <f>Sheet1!I293</f>
        <v>0</v>
      </c>
      <c r="J293" s="19">
        <f>Sheet1!J293</f>
        <v>1</v>
      </c>
      <c r="K293" s="19">
        <f>Sheet1!K293</f>
        <v>170</v>
      </c>
      <c r="L293" s="19">
        <f>Sheet1!L293</f>
        <v>0</v>
      </c>
      <c r="M293" s="19">
        <f>Sheet1!M293</f>
        <v>0</v>
      </c>
      <c r="N293" s="1" t="str">
        <f>Sheet1!N293</f>
        <v>与袁绍一起上阵，生命提高17%</v>
      </c>
      <c r="O293" s="11" t="str">
        <f t="shared" si="20"/>
        <v>巧谋无用01400120000117000与袁绍一起上阵，生命提高17%</v>
      </c>
      <c r="P293" s="12">
        <f t="shared" ca="1" si="21"/>
        <v>1</v>
      </c>
      <c r="Q293" s="28" t="str">
        <f>IFERROR(INDEX(武将映射!$A$2:$A$185,MATCH(检查数据!A293,武将映射!$C$2:$C$185,0),1),
IFERROR(INDEX(武将映射!$A$2:$A$185,MATCH(检查数据!A293,武将映射!$D$2:$D$185,0),1),
IFERROR(INDEX(武将映射!$A$2:$A$185,MATCH(检查数据!A293,武将映射!$E$2:$E$185,0),1),
IFERROR(INDEX(武将映射!$A$2:$A$185,MATCH(检查数据!A293,武将映射!$F$2:$F$185,0),1),
IFERROR(INDEX(武将映射!$A$2:$A$185,MATCH(检查数据!A293,武将映射!$G$2:$G$185,0),1),
IFERROR(INDEX(武将映射!$A$2:$A$185,MATCH(检查数据!A293,武将映射!$H$2:$H$185,0),1),
))))))</f>
        <v>颜良</v>
      </c>
      <c r="T293" s="1">
        <f>[1]组合填表1!AH295</f>
        <v>4006721</v>
      </c>
      <c r="U293" s="1" t="str">
        <f>[1]组合填表1!AI295</f>
        <v>悍不畏死</v>
      </c>
      <c r="V293" s="1">
        <f>[1]组合填表1!AJ295</f>
        <v>0</v>
      </c>
      <c r="W293" s="1">
        <f>[1]组合填表1!AK295</f>
        <v>1</v>
      </c>
      <c r="X293" s="1">
        <f>[1]组合填表1!AL295</f>
        <v>40155</v>
      </c>
      <c r="Y293" s="1">
        <f>[1]组合填表1!AM295</f>
        <v>0</v>
      </c>
      <c r="Z293" s="1">
        <f>[1]组合填表1!AN295</f>
        <v>0</v>
      </c>
      <c r="AA293" s="1">
        <f>[1]组合填表1!AO295</f>
        <v>0</v>
      </c>
      <c r="AB293" s="1">
        <f>[1]组合填表1!AP295</f>
        <v>0</v>
      </c>
      <c r="AC293" s="1">
        <f>[1]组合填表1!AQ295</f>
        <v>2</v>
      </c>
      <c r="AD293" s="1">
        <f>[1]组合填表1!AR295</f>
        <v>170</v>
      </c>
      <c r="AE293" s="1">
        <f>[1]组合填表1!AS295</f>
        <v>0</v>
      </c>
      <c r="AF293" s="1">
        <f>[1]组合填表1!AT295</f>
        <v>0</v>
      </c>
      <c r="AG293" s="1" t="str">
        <f>[1]组合填表1!AU295</f>
        <v>与华雄一起上阵，攻击提高17%</v>
      </c>
      <c r="AH293" s="1" t="str">
        <f t="shared" si="22"/>
        <v>悍不畏死01401550000217000与华雄一起上阵，攻击提高17%</v>
      </c>
      <c r="AI293" s="10">
        <f t="shared" ca="1" si="23"/>
        <v>1</v>
      </c>
      <c r="AK293" s="10">
        <f t="shared" ca="1" si="24"/>
        <v>0</v>
      </c>
    </row>
    <row r="294" spans="1:37">
      <c r="A294" s="19">
        <f>Sheet1!A294</f>
        <v>4001211</v>
      </c>
      <c r="B294" s="19" t="str">
        <f>Sheet1!B294</f>
        <v>心腹大将</v>
      </c>
      <c r="C294" s="19">
        <f>Sheet1!C294</f>
        <v>0</v>
      </c>
      <c r="D294" s="19">
        <f>Sheet1!D294</f>
        <v>1</v>
      </c>
      <c r="E294" s="19">
        <f>Sheet1!E294</f>
        <v>40188</v>
      </c>
      <c r="F294" s="19">
        <f>Sheet1!F294</f>
        <v>0</v>
      </c>
      <c r="G294" s="19">
        <f>Sheet1!G294</f>
        <v>0</v>
      </c>
      <c r="H294" s="19">
        <f>Sheet1!H294</f>
        <v>0</v>
      </c>
      <c r="I294" s="19">
        <f>Sheet1!I294</f>
        <v>0</v>
      </c>
      <c r="J294" s="19">
        <f>Sheet1!J294</f>
        <v>2</v>
      </c>
      <c r="K294" s="19">
        <f>Sheet1!K294</f>
        <v>180</v>
      </c>
      <c r="L294" s="19">
        <f>Sheet1!L294</f>
        <v>0</v>
      </c>
      <c r="M294" s="19">
        <f>Sheet1!M294</f>
        <v>0</v>
      </c>
      <c r="N294" s="1" t="str">
        <f>Sheet1!N294</f>
        <v>与张角一起上阵，攻击提高18%</v>
      </c>
      <c r="O294" s="11" t="str">
        <f t="shared" si="20"/>
        <v>心腹大将01401880000218000与张角一起上阵，攻击提高18%</v>
      </c>
      <c r="P294" s="12">
        <f t="shared" ca="1" si="21"/>
        <v>1</v>
      </c>
      <c r="Q294" s="28" t="str">
        <f>IFERROR(INDEX(武将映射!$A$2:$A$185,MATCH(检查数据!A294,武将映射!$C$2:$C$185,0),1),
IFERROR(INDEX(武将映射!$A$2:$A$185,MATCH(检查数据!A294,武将映射!$D$2:$D$185,0),1),
IFERROR(INDEX(武将映射!$A$2:$A$185,MATCH(检查数据!A294,武将映射!$E$2:$E$185,0),1),
IFERROR(INDEX(武将映射!$A$2:$A$185,MATCH(检查数据!A294,武将映射!$F$2:$F$185,0),1),
IFERROR(INDEX(武将映射!$A$2:$A$185,MATCH(检查数据!A294,武将映射!$G$2:$G$185,0),1),
IFERROR(INDEX(武将映射!$A$2:$A$185,MATCH(检查数据!A294,武将映射!$H$2:$H$185,0),1),
))))))</f>
        <v>袁绍</v>
      </c>
      <c r="T294" s="1">
        <f>[1]组合填表1!AH296</f>
        <v>4006722</v>
      </c>
      <c r="U294" s="1" t="str">
        <f>[1]组合填表1!AI296</f>
        <v>悍不畏死</v>
      </c>
      <c r="V294" s="1">
        <f>[1]组合填表1!AJ296</f>
        <v>0</v>
      </c>
      <c r="W294" s="1">
        <f>[1]组合填表1!AK296</f>
        <v>1</v>
      </c>
      <c r="X294" s="1">
        <f>[1]组合填表1!AL296</f>
        <v>40067</v>
      </c>
      <c r="Y294" s="1">
        <f>[1]组合填表1!AM296</f>
        <v>0</v>
      </c>
      <c r="Z294" s="1">
        <f>[1]组合填表1!AN296</f>
        <v>0</v>
      </c>
      <c r="AA294" s="1">
        <f>[1]组合填表1!AO296</f>
        <v>0</v>
      </c>
      <c r="AB294" s="1">
        <f>[1]组合填表1!AP296</f>
        <v>0</v>
      </c>
      <c r="AC294" s="1">
        <f>[1]组合填表1!AQ296</f>
        <v>2</v>
      </c>
      <c r="AD294" s="1">
        <f>[1]组合填表1!AR296</f>
        <v>170</v>
      </c>
      <c r="AE294" s="1">
        <f>[1]组合填表1!AS296</f>
        <v>0</v>
      </c>
      <c r="AF294" s="1">
        <f>[1]组合填表1!AT296</f>
        <v>0</v>
      </c>
      <c r="AG294" s="1" t="str">
        <f>[1]组合填表1!AU296</f>
        <v>与高顺一起上阵，攻击提高17%</v>
      </c>
      <c r="AH294" s="1" t="str">
        <f t="shared" si="22"/>
        <v>悍不畏死01400670000217000与高顺一起上阵，攻击提高17%</v>
      </c>
      <c r="AI294" s="10">
        <f t="shared" ca="1" si="23"/>
        <v>1</v>
      </c>
      <c r="AK294" s="10">
        <f t="shared" ca="1" si="24"/>
        <v>0</v>
      </c>
    </row>
    <row r="295" spans="1:37">
      <c r="A295" s="19">
        <f>Sheet1!A295</f>
        <v>4001221</v>
      </c>
      <c r="B295" s="19" t="str">
        <f>Sheet1!B295</f>
        <v>巧谋无用</v>
      </c>
      <c r="C295" s="19">
        <f>Sheet1!C295</f>
        <v>0</v>
      </c>
      <c r="D295" s="19">
        <f>Sheet1!D295</f>
        <v>1</v>
      </c>
      <c r="E295" s="19">
        <f>Sheet1!E295</f>
        <v>40144</v>
      </c>
      <c r="F295" s="19">
        <f>Sheet1!F295</f>
        <v>0</v>
      </c>
      <c r="G295" s="19">
        <f>Sheet1!G295</f>
        <v>0</v>
      </c>
      <c r="H295" s="19">
        <f>Sheet1!H295</f>
        <v>0</v>
      </c>
      <c r="I295" s="19">
        <f>Sheet1!I295</f>
        <v>0</v>
      </c>
      <c r="J295" s="19">
        <f>Sheet1!J295</f>
        <v>3</v>
      </c>
      <c r="K295" s="19">
        <f>Sheet1!K295</f>
        <v>180</v>
      </c>
      <c r="L295" s="19">
        <f>Sheet1!L295</f>
        <v>0</v>
      </c>
      <c r="M295" s="19">
        <f>Sheet1!M295</f>
        <v>0</v>
      </c>
      <c r="N295" s="1" t="str">
        <f>Sheet1!N295</f>
        <v>与董卓一起上阵，防御提高18%</v>
      </c>
      <c r="O295" s="11" t="str">
        <f t="shared" si="20"/>
        <v>巧谋无用01401440000318000与董卓一起上阵，防御提高18%</v>
      </c>
      <c r="P295" s="12">
        <f t="shared" ca="1" si="21"/>
        <v>1</v>
      </c>
      <c r="Q295" s="28" t="str">
        <f>IFERROR(INDEX(武将映射!$A$2:$A$185,MATCH(检查数据!A295,武将映射!$C$2:$C$185,0),1),
IFERROR(INDEX(武将映射!$A$2:$A$185,MATCH(检查数据!A295,武将映射!$D$2:$D$185,0),1),
IFERROR(INDEX(武将映射!$A$2:$A$185,MATCH(检查数据!A295,武将映射!$E$2:$E$185,0),1),
IFERROR(INDEX(武将映射!$A$2:$A$185,MATCH(检查数据!A295,武将映射!$F$2:$F$185,0),1),
IFERROR(INDEX(武将映射!$A$2:$A$185,MATCH(检查数据!A295,武将映射!$G$2:$G$185,0),1),
IFERROR(INDEX(武将映射!$A$2:$A$185,MATCH(检查数据!A295,武将映射!$H$2:$H$185,0),1),
))))))</f>
        <v>袁绍</v>
      </c>
      <c r="T295" s="1">
        <f>[1]组合填表1!AH297</f>
        <v>4006731</v>
      </c>
      <c r="U295" s="1" t="str">
        <f>[1]组合填表1!AI297</f>
        <v>纵横天下</v>
      </c>
      <c r="V295" s="1">
        <f>[1]组合填表1!AJ297</f>
        <v>0</v>
      </c>
      <c r="W295" s="1">
        <f>[1]组合填表1!AK297</f>
        <v>1</v>
      </c>
      <c r="X295" s="1">
        <f>[1]组合填表1!AL297</f>
        <v>40078</v>
      </c>
      <c r="Y295" s="1">
        <f>[1]组合填表1!AM297</f>
        <v>40155</v>
      </c>
      <c r="Z295" s="1">
        <f>[1]组合填表1!AN297</f>
        <v>0</v>
      </c>
      <c r="AA295" s="1">
        <f>[1]组合填表1!AO297</f>
        <v>0</v>
      </c>
      <c r="AB295" s="1">
        <f>[1]组合填表1!AP297</f>
        <v>0</v>
      </c>
      <c r="AC295" s="1">
        <f>[1]组合填表1!AQ297</f>
        <v>1</v>
      </c>
      <c r="AD295" s="1">
        <f>[1]组合填表1!AR297</f>
        <v>180</v>
      </c>
      <c r="AE295" s="1">
        <f>[1]组合填表1!AS297</f>
        <v>2</v>
      </c>
      <c r="AF295" s="1">
        <f>[1]组合填表1!AT297</f>
        <v>180</v>
      </c>
      <c r="AG295" s="1" t="str">
        <f>[1]组合填表1!AU297</f>
        <v>与陈宫、华雄一起上阵，生命提高18%，攻击提高18%</v>
      </c>
      <c r="AH295" s="1" t="str">
        <f t="shared" si="22"/>
        <v>纵横天下01400784015500011802180与陈宫、华雄一起上阵，生命提高18%，攻击提高18%</v>
      </c>
      <c r="AI295" s="10">
        <f t="shared" ca="1" si="23"/>
        <v>1</v>
      </c>
      <c r="AK295" s="10">
        <f t="shared" ca="1" si="24"/>
        <v>0</v>
      </c>
    </row>
    <row r="296" spans="1:37">
      <c r="A296" s="19">
        <f>Sheet1!A296</f>
        <v>4001231</v>
      </c>
      <c r="B296" s="19" t="str">
        <f>Sheet1!B296</f>
        <v>自恃有功</v>
      </c>
      <c r="C296" s="19">
        <f>Sheet1!C296</f>
        <v>0</v>
      </c>
      <c r="D296" s="19">
        <f>Sheet1!D296</f>
        <v>1</v>
      </c>
      <c r="E296" s="19">
        <f>Sheet1!E296</f>
        <v>40001</v>
      </c>
      <c r="F296" s="19">
        <f>Sheet1!F296</f>
        <v>0</v>
      </c>
      <c r="G296" s="19">
        <f>Sheet1!G296</f>
        <v>0</v>
      </c>
      <c r="H296" s="19">
        <f>Sheet1!H296</f>
        <v>0</v>
      </c>
      <c r="I296" s="19">
        <f>Sheet1!I296</f>
        <v>0</v>
      </c>
      <c r="J296" s="19">
        <f>Sheet1!J296</f>
        <v>1</v>
      </c>
      <c r="K296" s="19">
        <f>Sheet1!K296</f>
        <v>240</v>
      </c>
      <c r="L296" s="19">
        <f>Sheet1!L296</f>
        <v>0</v>
      </c>
      <c r="M296" s="19">
        <f>Sheet1!M296</f>
        <v>0</v>
      </c>
      <c r="N296" s="1" t="str">
        <f>Sheet1!N296</f>
        <v>与吕布一起上阵，生命提高24%</v>
      </c>
      <c r="O296" s="1" t="str">
        <f t="shared" si="20"/>
        <v>自恃有功01400010000124000与吕布一起上阵，生命提高24%</v>
      </c>
      <c r="P296" s="10">
        <f t="shared" ca="1" si="21"/>
        <v>1</v>
      </c>
      <c r="Q296" s="28" t="str">
        <f>IFERROR(INDEX(武将映射!$A$2:$A$185,MATCH(检查数据!A296,武将映射!$C$2:$C$185,0),1),
IFERROR(INDEX(武将映射!$A$2:$A$185,MATCH(检查数据!A296,武将映射!$D$2:$D$185,0),1),
IFERROR(INDEX(武将映射!$A$2:$A$185,MATCH(检查数据!A296,武将映射!$E$2:$E$185,0),1),
IFERROR(INDEX(武将映射!$A$2:$A$185,MATCH(检查数据!A296,武将映射!$F$2:$F$185,0),1),
IFERROR(INDEX(武将映射!$A$2:$A$185,MATCH(检查数据!A296,武将映射!$G$2:$G$185,0),1),
IFERROR(INDEX(武将映射!$A$2:$A$185,MATCH(检查数据!A296,武将映射!$H$2:$H$185,0),1),
))))))</f>
        <v>袁绍</v>
      </c>
      <c r="T296" s="1">
        <f>[1]组合填表1!AH298</f>
        <v>4006732</v>
      </c>
      <c r="U296" s="1" t="str">
        <f>[1]组合填表1!AI298</f>
        <v>纵横天下</v>
      </c>
      <c r="V296" s="1">
        <f>[1]组合填表1!AJ298</f>
        <v>0</v>
      </c>
      <c r="W296" s="1">
        <f>[1]组合填表1!AK298</f>
        <v>1</v>
      </c>
      <c r="X296" s="1">
        <f>[1]组合填表1!AL298</f>
        <v>40067</v>
      </c>
      <c r="Y296" s="1">
        <f>[1]组合填表1!AM298</f>
        <v>40155</v>
      </c>
      <c r="Z296" s="1">
        <f>[1]组合填表1!AN298</f>
        <v>0</v>
      </c>
      <c r="AA296" s="1">
        <f>[1]组合填表1!AO298</f>
        <v>0</v>
      </c>
      <c r="AB296" s="1">
        <f>[1]组合填表1!AP298</f>
        <v>0</v>
      </c>
      <c r="AC296" s="1">
        <f>[1]组合填表1!AQ298</f>
        <v>1</v>
      </c>
      <c r="AD296" s="1">
        <f>[1]组合填表1!AR298</f>
        <v>180</v>
      </c>
      <c r="AE296" s="1">
        <f>[1]组合填表1!AS298</f>
        <v>2</v>
      </c>
      <c r="AF296" s="1">
        <f>[1]组合填表1!AT298</f>
        <v>180</v>
      </c>
      <c r="AG296" s="1" t="str">
        <f>[1]组合填表1!AU298</f>
        <v>与高顺、华雄一起上阵，生命提高18%，攻击提高18%</v>
      </c>
      <c r="AH296" s="1" t="str">
        <f t="shared" si="22"/>
        <v>纵横天下01400674015500011802180与高顺、华雄一起上阵，生命提高18%，攻击提高18%</v>
      </c>
      <c r="AI296" s="10">
        <f t="shared" ca="1" si="23"/>
        <v>1</v>
      </c>
      <c r="AK296" s="10">
        <f t="shared" ca="1" si="24"/>
        <v>0</v>
      </c>
    </row>
    <row r="297" spans="1:37">
      <c r="A297" s="19">
        <f>Sheet1!A297</f>
        <v>4001241</v>
      </c>
      <c r="B297" s="19" t="str">
        <f>Sheet1!B297</f>
        <v>兵戈相见</v>
      </c>
      <c r="C297" s="19">
        <f>Sheet1!C297</f>
        <v>0</v>
      </c>
      <c r="D297" s="19">
        <f>Sheet1!D297</f>
        <v>1</v>
      </c>
      <c r="E297" s="19">
        <f>Sheet1!E297</f>
        <v>40045</v>
      </c>
      <c r="F297" s="19">
        <f>Sheet1!F297</f>
        <v>40166</v>
      </c>
      <c r="G297" s="19">
        <f>Sheet1!G297</f>
        <v>0</v>
      </c>
      <c r="H297" s="19">
        <f>Sheet1!H297</f>
        <v>0</v>
      </c>
      <c r="I297" s="19">
        <f>Sheet1!I297</f>
        <v>0</v>
      </c>
      <c r="J297" s="19">
        <f>Sheet1!J297</f>
        <v>1</v>
      </c>
      <c r="K297" s="19">
        <f>Sheet1!K297</f>
        <v>240</v>
      </c>
      <c r="L297" s="19">
        <f>Sheet1!L297</f>
        <v>2</v>
      </c>
      <c r="M297" s="19">
        <f>Sheet1!M297</f>
        <v>240</v>
      </c>
      <c r="N297" s="1" t="str">
        <f>Sheet1!N297</f>
        <v>与左慈、公孙瓒一起上阵，生命提高24%，攻击提高24%</v>
      </c>
      <c r="O297" s="1" t="str">
        <f t="shared" si="20"/>
        <v>兵戈相见01400454016600012402240与左慈、公孙瓒一起上阵，生命提高24%，攻击提高24%</v>
      </c>
      <c r="P297" s="10">
        <f t="shared" ca="1" si="21"/>
        <v>1</v>
      </c>
      <c r="Q297" s="28" t="str">
        <f>IFERROR(INDEX(武将映射!$A$2:$A$185,MATCH(检查数据!A297,武将映射!$C$2:$C$185,0),1),
IFERROR(INDEX(武将映射!$A$2:$A$185,MATCH(检查数据!A297,武将映射!$D$2:$D$185,0),1),
IFERROR(INDEX(武将映射!$A$2:$A$185,MATCH(检查数据!A297,武将映射!$E$2:$E$185,0),1),
IFERROR(INDEX(武将映射!$A$2:$A$185,MATCH(检查数据!A297,武将映射!$F$2:$F$185,0),1),
IFERROR(INDEX(武将映射!$A$2:$A$185,MATCH(检查数据!A297,武将映射!$G$2:$G$185,0),1),
IFERROR(INDEX(武将映射!$A$2:$A$185,MATCH(检查数据!A297,武将映射!$H$2:$H$185,0),1),
))))))</f>
        <v>袁绍</v>
      </c>
      <c r="T297" s="1">
        <f>[1]组合填表1!AH299</f>
        <v>4008911</v>
      </c>
      <c r="U297" s="1" t="str">
        <f>[1]组合填表1!AI299</f>
        <v>有谋无命</v>
      </c>
      <c r="V297" s="1">
        <f>[1]组合填表1!AJ299</f>
        <v>0</v>
      </c>
      <c r="W297" s="1">
        <f>[1]组合填表1!AK299</f>
        <v>1</v>
      </c>
      <c r="X297" s="1">
        <f>[1]组合填表1!AL299</f>
        <v>40199</v>
      </c>
      <c r="Y297" s="1">
        <f>[1]组合填表1!AM299</f>
        <v>0</v>
      </c>
      <c r="Z297" s="1">
        <f>[1]组合填表1!AN299</f>
        <v>0</v>
      </c>
      <c r="AA297" s="1">
        <f>[1]组合填表1!AO299</f>
        <v>0</v>
      </c>
      <c r="AB297" s="1">
        <f>[1]组合填表1!AP299</f>
        <v>0</v>
      </c>
      <c r="AC297" s="1">
        <f>[1]组合填表1!AQ299</f>
        <v>1</v>
      </c>
      <c r="AD297" s="1">
        <f>[1]组合填表1!AR299</f>
        <v>150</v>
      </c>
      <c r="AE297" s="1">
        <f>[1]组合填表1!AS299</f>
        <v>0</v>
      </c>
      <c r="AF297" s="1">
        <f>[1]组合填表1!AT299</f>
        <v>0</v>
      </c>
      <c r="AG297" s="1" t="str">
        <f>[1]组合填表1!AU299</f>
        <v>与李儒一起上阵，生命提高15%</v>
      </c>
      <c r="AH297" s="1" t="str">
        <f t="shared" si="22"/>
        <v>有谋无命01401990000115000与李儒一起上阵，生命提高15%</v>
      </c>
      <c r="AI297" s="10">
        <f t="shared" ca="1" si="23"/>
        <v>1</v>
      </c>
      <c r="AK297" s="10">
        <f t="shared" ca="1" si="24"/>
        <v>0</v>
      </c>
    </row>
    <row r="298" spans="1:37">
      <c r="A298" s="19">
        <f>Sheet1!A298</f>
        <v>4001243</v>
      </c>
      <c r="B298" s="19" t="str">
        <f>Sheet1!B298</f>
        <v>乱世枭雄</v>
      </c>
      <c r="C298" s="19">
        <f>Sheet1!C298</f>
        <v>0</v>
      </c>
      <c r="D298" s="19">
        <f>Sheet1!D298</f>
        <v>1</v>
      </c>
      <c r="E298" s="19">
        <f>Sheet1!E298</f>
        <v>40012</v>
      </c>
      <c r="F298" s="19">
        <f>Sheet1!F298</f>
        <v>40045</v>
      </c>
      <c r="G298" s="19">
        <f>Sheet1!G298</f>
        <v>0</v>
      </c>
      <c r="H298" s="19">
        <f>Sheet1!H298</f>
        <v>0</v>
      </c>
      <c r="I298" s="19">
        <f>Sheet1!I298</f>
        <v>0</v>
      </c>
      <c r="J298" s="19">
        <f>Sheet1!J298</f>
        <v>1</v>
      </c>
      <c r="K298" s="19">
        <f>Sheet1!K298</f>
        <v>240</v>
      </c>
      <c r="L298" s="19">
        <f>Sheet1!L298</f>
        <v>2</v>
      </c>
      <c r="M298" s="19">
        <f>Sheet1!M298</f>
        <v>240</v>
      </c>
      <c r="N298" s="1" t="str">
        <f>Sheet1!N298</f>
        <v>与袁绍、左慈一起上阵，生命提高24%，攻击提高24%</v>
      </c>
      <c r="O298" s="1" t="str">
        <f t="shared" si="20"/>
        <v>乱世枭雄01400124004500012402240与袁绍、左慈一起上阵，生命提高24%，攻击提高24%</v>
      </c>
      <c r="P298" s="10">
        <f t="shared" ca="1" si="21"/>
        <v>0</v>
      </c>
      <c r="Q298" s="28">
        <f>IFERROR(INDEX(武将映射!$A$2:$A$185,MATCH(检查数据!A298,武将映射!$C$2:$C$185,0),1),
IFERROR(INDEX(武将映射!$A$2:$A$185,MATCH(检查数据!A298,武将映射!$D$2:$D$185,0),1),
IFERROR(INDEX(武将映射!$A$2:$A$185,MATCH(检查数据!A298,武将映射!$E$2:$E$185,0),1),
IFERROR(INDEX(武将映射!$A$2:$A$185,MATCH(检查数据!A298,武将映射!$F$2:$F$185,0),1),
IFERROR(INDEX(武将映射!$A$2:$A$185,MATCH(检查数据!A298,武将映射!$G$2:$G$185,0),1),
IFERROR(INDEX(武将映射!$A$2:$A$185,MATCH(检查数据!A298,武将映射!$H$2:$H$185,0),1),
))))))</f>
        <v>0</v>
      </c>
      <c r="R298" s="18" t="s">
        <v>1088</v>
      </c>
      <c r="T298" s="1">
        <f>[1]组合填表1!AH300</f>
        <v>4008912</v>
      </c>
      <c r="U298" s="1" t="str">
        <f>[1]组合填表1!AI300</f>
        <v>有谋无命</v>
      </c>
      <c r="V298" s="1">
        <f>[1]组合填表1!AJ300</f>
        <v>0</v>
      </c>
      <c r="W298" s="1">
        <f>[1]组合填表1!AK300</f>
        <v>1</v>
      </c>
      <c r="X298" s="1">
        <f>[1]组合填表1!AL300</f>
        <v>40089</v>
      </c>
      <c r="Y298" s="1">
        <f>[1]组合填表1!AM300</f>
        <v>0</v>
      </c>
      <c r="Z298" s="1">
        <f>[1]组合填表1!AN300</f>
        <v>0</v>
      </c>
      <c r="AA298" s="1">
        <f>[1]组合填表1!AO300</f>
        <v>0</v>
      </c>
      <c r="AB298" s="1">
        <f>[1]组合填表1!AP300</f>
        <v>0</v>
      </c>
      <c r="AC298" s="1">
        <f>[1]组合填表1!AQ300</f>
        <v>1</v>
      </c>
      <c r="AD298" s="1">
        <f>[1]组合填表1!AR300</f>
        <v>150</v>
      </c>
      <c r="AE298" s="1">
        <f>[1]组合填表1!AS300</f>
        <v>0</v>
      </c>
      <c r="AF298" s="1">
        <f>[1]组合填表1!AT300</f>
        <v>0</v>
      </c>
      <c r="AG298" s="1" t="str">
        <f>[1]组合填表1!AU300</f>
        <v>与田丰一起上阵，生命提高15%</v>
      </c>
      <c r="AH298" s="1" t="str">
        <f t="shared" si="22"/>
        <v>有谋无命01400890000115000与田丰一起上阵，生命提高15%</v>
      </c>
      <c r="AI298" s="10">
        <f t="shared" ca="1" si="23"/>
        <v>1</v>
      </c>
      <c r="AK298" s="10">
        <f t="shared" ca="1" si="24"/>
        <v>0</v>
      </c>
    </row>
    <row r="299" spans="1:37">
      <c r="A299" s="19">
        <f>Sheet1!A299</f>
        <v>4005611</v>
      </c>
      <c r="B299" s="19" t="str">
        <f>Sheet1!B299</f>
        <v>素有医德</v>
      </c>
      <c r="C299" s="19">
        <f>Sheet1!C299</f>
        <v>0</v>
      </c>
      <c r="D299" s="19">
        <f>Sheet1!D299</f>
        <v>1</v>
      </c>
      <c r="E299" s="19">
        <f>Sheet1!E299</f>
        <v>40177</v>
      </c>
      <c r="F299" s="19">
        <f>Sheet1!F299</f>
        <v>0</v>
      </c>
      <c r="G299" s="19">
        <f>Sheet1!G299</f>
        <v>0</v>
      </c>
      <c r="H299" s="19">
        <f>Sheet1!H299</f>
        <v>0</v>
      </c>
      <c r="I299" s="19">
        <f>Sheet1!I299</f>
        <v>0</v>
      </c>
      <c r="J299" s="19">
        <f>Sheet1!J299</f>
        <v>2</v>
      </c>
      <c r="K299" s="19">
        <f>Sheet1!K299</f>
        <v>180</v>
      </c>
      <c r="L299" s="19">
        <f>Sheet1!L299</f>
        <v>0</v>
      </c>
      <c r="M299" s="19">
        <f>Sheet1!M299</f>
        <v>0</v>
      </c>
      <c r="N299" s="1" t="str">
        <f>Sheet1!N299</f>
        <v>与华佗一起上阵，攻击提高18%</v>
      </c>
      <c r="O299" s="1" t="str">
        <f t="shared" si="20"/>
        <v>素有医德01401770000218000与华佗一起上阵，攻击提高18%</v>
      </c>
      <c r="P299" s="10">
        <f t="shared" ca="1" si="21"/>
        <v>1</v>
      </c>
      <c r="Q299" s="28" t="str">
        <f>IFERROR(INDEX(武将映射!$A$2:$A$185,MATCH(检查数据!A299,武将映射!$C$2:$C$185,0),1),
IFERROR(INDEX(武将映射!$A$2:$A$185,MATCH(检查数据!A299,武将映射!$D$2:$D$185,0),1),
IFERROR(INDEX(武将映射!$A$2:$A$185,MATCH(检查数据!A299,武将映射!$E$2:$E$185,0),1),
IFERROR(INDEX(武将映射!$A$2:$A$185,MATCH(检查数据!A299,武将映射!$F$2:$F$185,0),1),
IFERROR(INDEX(武将映射!$A$2:$A$185,MATCH(检查数据!A299,武将映射!$G$2:$G$185,0),1),
IFERROR(INDEX(武将映射!$A$2:$A$185,MATCH(检查数据!A299,武将映射!$H$2:$H$185,0),1),
))))))</f>
        <v>于吉</v>
      </c>
      <c r="T299" s="1">
        <f>[1]组合填表1!AH301</f>
        <v>4008921</v>
      </c>
      <c r="U299" s="1" t="str">
        <f>[1]组合填表1!AI301</f>
        <v>性急如火</v>
      </c>
      <c r="V299" s="1">
        <f>[1]组合填表1!AJ301</f>
        <v>0</v>
      </c>
      <c r="W299" s="1">
        <f>[1]组合填表1!AK301</f>
        <v>1</v>
      </c>
      <c r="X299" s="1">
        <f>[1]组合填表1!AL301</f>
        <v>40111</v>
      </c>
      <c r="Y299" s="1">
        <f>[1]组合填表1!AM301</f>
        <v>0</v>
      </c>
      <c r="Z299" s="1">
        <f>[1]组合填表1!AN301</f>
        <v>0</v>
      </c>
      <c r="AA299" s="1">
        <f>[1]组合填表1!AO301</f>
        <v>0</v>
      </c>
      <c r="AB299" s="1">
        <f>[1]组合填表1!AP301</f>
        <v>0</v>
      </c>
      <c r="AC299" s="1">
        <f>[1]组合填表1!AQ301</f>
        <v>1</v>
      </c>
      <c r="AD299" s="1">
        <f>[1]组合填表1!AR301</f>
        <v>160</v>
      </c>
      <c r="AE299" s="1">
        <f>[1]组合填表1!AS301</f>
        <v>0</v>
      </c>
      <c r="AF299" s="1">
        <f>[1]组合填表1!AT301</f>
        <v>0</v>
      </c>
      <c r="AG299" s="1" t="str">
        <f>[1]组合填表1!AU301</f>
        <v>与颜良一起上阵，生命提高16%</v>
      </c>
      <c r="AH299" s="1" t="str">
        <f t="shared" si="22"/>
        <v>性急如火01401110000116000与颜良一起上阵，生命提高16%</v>
      </c>
      <c r="AI299" s="10">
        <f t="shared" ca="1" si="23"/>
        <v>1</v>
      </c>
      <c r="AK299" s="10">
        <f t="shared" ca="1" si="24"/>
        <v>0</v>
      </c>
    </row>
    <row r="300" spans="1:37">
      <c r="A300" s="19">
        <f>Sheet1!A300</f>
        <v>4005612</v>
      </c>
      <c r="B300" s="19" t="str">
        <f>Sheet1!B300</f>
        <v>素有医德</v>
      </c>
      <c r="C300" s="19">
        <f>Sheet1!C300</f>
        <v>0</v>
      </c>
      <c r="D300" s="19">
        <f>Sheet1!D300</f>
        <v>1</v>
      </c>
      <c r="E300" s="19">
        <f>Sheet1!E300</f>
        <v>40056</v>
      </c>
      <c r="F300" s="19">
        <f>Sheet1!F300</f>
        <v>0</v>
      </c>
      <c r="G300" s="19">
        <f>Sheet1!G300</f>
        <v>0</v>
      </c>
      <c r="H300" s="19">
        <f>Sheet1!H300</f>
        <v>0</v>
      </c>
      <c r="I300" s="19">
        <f>Sheet1!I300</f>
        <v>0</v>
      </c>
      <c r="J300" s="19">
        <f>Sheet1!J300</f>
        <v>2</v>
      </c>
      <c r="K300" s="19">
        <f>Sheet1!K300</f>
        <v>180</v>
      </c>
      <c r="L300" s="19">
        <f>Sheet1!L300</f>
        <v>0</v>
      </c>
      <c r="M300" s="19">
        <f>Sheet1!M300</f>
        <v>0</v>
      </c>
      <c r="N300" s="1" t="str">
        <f>Sheet1!N300</f>
        <v>与于吉一起上阵，攻击提高18%</v>
      </c>
      <c r="O300" s="1" t="str">
        <f t="shared" si="20"/>
        <v>素有医德01400560000218000与于吉一起上阵，攻击提高18%</v>
      </c>
      <c r="P300" s="10">
        <f t="shared" ca="1" si="21"/>
        <v>1</v>
      </c>
      <c r="Q300" s="28" t="str">
        <f>IFERROR(INDEX(武将映射!$A$2:$A$185,MATCH(检查数据!A300,武将映射!$C$2:$C$185,0),1),
IFERROR(INDEX(武将映射!$A$2:$A$185,MATCH(检查数据!A300,武将映射!$D$2:$D$185,0),1),
IFERROR(INDEX(武将映射!$A$2:$A$185,MATCH(检查数据!A300,武将映射!$E$2:$E$185,0),1),
IFERROR(INDEX(武将映射!$A$2:$A$185,MATCH(检查数据!A300,武将映射!$F$2:$F$185,0),1),
IFERROR(INDEX(武将映射!$A$2:$A$185,MATCH(检查数据!A300,武将映射!$G$2:$G$185,0),1),
IFERROR(INDEX(武将映射!$A$2:$A$185,MATCH(检查数据!A300,武将映射!$H$2:$H$185,0),1),
))))))</f>
        <v>华佗</v>
      </c>
      <c r="T300" s="1">
        <f>[1]组合填表1!AH302</f>
        <v>4008922</v>
      </c>
      <c r="U300" s="1" t="str">
        <f>[1]组合填表1!AI302</f>
        <v>性急如火</v>
      </c>
      <c r="V300" s="1">
        <f>[1]组合填表1!AJ302</f>
        <v>0</v>
      </c>
      <c r="W300" s="1">
        <f>[1]组合填表1!AK302</f>
        <v>1</v>
      </c>
      <c r="X300" s="1">
        <f>[1]组合填表1!AL302</f>
        <v>40089</v>
      </c>
      <c r="Y300" s="1">
        <f>[1]组合填表1!AM302</f>
        <v>0</v>
      </c>
      <c r="Z300" s="1">
        <f>[1]组合填表1!AN302</f>
        <v>0</v>
      </c>
      <c r="AA300" s="1">
        <f>[1]组合填表1!AO302</f>
        <v>0</v>
      </c>
      <c r="AB300" s="1">
        <f>[1]组合填表1!AP302</f>
        <v>0</v>
      </c>
      <c r="AC300" s="1">
        <f>[1]组合填表1!AQ302</f>
        <v>1</v>
      </c>
      <c r="AD300" s="1">
        <f>[1]组合填表1!AR302</f>
        <v>160</v>
      </c>
      <c r="AE300" s="1">
        <f>[1]组合填表1!AS302</f>
        <v>0</v>
      </c>
      <c r="AF300" s="1">
        <f>[1]组合填表1!AT302</f>
        <v>0</v>
      </c>
      <c r="AG300" s="1" t="str">
        <f>[1]组合填表1!AU302</f>
        <v>与田丰一起上阵，生命提高16%</v>
      </c>
      <c r="AH300" s="1" t="str">
        <f t="shared" si="22"/>
        <v>性急如火01400890000116000与田丰一起上阵，生命提高16%</v>
      </c>
      <c r="AI300" s="10">
        <f t="shared" ca="1" si="23"/>
        <v>1</v>
      </c>
      <c r="AK300" s="10">
        <f t="shared" ca="1" si="24"/>
        <v>0</v>
      </c>
    </row>
    <row r="301" spans="1:37">
      <c r="A301" s="19">
        <f>Sheet1!A301</f>
        <v>4006711</v>
      </c>
      <c r="B301" s="19" t="str">
        <f>Sheet1!B301</f>
        <v>忠心耿耿</v>
      </c>
      <c r="C301" s="19">
        <f>Sheet1!C301</f>
        <v>0</v>
      </c>
      <c r="D301" s="19">
        <f>Sheet1!D301</f>
        <v>1</v>
      </c>
      <c r="E301" s="19">
        <f>Sheet1!E301</f>
        <v>40078</v>
      </c>
      <c r="F301" s="19">
        <f>Sheet1!F301</f>
        <v>0</v>
      </c>
      <c r="G301" s="19">
        <f>Sheet1!G301</f>
        <v>0</v>
      </c>
      <c r="H301" s="19">
        <f>Sheet1!H301</f>
        <v>0</v>
      </c>
      <c r="I301" s="19">
        <f>Sheet1!I301</f>
        <v>0</v>
      </c>
      <c r="J301" s="19">
        <f>Sheet1!J301</f>
        <v>2</v>
      </c>
      <c r="K301" s="19">
        <f>Sheet1!K301</f>
        <v>160</v>
      </c>
      <c r="L301" s="19">
        <f>Sheet1!L301</f>
        <v>0</v>
      </c>
      <c r="M301" s="19">
        <f>Sheet1!M301</f>
        <v>0</v>
      </c>
      <c r="N301" s="1" t="str">
        <f>Sheet1!N301</f>
        <v>与陈宫一起上阵，攻击提高16%</v>
      </c>
      <c r="O301" s="1" t="str">
        <f t="shared" si="20"/>
        <v>忠心耿耿01400780000216000与陈宫一起上阵，攻击提高16%</v>
      </c>
      <c r="P301" s="10">
        <f t="shared" ca="1" si="21"/>
        <v>1</v>
      </c>
      <c r="Q301" s="28" t="str">
        <f>IFERROR(INDEX(武将映射!$A$2:$A$185,MATCH(检查数据!A301,武将映射!$C$2:$C$185,0),1),
IFERROR(INDEX(武将映射!$A$2:$A$185,MATCH(检查数据!A301,武将映射!$D$2:$D$185,0),1),
IFERROR(INDEX(武将映射!$A$2:$A$185,MATCH(检查数据!A301,武将映射!$E$2:$E$185,0),1),
IFERROR(INDEX(武将映射!$A$2:$A$185,MATCH(检查数据!A301,武将映射!$F$2:$F$185,0),1),
IFERROR(INDEX(武将映射!$A$2:$A$185,MATCH(检查数据!A301,武将映射!$G$2:$G$185,0),1),
IFERROR(INDEX(武将映射!$A$2:$A$185,MATCH(检查数据!A301,武将映射!$H$2:$H$185,0),1),
))))))</f>
        <v>高顺</v>
      </c>
      <c r="T301" s="1">
        <f>[1]组合填表1!AH303</f>
        <v>4010011</v>
      </c>
      <c r="U301" s="1" t="str">
        <f>[1]组合填表1!AI303</f>
        <v>不得明主</v>
      </c>
      <c r="V301" s="1">
        <f>[1]组合填表1!AJ303</f>
        <v>0</v>
      </c>
      <c r="W301" s="1">
        <f>[1]组合填表1!AK303</f>
        <v>1</v>
      </c>
      <c r="X301" s="1">
        <f>[1]组合填表1!AL303</f>
        <v>40089</v>
      </c>
      <c r="Y301" s="1">
        <f>[1]组合填表1!AM303</f>
        <v>0</v>
      </c>
      <c r="Z301" s="1">
        <f>[1]组合填表1!AN303</f>
        <v>0</v>
      </c>
      <c r="AA301" s="1">
        <f>[1]组合填表1!AO303</f>
        <v>0</v>
      </c>
      <c r="AB301" s="1">
        <f>[1]组合填表1!AP303</f>
        <v>0</v>
      </c>
      <c r="AC301" s="1">
        <f>[1]组合填表1!AQ303</f>
        <v>2</v>
      </c>
      <c r="AD301" s="1">
        <f>[1]组合填表1!AR303</f>
        <v>160</v>
      </c>
      <c r="AE301" s="1">
        <f>[1]组合填表1!AS303</f>
        <v>0</v>
      </c>
      <c r="AF301" s="1">
        <f>[1]组合填表1!AT303</f>
        <v>0</v>
      </c>
      <c r="AG301" s="1" t="str">
        <f>[1]组合填表1!AU303</f>
        <v>与田丰一起上阵，攻击提高16%</v>
      </c>
      <c r="AH301" s="1" t="str">
        <f t="shared" si="22"/>
        <v>不得明主01400890000216000与田丰一起上阵，攻击提高16%</v>
      </c>
      <c r="AI301" s="10">
        <f t="shared" ca="1" si="23"/>
        <v>1</v>
      </c>
      <c r="AK301" s="10">
        <f t="shared" ca="1" si="24"/>
        <v>0</v>
      </c>
    </row>
    <row r="302" spans="1:37">
      <c r="A302" s="19">
        <f>Sheet1!A302</f>
        <v>4006712</v>
      </c>
      <c r="B302" s="19" t="str">
        <f>Sheet1!B302</f>
        <v>忠心耿耿</v>
      </c>
      <c r="C302" s="19">
        <f>Sheet1!C302</f>
        <v>0</v>
      </c>
      <c r="D302" s="19">
        <f>Sheet1!D302</f>
        <v>1</v>
      </c>
      <c r="E302" s="19">
        <f>Sheet1!E302</f>
        <v>40067</v>
      </c>
      <c r="F302" s="19">
        <f>Sheet1!F302</f>
        <v>0</v>
      </c>
      <c r="G302" s="19">
        <f>Sheet1!G302</f>
        <v>0</v>
      </c>
      <c r="H302" s="19">
        <f>Sheet1!H302</f>
        <v>0</v>
      </c>
      <c r="I302" s="19">
        <f>Sheet1!I302</f>
        <v>0</v>
      </c>
      <c r="J302" s="19">
        <f>Sheet1!J302</f>
        <v>2</v>
      </c>
      <c r="K302" s="19">
        <f>Sheet1!K302</f>
        <v>160</v>
      </c>
      <c r="L302" s="19">
        <f>Sheet1!L302</f>
        <v>0</v>
      </c>
      <c r="M302" s="19">
        <f>Sheet1!M302</f>
        <v>0</v>
      </c>
      <c r="N302" s="1" t="str">
        <f>Sheet1!N302</f>
        <v>与高顺一起上阵，攻击提高16%</v>
      </c>
      <c r="O302" s="1" t="str">
        <f t="shared" si="20"/>
        <v>忠心耿耿01400670000216000与高顺一起上阵，攻击提高16%</v>
      </c>
      <c r="P302" s="10">
        <f t="shared" ca="1" si="21"/>
        <v>1</v>
      </c>
      <c r="Q302" s="28" t="str">
        <f>IFERROR(INDEX(武将映射!$A$2:$A$185,MATCH(检查数据!A302,武将映射!$C$2:$C$185,0),1),
IFERROR(INDEX(武将映射!$A$2:$A$185,MATCH(检查数据!A302,武将映射!$D$2:$D$185,0),1),
IFERROR(INDEX(武将映射!$A$2:$A$185,MATCH(检查数据!A302,武将映射!$E$2:$E$185,0),1),
IFERROR(INDEX(武将映射!$A$2:$A$185,MATCH(检查数据!A302,武将映射!$F$2:$F$185,0),1),
IFERROR(INDEX(武将映射!$A$2:$A$185,MATCH(检查数据!A302,武将映射!$G$2:$G$185,0),1),
IFERROR(INDEX(武将映射!$A$2:$A$185,MATCH(检查数据!A302,武将映射!$H$2:$H$185,0),1),
))))))</f>
        <v>陈宫</v>
      </c>
      <c r="T302" s="1">
        <f>[1]组合填表1!AH304</f>
        <v>4010012</v>
      </c>
      <c r="U302" s="1" t="str">
        <f>[1]组合填表1!AI304</f>
        <v>不得明主</v>
      </c>
      <c r="V302" s="1">
        <f>[1]组合填表1!AJ304</f>
        <v>0</v>
      </c>
      <c r="W302" s="1">
        <f>[1]组合填表1!AK304</f>
        <v>1</v>
      </c>
      <c r="X302" s="1">
        <f>[1]组合填表1!AL304</f>
        <v>40100</v>
      </c>
      <c r="Y302" s="1">
        <f>[1]组合填表1!AM304</f>
        <v>0</v>
      </c>
      <c r="Z302" s="1">
        <f>[1]组合填表1!AN304</f>
        <v>0</v>
      </c>
      <c r="AA302" s="1">
        <f>[1]组合填表1!AO304</f>
        <v>0</v>
      </c>
      <c r="AB302" s="1">
        <f>[1]组合填表1!AP304</f>
        <v>0</v>
      </c>
      <c r="AC302" s="1">
        <f>[1]组合填表1!AQ304</f>
        <v>2</v>
      </c>
      <c r="AD302" s="1">
        <f>[1]组合填表1!AR304</f>
        <v>160</v>
      </c>
      <c r="AE302" s="1">
        <f>[1]组合填表1!AS304</f>
        <v>0</v>
      </c>
      <c r="AF302" s="1">
        <f>[1]组合填表1!AT304</f>
        <v>0</v>
      </c>
      <c r="AG302" s="1" t="str">
        <f>[1]组合填表1!AU304</f>
        <v>与沮授一起上阵，攻击提高16%</v>
      </c>
      <c r="AH302" s="1" t="str">
        <f t="shared" si="22"/>
        <v>不得明主01401000000216000与沮授一起上阵，攻击提高16%</v>
      </c>
      <c r="AI302" s="10">
        <f t="shared" ca="1" si="23"/>
        <v>1</v>
      </c>
      <c r="AK302" s="10">
        <f t="shared" ca="1" si="24"/>
        <v>0</v>
      </c>
    </row>
    <row r="303" spans="1:37">
      <c r="A303" s="19">
        <f>Sheet1!A303</f>
        <v>4006721</v>
      </c>
      <c r="B303" s="19" t="str">
        <f>Sheet1!B303</f>
        <v>悍不畏死</v>
      </c>
      <c r="C303" s="19">
        <f>Sheet1!C303</f>
        <v>0</v>
      </c>
      <c r="D303" s="19">
        <f>Sheet1!D303</f>
        <v>1</v>
      </c>
      <c r="E303" s="19">
        <f>Sheet1!E303</f>
        <v>40155</v>
      </c>
      <c r="F303" s="19">
        <f>Sheet1!F303</f>
        <v>0</v>
      </c>
      <c r="G303" s="19">
        <f>Sheet1!G303</f>
        <v>0</v>
      </c>
      <c r="H303" s="19">
        <f>Sheet1!H303</f>
        <v>0</v>
      </c>
      <c r="I303" s="19">
        <f>Sheet1!I303</f>
        <v>0</v>
      </c>
      <c r="J303" s="19">
        <f>Sheet1!J303</f>
        <v>2</v>
      </c>
      <c r="K303" s="19">
        <f>Sheet1!K303</f>
        <v>170</v>
      </c>
      <c r="L303" s="19">
        <f>Sheet1!L303</f>
        <v>0</v>
      </c>
      <c r="M303" s="19">
        <f>Sheet1!M303</f>
        <v>0</v>
      </c>
      <c r="N303" s="1" t="str">
        <f>Sheet1!N303</f>
        <v>与华雄一起上阵，攻击提高17%</v>
      </c>
      <c r="O303" s="1" t="str">
        <f t="shared" si="20"/>
        <v>悍不畏死01401550000217000与华雄一起上阵，攻击提高17%</v>
      </c>
      <c r="P303" s="10">
        <f t="shared" ca="1" si="21"/>
        <v>1</v>
      </c>
      <c r="Q303" s="28" t="str">
        <f>IFERROR(INDEX(武将映射!$A$2:$A$185,MATCH(检查数据!A303,武将映射!$C$2:$C$185,0),1),
IFERROR(INDEX(武将映射!$A$2:$A$185,MATCH(检查数据!A303,武将映射!$D$2:$D$185,0),1),
IFERROR(INDEX(武将映射!$A$2:$A$185,MATCH(检查数据!A303,武将映射!$E$2:$E$185,0),1),
IFERROR(INDEX(武将映射!$A$2:$A$185,MATCH(检查数据!A303,武将映射!$F$2:$F$185,0),1),
IFERROR(INDEX(武将映射!$A$2:$A$185,MATCH(检查数据!A303,武将映射!$G$2:$G$185,0),1),
IFERROR(INDEX(武将映射!$A$2:$A$185,MATCH(检查数据!A303,武将映射!$H$2:$H$185,0),1),
))))))</f>
        <v>高顺</v>
      </c>
      <c r="T303" s="1">
        <f>[1]组合填表1!AH305</f>
        <v>4010021</v>
      </c>
      <c r="U303" s="1" t="str">
        <f>[1]组合填表1!AI305</f>
        <v>拒不降曹</v>
      </c>
      <c r="V303" s="1">
        <f>[1]组合填表1!AJ305</f>
        <v>0</v>
      </c>
      <c r="W303" s="1">
        <f>[1]组合填表1!AK305</f>
        <v>1</v>
      </c>
      <c r="X303" s="1">
        <f>[1]组合填表1!AL305</f>
        <v>40353</v>
      </c>
      <c r="Y303" s="1">
        <f>[1]组合填表1!AM305</f>
        <v>40078</v>
      </c>
      <c r="Z303" s="1">
        <f>[1]组合填表1!AN305</f>
        <v>0</v>
      </c>
      <c r="AA303" s="1">
        <f>[1]组合填表1!AO305</f>
        <v>0</v>
      </c>
      <c r="AB303" s="1">
        <f>[1]组合填表1!AP305</f>
        <v>0</v>
      </c>
      <c r="AC303" s="1">
        <f>[1]组合填表1!AQ305</f>
        <v>1</v>
      </c>
      <c r="AD303" s="1">
        <f>[1]组合填表1!AR305</f>
        <v>160</v>
      </c>
      <c r="AE303" s="1">
        <f>[1]组合填表1!AS305</f>
        <v>0</v>
      </c>
      <c r="AF303" s="1">
        <f>[1]组合填表1!AT305</f>
        <v>0</v>
      </c>
      <c r="AG303" s="1" t="str">
        <f>[1]组合填表1!AU305</f>
        <v>与审配、陈宫一起上阵，生命提高16%</v>
      </c>
      <c r="AH303" s="1" t="str">
        <f t="shared" si="22"/>
        <v>拒不降曹014035340078000116000与审配、陈宫一起上阵，生命提高16%</v>
      </c>
      <c r="AI303" s="10">
        <f t="shared" ca="1" si="23"/>
        <v>1</v>
      </c>
      <c r="AK303" s="10">
        <f t="shared" ca="1" si="24"/>
        <v>0</v>
      </c>
    </row>
    <row r="304" spans="1:37">
      <c r="A304" s="19">
        <f>Sheet1!A304</f>
        <v>4006722</v>
      </c>
      <c r="B304" s="19" t="str">
        <f>Sheet1!B304</f>
        <v>悍不畏死</v>
      </c>
      <c r="C304" s="19">
        <f>Sheet1!C304</f>
        <v>0</v>
      </c>
      <c r="D304" s="19">
        <f>Sheet1!D304</f>
        <v>1</v>
      </c>
      <c r="E304" s="19">
        <f>Sheet1!E304</f>
        <v>40067</v>
      </c>
      <c r="F304" s="19">
        <f>Sheet1!F304</f>
        <v>0</v>
      </c>
      <c r="G304" s="19">
        <f>Sheet1!G304</f>
        <v>0</v>
      </c>
      <c r="H304" s="19">
        <f>Sheet1!H304</f>
        <v>0</v>
      </c>
      <c r="I304" s="19">
        <f>Sheet1!I304</f>
        <v>0</v>
      </c>
      <c r="J304" s="19">
        <f>Sheet1!J304</f>
        <v>2</v>
      </c>
      <c r="K304" s="19">
        <f>Sheet1!K304</f>
        <v>170</v>
      </c>
      <c r="L304" s="19">
        <f>Sheet1!L304</f>
        <v>0</v>
      </c>
      <c r="M304" s="19">
        <f>Sheet1!M304</f>
        <v>0</v>
      </c>
      <c r="N304" s="1" t="str">
        <f>Sheet1!N304</f>
        <v>与高顺一起上阵，攻击提高17%</v>
      </c>
      <c r="O304" s="1" t="str">
        <f t="shared" si="20"/>
        <v>悍不畏死01400670000217000与高顺一起上阵，攻击提高17%</v>
      </c>
      <c r="P304" s="10">
        <f t="shared" ca="1" si="21"/>
        <v>1</v>
      </c>
      <c r="Q304" s="28" t="str">
        <f>IFERROR(INDEX(武将映射!$A$2:$A$185,MATCH(检查数据!A304,武将映射!$C$2:$C$185,0),1),
IFERROR(INDEX(武将映射!$A$2:$A$185,MATCH(检查数据!A304,武将映射!$D$2:$D$185,0),1),
IFERROR(INDEX(武将映射!$A$2:$A$185,MATCH(检查数据!A304,武将映射!$E$2:$E$185,0),1),
IFERROR(INDEX(武将映射!$A$2:$A$185,MATCH(检查数据!A304,武将映射!$F$2:$F$185,0),1),
IFERROR(INDEX(武将映射!$A$2:$A$185,MATCH(检查数据!A304,武将映射!$G$2:$G$185,0),1),
IFERROR(INDEX(武将映射!$A$2:$A$185,MATCH(检查数据!A304,武将映射!$H$2:$H$185,0),1),
))))))</f>
        <v>华雄</v>
      </c>
      <c r="T304" s="1">
        <f>[1]组合填表1!AH306</f>
        <v>4010022</v>
      </c>
      <c r="U304" s="1" t="str">
        <f>[1]组合填表1!AI306</f>
        <v>拒不降曹</v>
      </c>
      <c r="V304" s="1">
        <f>[1]组合填表1!AJ306</f>
        <v>0</v>
      </c>
      <c r="W304" s="1">
        <f>[1]组合填表1!AK306</f>
        <v>1</v>
      </c>
      <c r="X304" s="1">
        <f>[1]组合填表1!AL306</f>
        <v>40100</v>
      </c>
      <c r="Y304" s="1">
        <f>[1]组合填表1!AM306</f>
        <v>40078</v>
      </c>
      <c r="Z304" s="1">
        <f>[1]组合填表1!AN306</f>
        <v>0</v>
      </c>
      <c r="AA304" s="1">
        <f>[1]组合填表1!AO306</f>
        <v>0</v>
      </c>
      <c r="AB304" s="1">
        <f>[1]组合填表1!AP306</f>
        <v>0</v>
      </c>
      <c r="AC304" s="1">
        <f>[1]组合填表1!AQ306</f>
        <v>1</v>
      </c>
      <c r="AD304" s="1">
        <f>[1]组合填表1!AR306</f>
        <v>160</v>
      </c>
      <c r="AE304" s="1">
        <f>[1]组合填表1!AS306</f>
        <v>0</v>
      </c>
      <c r="AF304" s="1">
        <f>[1]组合填表1!AT306</f>
        <v>0</v>
      </c>
      <c r="AG304" s="1" t="str">
        <f>[1]组合填表1!AU306</f>
        <v>与沮授、陈宫一起上阵，生命提高16%</v>
      </c>
      <c r="AH304" s="1" t="str">
        <f t="shared" si="22"/>
        <v>拒不降曹014010040078000116000与沮授、陈宫一起上阵，生命提高16%</v>
      </c>
      <c r="AI304" s="10">
        <f t="shared" ca="1" si="23"/>
        <v>1</v>
      </c>
      <c r="AK304" s="10">
        <f t="shared" ca="1" si="24"/>
        <v>0</v>
      </c>
    </row>
    <row r="305" spans="1:37">
      <c r="A305" s="19">
        <f>Sheet1!A305</f>
        <v>4008911</v>
      </c>
      <c r="B305" s="19" t="str">
        <f>Sheet1!B305</f>
        <v>有谋无命</v>
      </c>
      <c r="C305" s="19">
        <f>Sheet1!C305</f>
        <v>0</v>
      </c>
      <c r="D305" s="19">
        <f>Sheet1!D305</f>
        <v>1</v>
      </c>
      <c r="E305" s="19">
        <f>Sheet1!E305</f>
        <v>40199</v>
      </c>
      <c r="F305" s="19">
        <f>Sheet1!F305</f>
        <v>0</v>
      </c>
      <c r="G305" s="19">
        <f>Sheet1!G305</f>
        <v>0</v>
      </c>
      <c r="H305" s="19">
        <f>Sheet1!H305</f>
        <v>0</v>
      </c>
      <c r="I305" s="19">
        <f>Sheet1!I305</f>
        <v>0</v>
      </c>
      <c r="J305" s="19">
        <f>Sheet1!J305</f>
        <v>1</v>
      </c>
      <c r="K305" s="19">
        <f>Sheet1!K305</f>
        <v>150</v>
      </c>
      <c r="L305" s="19">
        <f>Sheet1!L305</f>
        <v>0</v>
      </c>
      <c r="M305" s="19">
        <f>Sheet1!M305</f>
        <v>0</v>
      </c>
      <c r="N305" s="1" t="str">
        <f>Sheet1!N305</f>
        <v>与李儒一起上阵，生命提高15%</v>
      </c>
      <c r="O305" s="1" t="str">
        <f t="shared" si="20"/>
        <v>有谋无命01401990000115000与李儒一起上阵，生命提高15%</v>
      </c>
      <c r="P305" s="10">
        <f t="shared" ca="1" si="21"/>
        <v>1</v>
      </c>
      <c r="Q305" s="28" t="str">
        <f>IFERROR(INDEX(武将映射!$A$2:$A$185,MATCH(检查数据!A305,武将映射!$C$2:$C$185,0),1),
IFERROR(INDEX(武将映射!$A$2:$A$185,MATCH(检查数据!A305,武将映射!$D$2:$D$185,0),1),
IFERROR(INDEX(武将映射!$A$2:$A$185,MATCH(检查数据!A305,武将映射!$E$2:$E$185,0),1),
IFERROR(INDEX(武将映射!$A$2:$A$185,MATCH(检查数据!A305,武将映射!$F$2:$F$185,0),1),
IFERROR(INDEX(武将映射!$A$2:$A$185,MATCH(检查数据!A305,武将映射!$G$2:$G$185,0),1),
IFERROR(INDEX(武将映射!$A$2:$A$185,MATCH(检查数据!A305,武将映射!$H$2:$H$185,0),1),
))))))</f>
        <v>田丰</v>
      </c>
      <c r="T305" s="1">
        <f>[1]组合填表1!AH307</f>
        <v>4010023</v>
      </c>
      <c r="U305" s="1" t="str">
        <f>[1]组合填表1!AI307</f>
        <v>拒不降曹</v>
      </c>
      <c r="V305" s="1">
        <f>[1]组合填表1!AJ307</f>
        <v>0</v>
      </c>
      <c r="W305" s="1">
        <f>[1]组合填表1!AK307</f>
        <v>1</v>
      </c>
      <c r="X305" s="1">
        <f>[1]组合填表1!AL307</f>
        <v>40100</v>
      </c>
      <c r="Y305" s="1">
        <f>[1]组合填表1!AM307</f>
        <v>40353</v>
      </c>
      <c r="Z305" s="1">
        <f>[1]组合填表1!AN307</f>
        <v>0</v>
      </c>
      <c r="AA305" s="1">
        <f>[1]组合填表1!AO307</f>
        <v>0</v>
      </c>
      <c r="AB305" s="1">
        <f>[1]组合填表1!AP307</f>
        <v>0</v>
      </c>
      <c r="AC305" s="1">
        <f>[1]组合填表1!AQ307</f>
        <v>1</v>
      </c>
      <c r="AD305" s="1">
        <f>[1]组合填表1!AR307</f>
        <v>160</v>
      </c>
      <c r="AE305" s="1">
        <f>[1]组合填表1!AS307</f>
        <v>0</v>
      </c>
      <c r="AF305" s="1">
        <f>[1]组合填表1!AT307</f>
        <v>0</v>
      </c>
      <c r="AG305" s="1" t="str">
        <f>[1]组合填表1!AU307</f>
        <v>与沮授、审配一起上阵，生命提高16%</v>
      </c>
      <c r="AH305" s="1" t="str">
        <f t="shared" si="22"/>
        <v>拒不降曹014010040353000116000与沮授、审配一起上阵，生命提高16%</v>
      </c>
      <c r="AI305" s="10">
        <f t="shared" ca="1" si="23"/>
        <v>1</v>
      </c>
      <c r="AK305" s="10">
        <f t="shared" ca="1" si="24"/>
        <v>0</v>
      </c>
    </row>
    <row r="306" spans="1:37">
      <c r="A306" s="19">
        <f>Sheet1!A306</f>
        <v>4008912</v>
      </c>
      <c r="B306" s="19" t="str">
        <f>Sheet1!B306</f>
        <v>有谋无命</v>
      </c>
      <c r="C306" s="19">
        <f>Sheet1!C306</f>
        <v>0</v>
      </c>
      <c r="D306" s="19">
        <f>Sheet1!D306</f>
        <v>1</v>
      </c>
      <c r="E306" s="19">
        <f>Sheet1!E306</f>
        <v>40089</v>
      </c>
      <c r="F306" s="19">
        <f>Sheet1!F306</f>
        <v>0</v>
      </c>
      <c r="G306" s="19">
        <f>Sheet1!G306</f>
        <v>0</v>
      </c>
      <c r="H306" s="19">
        <f>Sheet1!H306</f>
        <v>0</v>
      </c>
      <c r="I306" s="19">
        <f>Sheet1!I306</f>
        <v>0</v>
      </c>
      <c r="J306" s="19">
        <f>Sheet1!J306</f>
        <v>1</v>
      </c>
      <c r="K306" s="19">
        <f>Sheet1!K306</f>
        <v>150</v>
      </c>
      <c r="L306" s="19">
        <f>Sheet1!L306</f>
        <v>0</v>
      </c>
      <c r="M306" s="19">
        <f>Sheet1!M306</f>
        <v>0</v>
      </c>
      <c r="N306" s="1" t="str">
        <f>Sheet1!N306</f>
        <v>与田丰一起上阵，生命提高15%</v>
      </c>
      <c r="O306" s="1" t="str">
        <f t="shared" si="20"/>
        <v>有谋无命01400890000115000与田丰一起上阵，生命提高15%</v>
      </c>
      <c r="P306" s="10">
        <f t="shared" ca="1" si="21"/>
        <v>1</v>
      </c>
      <c r="Q306" s="28" t="str">
        <f>IFERROR(INDEX(武将映射!$A$2:$A$185,MATCH(检查数据!A306,武将映射!$C$2:$C$185,0),1),
IFERROR(INDEX(武将映射!$A$2:$A$185,MATCH(检查数据!A306,武将映射!$D$2:$D$185,0),1),
IFERROR(INDEX(武将映射!$A$2:$A$185,MATCH(检查数据!A306,武将映射!$E$2:$E$185,0),1),
IFERROR(INDEX(武将映射!$A$2:$A$185,MATCH(检查数据!A306,武将映射!$F$2:$F$185,0),1),
IFERROR(INDEX(武将映射!$A$2:$A$185,MATCH(检查数据!A306,武将映射!$G$2:$G$185,0),1),
IFERROR(INDEX(武将映射!$A$2:$A$185,MATCH(检查数据!A306,武将映射!$H$2:$H$185,0),1),
))))))</f>
        <v>李儒</v>
      </c>
      <c r="T306" s="1">
        <f>[1]组合填表1!AH308</f>
        <v>4010031</v>
      </c>
      <c r="U306" s="1" t="str">
        <f>[1]组合填表1!AI308</f>
        <v>挥师白马</v>
      </c>
      <c r="V306" s="1">
        <f>[1]组合填表1!AJ308</f>
        <v>0</v>
      </c>
      <c r="W306" s="1">
        <f>[1]组合填表1!AK308</f>
        <v>1</v>
      </c>
      <c r="X306" s="1">
        <f>[1]组合填表1!AL308</f>
        <v>40111</v>
      </c>
      <c r="Y306" s="1">
        <f>[1]组合填表1!AM308</f>
        <v>0</v>
      </c>
      <c r="Z306" s="1">
        <f>[1]组合填表1!AN308</f>
        <v>0</v>
      </c>
      <c r="AA306" s="1">
        <f>[1]组合填表1!AO308</f>
        <v>0</v>
      </c>
      <c r="AB306" s="1">
        <f>[1]组合填表1!AP308</f>
        <v>0</v>
      </c>
      <c r="AC306" s="1">
        <f>[1]组合填表1!AQ308</f>
        <v>2</v>
      </c>
      <c r="AD306" s="1">
        <f>[1]组合填表1!AR308</f>
        <v>160</v>
      </c>
      <c r="AE306" s="1">
        <f>[1]组合填表1!AS308</f>
        <v>0</v>
      </c>
      <c r="AF306" s="1">
        <f>[1]组合填表1!AT308</f>
        <v>0</v>
      </c>
      <c r="AG306" s="1" t="str">
        <f>[1]组合填表1!AU308</f>
        <v>与颜良一起上阵，攻击提高16%</v>
      </c>
      <c r="AH306" s="1" t="str">
        <f t="shared" si="22"/>
        <v>挥师白马01401110000216000与颜良一起上阵，攻击提高16%</v>
      </c>
      <c r="AI306" s="10">
        <f t="shared" ca="1" si="23"/>
        <v>1</v>
      </c>
      <c r="AK306" s="10">
        <f t="shared" ca="1" si="24"/>
        <v>0</v>
      </c>
    </row>
    <row r="307" spans="1:37">
      <c r="A307" s="19">
        <f>Sheet1!A307</f>
        <v>4008921</v>
      </c>
      <c r="B307" s="19" t="str">
        <f>Sheet1!B307</f>
        <v>性急如火</v>
      </c>
      <c r="C307" s="19">
        <f>Sheet1!C307</f>
        <v>0</v>
      </c>
      <c r="D307" s="19">
        <f>Sheet1!D307</f>
        <v>1</v>
      </c>
      <c r="E307" s="19">
        <f>Sheet1!E307</f>
        <v>40111</v>
      </c>
      <c r="F307" s="19">
        <f>Sheet1!F307</f>
        <v>0</v>
      </c>
      <c r="G307" s="19">
        <f>Sheet1!G307</f>
        <v>0</v>
      </c>
      <c r="H307" s="19">
        <f>Sheet1!H307</f>
        <v>0</v>
      </c>
      <c r="I307" s="19">
        <f>Sheet1!I307</f>
        <v>0</v>
      </c>
      <c r="J307" s="19">
        <f>Sheet1!J307</f>
        <v>1</v>
      </c>
      <c r="K307" s="19">
        <f>Sheet1!K307</f>
        <v>160</v>
      </c>
      <c r="L307" s="19">
        <f>Sheet1!L307</f>
        <v>0</v>
      </c>
      <c r="M307" s="19">
        <f>Sheet1!M307</f>
        <v>0</v>
      </c>
      <c r="N307" s="1" t="str">
        <f>Sheet1!N307</f>
        <v>与颜良一起上阵，生命提高16%</v>
      </c>
      <c r="O307" s="1" t="str">
        <f t="shared" si="20"/>
        <v>性急如火01401110000116000与颜良一起上阵，生命提高16%</v>
      </c>
      <c r="P307" s="10">
        <f t="shared" ca="1" si="21"/>
        <v>1</v>
      </c>
      <c r="Q307" s="28" t="str">
        <f>IFERROR(INDEX(武将映射!$A$2:$A$185,MATCH(检查数据!A307,武将映射!$C$2:$C$185,0),1),
IFERROR(INDEX(武将映射!$A$2:$A$185,MATCH(检查数据!A307,武将映射!$D$2:$D$185,0),1),
IFERROR(INDEX(武将映射!$A$2:$A$185,MATCH(检查数据!A307,武将映射!$E$2:$E$185,0),1),
IFERROR(INDEX(武将映射!$A$2:$A$185,MATCH(检查数据!A307,武将映射!$F$2:$F$185,0),1),
IFERROR(INDEX(武将映射!$A$2:$A$185,MATCH(检查数据!A307,武将映射!$G$2:$G$185,0),1),
IFERROR(INDEX(武将映射!$A$2:$A$185,MATCH(检查数据!A307,武将映射!$H$2:$H$185,0),1),
))))))</f>
        <v>田丰</v>
      </c>
      <c r="T307" s="1">
        <f>[1]组合填表1!AH309</f>
        <v>4010032</v>
      </c>
      <c r="U307" s="1" t="str">
        <f>[1]组合填表1!AI309</f>
        <v>挥师白马</v>
      </c>
      <c r="V307" s="1">
        <f>[1]组合填表1!AJ309</f>
        <v>0</v>
      </c>
      <c r="W307" s="1">
        <f>[1]组合填表1!AK309</f>
        <v>1</v>
      </c>
      <c r="X307" s="1">
        <f>[1]组合填表1!AL309</f>
        <v>40100</v>
      </c>
      <c r="Y307" s="1">
        <f>[1]组合填表1!AM309</f>
        <v>0</v>
      </c>
      <c r="Z307" s="1">
        <f>[1]组合填表1!AN309</f>
        <v>0</v>
      </c>
      <c r="AA307" s="1">
        <f>[1]组合填表1!AO309</f>
        <v>0</v>
      </c>
      <c r="AB307" s="1">
        <f>[1]组合填表1!AP309</f>
        <v>0</v>
      </c>
      <c r="AC307" s="1">
        <f>[1]组合填表1!AQ309</f>
        <v>2</v>
      </c>
      <c r="AD307" s="1">
        <f>[1]组合填表1!AR309</f>
        <v>160</v>
      </c>
      <c r="AE307" s="1">
        <f>[1]组合填表1!AS309</f>
        <v>0</v>
      </c>
      <c r="AF307" s="1">
        <f>[1]组合填表1!AT309</f>
        <v>0</v>
      </c>
      <c r="AG307" s="1" t="str">
        <f>[1]组合填表1!AU309</f>
        <v>与沮授一起上阵，攻击提高16%</v>
      </c>
      <c r="AH307" s="1" t="str">
        <f t="shared" si="22"/>
        <v>挥师白马01401000000216000与沮授一起上阵，攻击提高16%</v>
      </c>
      <c r="AI307" s="10">
        <f t="shared" ca="1" si="23"/>
        <v>1</v>
      </c>
      <c r="AK307" s="10">
        <f t="shared" ca="1" si="24"/>
        <v>0</v>
      </c>
    </row>
    <row r="308" spans="1:37">
      <c r="A308" s="19">
        <f>Sheet1!A308</f>
        <v>4008922</v>
      </c>
      <c r="B308" s="19" t="str">
        <f>Sheet1!B308</f>
        <v>性急如火</v>
      </c>
      <c r="C308" s="19">
        <f>Sheet1!C308</f>
        <v>0</v>
      </c>
      <c r="D308" s="19">
        <f>Sheet1!D308</f>
        <v>1</v>
      </c>
      <c r="E308" s="19">
        <f>Sheet1!E308</f>
        <v>40089</v>
      </c>
      <c r="F308" s="19">
        <f>Sheet1!F308</f>
        <v>0</v>
      </c>
      <c r="G308" s="19">
        <f>Sheet1!G308</f>
        <v>0</v>
      </c>
      <c r="H308" s="19">
        <f>Sheet1!H308</f>
        <v>0</v>
      </c>
      <c r="I308" s="19">
        <f>Sheet1!I308</f>
        <v>0</v>
      </c>
      <c r="J308" s="19">
        <f>Sheet1!J308</f>
        <v>1</v>
      </c>
      <c r="K308" s="19">
        <f>Sheet1!K308</f>
        <v>160</v>
      </c>
      <c r="L308" s="19">
        <f>Sheet1!L308</f>
        <v>0</v>
      </c>
      <c r="M308" s="19">
        <f>Sheet1!M308</f>
        <v>0</v>
      </c>
      <c r="N308" s="1" t="str">
        <f>Sheet1!N308</f>
        <v>与田丰一起上阵，生命提高16%</v>
      </c>
      <c r="O308" s="1" t="str">
        <f t="shared" si="20"/>
        <v>性急如火01400890000116000与田丰一起上阵，生命提高16%</v>
      </c>
      <c r="P308" s="10">
        <f t="shared" ca="1" si="21"/>
        <v>1</v>
      </c>
      <c r="Q308" s="28" t="str">
        <f>IFERROR(INDEX(武将映射!$A$2:$A$185,MATCH(检查数据!A308,武将映射!$C$2:$C$185,0),1),
IFERROR(INDEX(武将映射!$A$2:$A$185,MATCH(检查数据!A308,武将映射!$D$2:$D$185,0),1),
IFERROR(INDEX(武将映射!$A$2:$A$185,MATCH(检查数据!A308,武将映射!$E$2:$E$185,0),1),
IFERROR(INDEX(武将映射!$A$2:$A$185,MATCH(检查数据!A308,武将映射!$F$2:$F$185,0),1),
IFERROR(INDEX(武将映射!$A$2:$A$185,MATCH(检查数据!A308,武将映射!$G$2:$G$185,0),1),
IFERROR(INDEX(武将映射!$A$2:$A$185,MATCH(检查数据!A308,武将映射!$H$2:$H$185,0),1),
))))))</f>
        <v>颜良</v>
      </c>
      <c r="T308" s="1">
        <f>[1]组合填表1!AH310</f>
        <v>4010041</v>
      </c>
      <c r="U308" s="1" t="str">
        <f>[1]组合填表1!AI310</f>
        <v>心腹大将</v>
      </c>
      <c r="V308" s="1">
        <f>[1]组合填表1!AJ310</f>
        <v>0</v>
      </c>
      <c r="W308" s="1">
        <f>[1]组合填表1!AK310</f>
        <v>1</v>
      </c>
      <c r="X308" s="1">
        <f>[1]组合填表1!AL310</f>
        <v>40012</v>
      </c>
      <c r="Y308" s="1">
        <f>[1]组合填表1!AM310</f>
        <v>0</v>
      </c>
      <c r="Z308" s="1">
        <f>[1]组合填表1!AN310</f>
        <v>0</v>
      </c>
      <c r="AA308" s="1">
        <f>[1]组合填表1!AO310</f>
        <v>0</v>
      </c>
      <c r="AB308" s="1">
        <f>[1]组合填表1!AP310</f>
        <v>0</v>
      </c>
      <c r="AC308" s="1">
        <f>[1]组合填表1!AQ310</f>
        <v>1</v>
      </c>
      <c r="AD308" s="1">
        <f>[1]组合填表1!AR310</f>
        <v>170</v>
      </c>
      <c r="AE308" s="1">
        <f>[1]组合填表1!AS310</f>
        <v>0</v>
      </c>
      <c r="AF308" s="1">
        <f>[1]组合填表1!AT310</f>
        <v>0</v>
      </c>
      <c r="AG308" s="1" t="str">
        <f>[1]组合填表1!AU310</f>
        <v>与袁绍一起上阵，生命提高17%</v>
      </c>
      <c r="AH308" s="1" t="str">
        <f t="shared" si="22"/>
        <v>心腹大将01400120000117000与袁绍一起上阵，生命提高17%</v>
      </c>
      <c r="AI308" s="10">
        <f t="shared" ca="1" si="23"/>
        <v>1</v>
      </c>
      <c r="AK308" s="10">
        <f t="shared" ca="1" si="24"/>
        <v>0</v>
      </c>
    </row>
    <row r="309" spans="1:37">
      <c r="A309" s="19">
        <f>Sheet1!A309</f>
        <v>4010011</v>
      </c>
      <c r="B309" s="19" t="str">
        <f>Sheet1!B309</f>
        <v>不得明主</v>
      </c>
      <c r="C309" s="19">
        <f>Sheet1!C309</f>
        <v>0</v>
      </c>
      <c r="D309" s="19">
        <f>Sheet1!D309</f>
        <v>1</v>
      </c>
      <c r="E309" s="19">
        <f>Sheet1!E309</f>
        <v>40089</v>
      </c>
      <c r="F309" s="19">
        <f>Sheet1!F309</f>
        <v>0</v>
      </c>
      <c r="G309" s="19">
        <f>Sheet1!G309</f>
        <v>0</v>
      </c>
      <c r="H309" s="19">
        <f>Sheet1!H309</f>
        <v>0</v>
      </c>
      <c r="I309" s="19">
        <f>Sheet1!I309</f>
        <v>0</v>
      </c>
      <c r="J309" s="19">
        <f>Sheet1!J309</f>
        <v>2</v>
      </c>
      <c r="K309" s="19">
        <f>Sheet1!K309</f>
        <v>160</v>
      </c>
      <c r="L309" s="19">
        <f>Sheet1!L309</f>
        <v>0</v>
      </c>
      <c r="M309" s="19">
        <f>Sheet1!M309</f>
        <v>0</v>
      </c>
      <c r="N309" s="1" t="str">
        <f>Sheet1!N309</f>
        <v>与田丰一起上阵，攻击提高16%</v>
      </c>
      <c r="O309" s="1" t="str">
        <f t="shared" si="20"/>
        <v>不得明主01400890000216000与田丰一起上阵，攻击提高16%</v>
      </c>
      <c r="P309" s="10">
        <f t="shared" ca="1" si="21"/>
        <v>1</v>
      </c>
      <c r="Q309" s="28" t="str">
        <f>IFERROR(INDEX(武将映射!$A$2:$A$185,MATCH(检查数据!A309,武将映射!$C$2:$C$185,0),1),
IFERROR(INDEX(武将映射!$A$2:$A$185,MATCH(检查数据!A309,武将映射!$D$2:$D$185,0),1),
IFERROR(INDEX(武将映射!$A$2:$A$185,MATCH(检查数据!A309,武将映射!$E$2:$E$185,0),1),
IFERROR(INDEX(武将映射!$A$2:$A$185,MATCH(检查数据!A309,武将映射!$F$2:$F$185,0),1),
IFERROR(INDEX(武将映射!$A$2:$A$185,MATCH(检查数据!A309,武将映射!$G$2:$G$185,0),1),
IFERROR(INDEX(武将映射!$A$2:$A$185,MATCH(检查数据!A309,武将映射!$H$2:$H$185,0),1),
))))))</f>
        <v>沮授</v>
      </c>
      <c r="T309" s="1">
        <f>[1]组合填表1!AH311</f>
        <v>4011111</v>
      </c>
      <c r="U309" s="1" t="str">
        <f>[1]组合填表1!AI311</f>
        <v>河北双雄</v>
      </c>
      <c r="V309" s="1">
        <f>[1]组合填表1!AJ311</f>
        <v>0</v>
      </c>
      <c r="W309" s="1">
        <f>[1]组合填表1!AK311</f>
        <v>1</v>
      </c>
      <c r="X309" s="1">
        <f>[1]组合填表1!AL311</f>
        <v>40122</v>
      </c>
      <c r="Y309" s="1">
        <f>[1]组合填表1!AM311</f>
        <v>0</v>
      </c>
      <c r="Z309" s="1">
        <f>[1]组合填表1!AN311</f>
        <v>0</v>
      </c>
      <c r="AA309" s="1">
        <f>[1]组合填表1!AO311</f>
        <v>0</v>
      </c>
      <c r="AB309" s="1">
        <f>[1]组合填表1!AP311</f>
        <v>0</v>
      </c>
      <c r="AC309" s="1">
        <f>[1]组合填表1!AQ311</f>
        <v>2</v>
      </c>
      <c r="AD309" s="1">
        <f>[1]组合填表1!AR311</f>
        <v>160</v>
      </c>
      <c r="AE309" s="1">
        <f>[1]组合填表1!AS311</f>
        <v>0</v>
      </c>
      <c r="AF309" s="1">
        <f>[1]组合填表1!AT311</f>
        <v>0</v>
      </c>
      <c r="AG309" s="1" t="str">
        <f>[1]组合填表1!AU311</f>
        <v>与文丑一起上阵，攻击提高16%</v>
      </c>
      <c r="AH309" s="1" t="str">
        <f t="shared" si="22"/>
        <v>河北双雄01401220000216000与文丑一起上阵，攻击提高16%</v>
      </c>
      <c r="AI309" s="10">
        <f t="shared" ca="1" si="23"/>
        <v>1</v>
      </c>
      <c r="AK309" s="10">
        <f t="shared" ca="1" si="24"/>
        <v>0</v>
      </c>
    </row>
    <row r="310" spans="1:37">
      <c r="A310" s="19">
        <f>Sheet1!A310</f>
        <v>4010012</v>
      </c>
      <c r="B310" s="19" t="str">
        <f>Sheet1!B310</f>
        <v>不得明主</v>
      </c>
      <c r="C310" s="19">
        <f>Sheet1!C310</f>
        <v>0</v>
      </c>
      <c r="D310" s="19">
        <f>Sheet1!D310</f>
        <v>1</v>
      </c>
      <c r="E310" s="19">
        <f>Sheet1!E310</f>
        <v>40100</v>
      </c>
      <c r="F310" s="19">
        <f>Sheet1!F310</f>
        <v>0</v>
      </c>
      <c r="G310" s="19">
        <f>Sheet1!G310</f>
        <v>0</v>
      </c>
      <c r="H310" s="19">
        <f>Sheet1!H310</f>
        <v>0</v>
      </c>
      <c r="I310" s="19">
        <f>Sheet1!I310</f>
        <v>0</v>
      </c>
      <c r="J310" s="19">
        <f>Sheet1!J310</f>
        <v>2</v>
      </c>
      <c r="K310" s="19">
        <f>Sheet1!K310</f>
        <v>160</v>
      </c>
      <c r="L310" s="19">
        <f>Sheet1!L310</f>
        <v>0</v>
      </c>
      <c r="M310" s="19">
        <f>Sheet1!M310</f>
        <v>0</v>
      </c>
      <c r="N310" s="1" t="str">
        <f>Sheet1!N310</f>
        <v>与沮授一起上阵，攻击提高16%</v>
      </c>
      <c r="O310" s="1" t="str">
        <f t="shared" si="20"/>
        <v>不得明主01401000000216000与沮授一起上阵，攻击提高16%</v>
      </c>
      <c r="P310" s="10">
        <f t="shared" ca="1" si="21"/>
        <v>1</v>
      </c>
      <c r="Q310" s="28" t="str">
        <f>IFERROR(INDEX(武将映射!$A$2:$A$185,MATCH(检查数据!A310,武将映射!$C$2:$C$185,0),1),
IFERROR(INDEX(武将映射!$A$2:$A$185,MATCH(检查数据!A310,武将映射!$D$2:$D$185,0),1),
IFERROR(INDEX(武将映射!$A$2:$A$185,MATCH(检查数据!A310,武将映射!$E$2:$E$185,0),1),
IFERROR(INDEX(武将映射!$A$2:$A$185,MATCH(检查数据!A310,武将映射!$F$2:$F$185,0),1),
IFERROR(INDEX(武将映射!$A$2:$A$185,MATCH(检查数据!A310,武将映射!$G$2:$G$185,0),1),
IFERROR(INDEX(武将映射!$A$2:$A$185,MATCH(检查数据!A310,武将映射!$H$2:$H$185,0),1),
))))))</f>
        <v>田丰</v>
      </c>
      <c r="T310" s="1">
        <f>[1]组合填表1!AH312</f>
        <v>4011112</v>
      </c>
      <c r="U310" s="1" t="str">
        <f>[1]组合填表1!AI312</f>
        <v>河北双雄</v>
      </c>
      <c r="V310" s="1">
        <f>[1]组合填表1!AJ312</f>
        <v>0</v>
      </c>
      <c r="W310" s="1">
        <f>[1]组合填表1!AK312</f>
        <v>1</v>
      </c>
      <c r="X310" s="1">
        <f>[1]组合填表1!AL312</f>
        <v>40111</v>
      </c>
      <c r="Y310" s="1">
        <f>[1]组合填表1!AM312</f>
        <v>0</v>
      </c>
      <c r="Z310" s="1">
        <f>[1]组合填表1!AN312</f>
        <v>0</v>
      </c>
      <c r="AA310" s="1">
        <f>[1]组合填表1!AO312</f>
        <v>0</v>
      </c>
      <c r="AB310" s="1">
        <f>[1]组合填表1!AP312</f>
        <v>0</v>
      </c>
      <c r="AC310" s="1">
        <f>[1]组合填表1!AQ312</f>
        <v>2</v>
      </c>
      <c r="AD310" s="1">
        <f>[1]组合填表1!AR312</f>
        <v>160</v>
      </c>
      <c r="AE310" s="1">
        <f>[1]组合填表1!AS312</f>
        <v>0</v>
      </c>
      <c r="AF310" s="1">
        <f>[1]组合填表1!AT312</f>
        <v>0</v>
      </c>
      <c r="AG310" s="1" t="str">
        <f>[1]组合填表1!AU312</f>
        <v>与颜良一起上阵，攻击提高16%</v>
      </c>
      <c r="AH310" s="1" t="str">
        <f t="shared" si="22"/>
        <v>河北双雄01401110000216000与颜良一起上阵，攻击提高16%</v>
      </c>
      <c r="AI310" s="10">
        <f t="shared" ca="1" si="23"/>
        <v>1</v>
      </c>
      <c r="AK310" s="10">
        <f t="shared" ca="1" si="24"/>
        <v>0</v>
      </c>
    </row>
    <row r="311" spans="1:37">
      <c r="A311" s="19">
        <f>Sheet1!A311</f>
        <v>4010021</v>
      </c>
      <c r="B311" s="19" t="str">
        <f>Sheet1!B311</f>
        <v>拒不降曹</v>
      </c>
      <c r="C311" s="19">
        <f>Sheet1!C311</f>
        <v>0</v>
      </c>
      <c r="D311" s="19">
        <f>Sheet1!D311</f>
        <v>1</v>
      </c>
      <c r="E311" s="19">
        <f>Sheet1!E311</f>
        <v>40353</v>
      </c>
      <c r="F311" s="19">
        <f>Sheet1!F311</f>
        <v>40078</v>
      </c>
      <c r="G311" s="19">
        <f>Sheet1!G311</f>
        <v>0</v>
      </c>
      <c r="H311" s="19">
        <f>Sheet1!H311</f>
        <v>0</v>
      </c>
      <c r="I311" s="19">
        <f>Sheet1!I311</f>
        <v>0</v>
      </c>
      <c r="J311" s="19">
        <f>Sheet1!J311</f>
        <v>1</v>
      </c>
      <c r="K311" s="19">
        <f>Sheet1!K311</f>
        <v>160</v>
      </c>
      <c r="L311" s="19">
        <f>Sheet1!L311</f>
        <v>0</v>
      </c>
      <c r="M311" s="19">
        <f>Sheet1!M311</f>
        <v>0</v>
      </c>
      <c r="N311" s="1" t="str">
        <f>Sheet1!N311</f>
        <v>与审配、陈宫一起上阵，生命提高16%</v>
      </c>
      <c r="O311" s="1" t="str">
        <f t="shared" si="20"/>
        <v>拒不降曹014035340078000116000与审配、陈宫一起上阵，生命提高16%</v>
      </c>
      <c r="P311" s="10">
        <f t="shared" ca="1" si="21"/>
        <v>1</v>
      </c>
      <c r="Q311" s="28" t="str">
        <f>IFERROR(INDEX(武将映射!$A$2:$A$185,MATCH(检查数据!A311,武将映射!$C$2:$C$185,0),1),
IFERROR(INDEX(武将映射!$A$2:$A$185,MATCH(检查数据!A311,武将映射!$D$2:$D$185,0),1),
IFERROR(INDEX(武将映射!$A$2:$A$185,MATCH(检查数据!A311,武将映射!$E$2:$E$185,0),1),
IFERROR(INDEX(武将映射!$A$2:$A$185,MATCH(检查数据!A311,武将映射!$F$2:$F$185,0),1),
IFERROR(INDEX(武将映射!$A$2:$A$185,MATCH(检查数据!A311,武将映射!$G$2:$G$185,0),1),
IFERROR(INDEX(武将映射!$A$2:$A$185,MATCH(检查数据!A311,武将映射!$H$2:$H$185,0),1),
))))))</f>
        <v>沮授</v>
      </c>
      <c r="T311" s="1">
        <f>[1]组合填表1!AH313</f>
        <v>4011121</v>
      </c>
      <c r="U311" s="1" t="str">
        <f>[1]组合填表1!AI313</f>
        <v>巧谋无用</v>
      </c>
      <c r="V311" s="1">
        <f>[1]组合填表1!AJ313</f>
        <v>0</v>
      </c>
      <c r="W311" s="1">
        <f>[1]组合填表1!AK313</f>
        <v>1</v>
      </c>
      <c r="X311" s="1">
        <f>[1]组合填表1!AL313</f>
        <v>40012</v>
      </c>
      <c r="Y311" s="1">
        <f>[1]组合填表1!AM313</f>
        <v>0</v>
      </c>
      <c r="Z311" s="1">
        <f>[1]组合填表1!AN313</f>
        <v>0</v>
      </c>
      <c r="AA311" s="1">
        <f>[1]组合填表1!AO313</f>
        <v>0</v>
      </c>
      <c r="AB311" s="1">
        <f>[1]组合填表1!AP313</f>
        <v>0</v>
      </c>
      <c r="AC311" s="1">
        <f>[1]组合填表1!AQ313</f>
        <v>1</v>
      </c>
      <c r="AD311" s="1">
        <f>[1]组合填表1!AR313</f>
        <v>170</v>
      </c>
      <c r="AE311" s="1">
        <f>[1]组合填表1!AS313</f>
        <v>0</v>
      </c>
      <c r="AF311" s="1">
        <f>[1]组合填表1!AT313</f>
        <v>0</v>
      </c>
      <c r="AG311" s="1" t="str">
        <f>[1]组合填表1!AU313</f>
        <v>与袁绍一起上阵，生命提高17%</v>
      </c>
      <c r="AH311" s="1" t="str">
        <f t="shared" si="22"/>
        <v>巧谋无用01400120000117000与袁绍一起上阵，生命提高17%</v>
      </c>
      <c r="AI311" s="10">
        <f t="shared" ca="1" si="23"/>
        <v>1</v>
      </c>
      <c r="AK311" s="10">
        <f t="shared" ca="1" si="24"/>
        <v>0</v>
      </c>
    </row>
    <row r="312" spans="1:37">
      <c r="A312" s="19">
        <f>Sheet1!A312</f>
        <v>4010022</v>
      </c>
      <c r="B312" s="19" t="str">
        <f>Sheet1!B312</f>
        <v>拒不降曹</v>
      </c>
      <c r="C312" s="19">
        <f>Sheet1!C312</f>
        <v>0</v>
      </c>
      <c r="D312" s="19">
        <f>Sheet1!D312</f>
        <v>1</v>
      </c>
      <c r="E312" s="19">
        <f>Sheet1!E312</f>
        <v>40100</v>
      </c>
      <c r="F312" s="19">
        <f>Sheet1!F312</f>
        <v>40078</v>
      </c>
      <c r="G312" s="19">
        <f>Sheet1!G312</f>
        <v>0</v>
      </c>
      <c r="H312" s="19">
        <f>Sheet1!H312</f>
        <v>0</v>
      </c>
      <c r="I312" s="19">
        <f>Sheet1!I312</f>
        <v>0</v>
      </c>
      <c r="J312" s="19">
        <f>Sheet1!J312</f>
        <v>1</v>
      </c>
      <c r="K312" s="19">
        <f>Sheet1!K312</f>
        <v>160</v>
      </c>
      <c r="L312" s="19">
        <f>Sheet1!L312</f>
        <v>0</v>
      </c>
      <c r="M312" s="19">
        <f>Sheet1!M312</f>
        <v>0</v>
      </c>
      <c r="N312" s="1" t="str">
        <f>Sheet1!N312</f>
        <v>与沮授、陈宫一起上阵，生命提高16%</v>
      </c>
      <c r="O312" s="1" t="str">
        <f t="shared" si="20"/>
        <v>拒不降曹014010040078000116000与沮授、陈宫一起上阵，生命提高16%</v>
      </c>
      <c r="P312" s="10">
        <f t="shared" ca="1" si="21"/>
        <v>1</v>
      </c>
      <c r="Q312" s="28" t="str">
        <f>IFERROR(INDEX(武将映射!$A$2:$A$185,MATCH(检查数据!A312,武将映射!$C$2:$C$185,0),1),
IFERROR(INDEX(武将映射!$A$2:$A$185,MATCH(检查数据!A312,武将映射!$D$2:$D$185,0),1),
IFERROR(INDEX(武将映射!$A$2:$A$185,MATCH(检查数据!A312,武将映射!$E$2:$E$185,0),1),
IFERROR(INDEX(武将映射!$A$2:$A$185,MATCH(检查数据!A312,武将映射!$F$2:$F$185,0),1),
IFERROR(INDEX(武将映射!$A$2:$A$185,MATCH(检查数据!A312,武将映射!$G$2:$G$185,0),1),
IFERROR(INDEX(武将映射!$A$2:$A$185,MATCH(检查数据!A312,武将映射!$H$2:$H$185,0),1),
))))))</f>
        <v>审配</v>
      </c>
      <c r="T312" s="1">
        <f>[1]组合填表1!AH314</f>
        <v>4012211</v>
      </c>
      <c r="U312" s="1" t="str">
        <f>[1]组合填表1!AI314</f>
        <v>文氏大将</v>
      </c>
      <c r="V312" s="1">
        <f>[1]组合填表1!AJ314</f>
        <v>0</v>
      </c>
      <c r="W312" s="1">
        <f>[1]组合填表1!AK314</f>
        <v>1</v>
      </c>
      <c r="X312" s="1">
        <f>[1]组合填表1!AL314</f>
        <v>10298</v>
      </c>
      <c r="Y312" s="1">
        <f>[1]组合填表1!AM314</f>
        <v>0</v>
      </c>
      <c r="Z312" s="1">
        <f>[1]组合填表1!AN314</f>
        <v>0</v>
      </c>
      <c r="AA312" s="1">
        <f>[1]组合填表1!AO314</f>
        <v>0</v>
      </c>
      <c r="AB312" s="1">
        <f>[1]组合填表1!AP314</f>
        <v>0</v>
      </c>
      <c r="AC312" s="1">
        <f>[1]组合填表1!AQ314</f>
        <v>1</v>
      </c>
      <c r="AD312" s="1">
        <f>[1]组合填表1!AR314</f>
        <v>150</v>
      </c>
      <c r="AE312" s="1">
        <f>[1]组合填表1!AS314</f>
        <v>0</v>
      </c>
      <c r="AF312" s="1">
        <f>[1]组合填表1!AT314</f>
        <v>0</v>
      </c>
      <c r="AG312" s="1" t="str">
        <f>[1]组合填表1!AU314</f>
        <v>与文聘一起上阵，生命提高15%</v>
      </c>
      <c r="AH312" s="1" t="str">
        <f t="shared" si="22"/>
        <v>文氏大将01102980000115000与文聘一起上阵，生命提高15%</v>
      </c>
      <c r="AI312" s="10">
        <f t="shared" ca="1" si="23"/>
        <v>1</v>
      </c>
      <c r="AK312" s="10">
        <f t="shared" ca="1" si="24"/>
        <v>0</v>
      </c>
    </row>
    <row r="313" spans="1:37">
      <c r="A313" s="19">
        <f>Sheet1!A313</f>
        <v>4010023</v>
      </c>
      <c r="B313" s="19" t="str">
        <f>Sheet1!B313</f>
        <v>拒不降曹</v>
      </c>
      <c r="C313" s="19">
        <f>Sheet1!C313</f>
        <v>0</v>
      </c>
      <c r="D313" s="19">
        <f>Sheet1!D313</f>
        <v>1</v>
      </c>
      <c r="E313" s="19">
        <f>Sheet1!E313</f>
        <v>40100</v>
      </c>
      <c r="F313" s="19">
        <f>Sheet1!F313</f>
        <v>40353</v>
      </c>
      <c r="G313" s="19">
        <f>Sheet1!G313</f>
        <v>0</v>
      </c>
      <c r="H313" s="19">
        <f>Sheet1!H313</f>
        <v>0</v>
      </c>
      <c r="I313" s="19">
        <f>Sheet1!I313</f>
        <v>0</v>
      </c>
      <c r="J313" s="19">
        <f>Sheet1!J313</f>
        <v>1</v>
      </c>
      <c r="K313" s="19">
        <f>Sheet1!K313</f>
        <v>160</v>
      </c>
      <c r="L313" s="19">
        <f>Sheet1!L313</f>
        <v>0</v>
      </c>
      <c r="M313" s="19">
        <f>Sheet1!M313</f>
        <v>0</v>
      </c>
      <c r="N313" s="1" t="str">
        <f>Sheet1!N313</f>
        <v>与沮授、审配一起上阵，生命提高16%</v>
      </c>
      <c r="O313" s="1" t="str">
        <f t="shared" si="20"/>
        <v>拒不降曹014010040353000116000与沮授、审配一起上阵，生命提高16%</v>
      </c>
      <c r="P313" s="10">
        <f t="shared" ca="1" si="21"/>
        <v>1</v>
      </c>
      <c r="Q313" s="28" t="str">
        <f>IFERROR(INDEX(武将映射!$A$2:$A$185,MATCH(检查数据!A313,武将映射!$C$2:$C$185,0),1),
IFERROR(INDEX(武将映射!$A$2:$A$185,MATCH(检查数据!A313,武将映射!$D$2:$D$185,0),1),
IFERROR(INDEX(武将映射!$A$2:$A$185,MATCH(检查数据!A313,武将映射!$E$2:$E$185,0),1),
IFERROR(INDEX(武将映射!$A$2:$A$185,MATCH(检查数据!A313,武将映射!$F$2:$F$185,0),1),
IFERROR(INDEX(武将映射!$A$2:$A$185,MATCH(检查数据!A313,武将映射!$G$2:$G$185,0),1),
IFERROR(INDEX(武将映射!$A$2:$A$185,MATCH(检查数据!A313,武将映射!$H$2:$H$185,0),1),
))))))</f>
        <v>陈宫</v>
      </c>
      <c r="T313" s="1">
        <f>[1]组合填表1!AH315</f>
        <v>4012212</v>
      </c>
      <c r="U313" s="1" t="str">
        <f>[1]组合填表1!AI315</f>
        <v>文氏大将</v>
      </c>
      <c r="V313" s="1">
        <f>[1]组合填表1!AJ315</f>
        <v>0</v>
      </c>
      <c r="W313" s="1">
        <f>[1]组合填表1!AK315</f>
        <v>1</v>
      </c>
      <c r="X313" s="1">
        <f>[1]组合填表1!AL315</f>
        <v>40122</v>
      </c>
      <c r="Y313" s="1">
        <f>[1]组合填表1!AM315</f>
        <v>0</v>
      </c>
      <c r="Z313" s="1">
        <f>[1]组合填表1!AN315</f>
        <v>0</v>
      </c>
      <c r="AA313" s="1">
        <f>[1]组合填表1!AO315</f>
        <v>0</v>
      </c>
      <c r="AB313" s="1">
        <f>[1]组合填表1!AP315</f>
        <v>0</v>
      </c>
      <c r="AC313" s="1">
        <f>[1]组合填表1!AQ315</f>
        <v>1</v>
      </c>
      <c r="AD313" s="1">
        <f>[1]组合填表1!AR315</f>
        <v>150</v>
      </c>
      <c r="AE313" s="1">
        <f>[1]组合填表1!AS315</f>
        <v>0</v>
      </c>
      <c r="AF313" s="1">
        <f>[1]组合填表1!AT315</f>
        <v>0</v>
      </c>
      <c r="AG313" s="1" t="str">
        <f>[1]组合填表1!AU315</f>
        <v>与文丑一起上阵，生命提高15%</v>
      </c>
      <c r="AH313" s="1" t="str">
        <f t="shared" si="22"/>
        <v>文氏大将01401220000115000与文丑一起上阵，生命提高15%</v>
      </c>
      <c r="AI313" s="10">
        <f t="shared" ca="1" si="23"/>
        <v>1</v>
      </c>
      <c r="AK313" s="10">
        <f t="shared" ca="1" si="24"/>
        <v>0</v>
      </c>
    </row>
    <row r="314" spans="1:37">
      <c r="A314" s="19">
        <f>Sheet1!A314</f>
        <v>4010031</v>
      </c>
      <c r="B314" s="19" t="str">
        <f>Sheet1!B314</f>
        <v>挥师白马</v>
      </c>
      <c r="C314" s="19">
        <f>Sheet1!C314</f>
        <v>0</v>
      </c>
      <c r="D314" s="19">
        <f>Sheet1!D314</f>
        <v>1</v>
      </c>
      <c r="E314" s="19">
        <f>Sheet1!E314</f>
        <v>40111</v>
      </c>
      <c r="F314" s="19">
        <f>Sheet1!F314</f>
        <v>0</v>
      </c>
      <c r="G314" s="19">
        <f>Sheet1!G314</f>
        <v>0</v>
      </c>
      <c r="H314" s="19">
        <f>Sheet1!H314</f>
        <v>0</v>
      </c>
      <c r="I314" s="19">
        <f>Sheet1!I314</f>
        <v>0</v>
      </c>
      <c r="J314" s="19">
        <f>Sheet1!J314</f>
        <v>2</v>
      </c>
      <c r="K314" s="19">
        <f>Sheet1!K314</f>
        <v>160</v>
      </c>
      <c r="L314" s="19">
        <f>Sheet1!L314</f>
        <v>0</v>
      </c>
      <c r="M314" s="19">
        <f>Sheet1!M314</f>
        <v>0</v>
      </c>
      <c r="N314" s="1" t="str">
        <f>Sheet1!N314</f>
        <v>与颜良一起上阵，攻击提高16%</v>
      </c>
      <c r="O314" s="1" t="str">
        <f t="shared" si="20"/>
        <v>挥师白马01401110000216000与颜良一起上阵，攻击提高16%</v>
      </c>
      <c r="P314" s="10">
        <f t="shared" ca="1" si="21"/>
        <v>1</v>
      </c>
      <c r="Q314" s="28" t="str">
        <f>IFERROR(INDEX(武将映射!$A$2:$A$185,MATCH(检查数据!A314,武将映射!$C$2:$C$185,0),1),
IFERROR(INDEX(武将映射!$A$2:$A$185,MATCH(检查数据!A314,武将映射!$D$2:$D$185,0),1),
IFERROR(INDEX(武将映射!$A$2:$A$185,MATCH(检查数据!A314,武将映射!$E$2:$E$185,0),1),
IFERROR(INDEX(武将映射!$A$2:$A$185,MATCH(检查数据!A314,武将映射!$F$2:$F$185,0),1),
IFERROR(INDEX(武将映射!$A$2:$A$185,MATCH(检查数据!A314,武将映射!$G$2:$G$185,0),1),
IFERROR(INDEX(武将映射!$A$2:$A$185,MATCH(检查数据!A314,武将映射!$H$2:$H$185,0),1),
))))))</f>
        <v>沮授</v>
      </c>
      <c r="T314" s="1">
        <f>[1]组合填表1!AH316</f>
        <v>4014411</v>
      </c>
      <c r="U314" s="1" t="str">
        <f>[1]组合填表1!AI316</f>
        <v>大漠豪强</v>
      </c>
      <c r="V314" s="1">
        <f>[1]组合填表1!AJ316</f>
        <v>0</v>
      </c>
      <c r="W314" s="1">
        <f>[1]组合填表1!AK316</f>
        <v>1</v>
      </c>
      <c r="X314" s="1">
        <f>[1]组合填表1!AL316</f>
        <v>40155</v>
      </c>
      <c r="Y314" s="1">
        <f>[1]组合填表1!AM316</f>
        <v>0</v>
      </c>
      <c r="Z314" s="1">
        <f>[1]组合填表1!AN316</f>
        <v>0</v>
      </c>
      <c r="AA314" s="1">
        <f>[1]组合填表1!AO316</f>
        <v>0</v>
      </c>
      <c r="AB314" s="1">
        <f>[1]组合填表1!AP316</f>
        <v>0</v>
      </c>
      <c r="AC314" s="1">
        <f>[1]组合填表1!AQ316</f>
        <v>2</v>
      </c>
      <c r="AD314" s="1">
        <f>[1]组合填表1!AR316</f>
        <v>180</v>
      </c>
      <c r="AE314" s="1">
        <f>[1]组合填表1!AS316</f>
        <v>0</v>
      </c>
      <c r="AF314" s="1">
        <f>[1]组合填表1!AT316</f>
        <v>0</v>
      </c>
      <c r="AG314" s="1" t="str">
        <f>[1]组合填表1!AU316</f>
        <v>与华雄一起上阵，攻击提高18%</v>
      </c>
      <c r="AH314" s="1" t="str">
        <f t="shared" si="22"/>
        <v>大漠豪强01401550000218000与华雄一起上阵，攻击提高18%</v>
      </c>
      <c r="AI314" s="10">
        <f t="shared" ca="1" si="23"/>
        <v>1</v>
      </c>
      <c r="AK314" s="10">
        <f t="shared" ca="1" si="24"/>
        <v>0</v>
      </c>
    </row>
    <row r="315" spans="1:37">
      <c r="A315" s="19">
        <f>Sheet1!A315</f>
        <v>4010032</v>
      </c>
      <c r="B315" s="19" t="str">
        <f>Sheet1!B315</f>
        <v>挥师白马</v>
      </c>
      <c r="C315" s="19">
        <f>Sheet1!C315</f>
        <v>0</v>
      </c>
      <c r="D315" s="19">
        <f>Sheet1!D315</f>
        <v>1</v>
      </c>
      <c r="E315" s="19">
        <f>Sheet1!E315</f>
        <v>40100</v>
      </c>
      <c r="F315" s="19">
        <f>Sheet1!F315</f>
        <v>0</v>
      </c>
      <c r="G315" s="19">
        <f>Sheet1!G315</f>
        <v>0</v>
      </c>
      <c r="H315" s="19">
        <f>Sheet1!H315</f>
        <v>0</v>
      </c>
      <c r="I315" s="19">
        <f>Sheet1!I315</f>
        <v>0</v>
      </c>
      <c r="J315" s="19">
        <f>Sheet1!J315</f>
        <v>2</v>
      </c>
      <c r="K315" s="19">
        <f>Sheet1!K315</f>
        <v>160</v>
      </c>
      <c r="L315" s="19">
        <f>Sheet1!L315</f>
        <v>0</v>
      </c>
      <c r="M315" s="19">
        <f>Sheet1!M315</f>
        <v>0</v>
      </c>
      <c r="N315" s="1" t="str">
        <f>Sheet1!N315</f>
        <v>与沮授一起上阵，攻击提高16%</v>
      </c>
      <c r="O315" s="1" t="str">
        <f t="shared" si="20"/>
        <v>挥师白马01401000000216000与沮授一起上阵，攻击提高16%</v>
      </c>
      <c r="P315" s="10">
        <f t="shared" ca="1" si="21"/>
        <v>1</v>
      </c>
      <c r="Q315" s="28" t="str">
        <f>IFERROR(INDEX(武将映射!$A$2:$A$185,MATCH(检查数据!A315,武将映射!$C$2:$C$185,0),1),
IFERROR(INDEX(武将映射!$A$2:$A$185,MATCH(检查数据!A315,武将映射!$D$2:$D$185,0),1),
IFERROR(INDEX(武将映射!$A$2:$A$185,MATCH(检查数据!A315,武将映射!$E$2:$E$185,0),1),
IFERROR(INDEX(武将映射!$A$2:$A$185,MATCH(检查数据!A315,武将映射!$F$2:$F$185,0),1),
IFERROR(INDEX(武将映射!$A$2:$A$185,MATCH(检查数据!A315,武将映射!$G$2:$G$185,0),1),
IFERROR(INDEX(武将映射!$A$2:$A$185,MATCH(检查数据!A315,武将映射!$H$2:$H$185,0),1),
))))))</f>
        <v>颜良</v>
      </c>
      <c r="T315" s="1">
        <f>[1]组合填表1!AH317</f>
        <v>4014412</v>
      </c>
      <c r="U315" s="1" t="str">
        <f>[1]组合填表1!AI317</f>
        <v>大漠豪强</v>
      </c>
      <c r="V315" s="1">
        <f>[1]组合填表1!AJ317</f>
        <v>0</v>
      </c>
      <c r="W315" s="1">
        <f>[1]组合填表1!AK317</f>
        <v>1</v>
      </c>
      <c r="X315" s="1">
        <f>[1]组合填表1!AL317</f>
        <v>40144</v>
      </c>
      <c r="Y315" s="1">
        <f>[1]组合填表1!AM317</f>
        <v>0</v>
      </c>
      <c r="Z315" s="1">
        <f>[1]组合填表1!AN317</f>
        <v>0</v>
      </c>
      <c r="AA315" s="1">
        <f>[1]组合填表1!AO317</f>
        <v>0</v>
      </c>
      <c r="AB315" s="1">
        <f>[1]组合填表1!AP317</f>
        <v>0</v>
      </c>
      <c r="AC315" s="1">
        <f>[1]组合填表1!AQ317</f>
        <v>2</v>
      </c>
      <c r="AD315" s="1">
        <f>[1]组合填表1!AR317</f>
        <v>180</v>
      </c>
      <c r="AE315" s="1">
        <f>[1]组合填表1!AS317</f>
        <v>0</v>
      </c>
      <c r="AF315" s="1">
        <f>[1]组合填表1!AT317</f>
        <v>0</v>
      </c>
      <c r="AG315" s="1" t="str">
        <f>[1]组合填表1!AU317</f>
        <v>与董卓一起上阵，攻击提高18%</v>
      </c>
      <c r="AH315" s="1" t="str">
        <f t="shared" si="22"/>
        <v>大漠豪强01401440000218000与董卓一起上阵，攻击提高18%</v>
      </c>
      <c r="AI315" s="10">
        <f t="shared" ca="1" si="23"/>
        <v>1</v>
      </c>
      <c r="AK315" s="10">
        <f t="shared" ca="1" si="24"/>
        <v>0</v>
      </c>
    </row>
    <row r="316" spans="1:37">
      <c r="A316" s="19">
        <f>Sheet1!A316</f>
        <v>4011111</v>
      </c>
      <c r="B316" s="19" t="str">
        <f>Sheet1!B316</f>
        <v>河北双雄</v>
      </c>
      <c r="C316" s="19">
        <f>Sheet1!C316</f>
        <v>0</v>
      </c>
      <c r="D316" s="19">
        <f>Sheet1!D316</f>
        <v>1</v>
      </c>
      <c r="E316" s="19">
        <f>Sheet1!E316</f>
        <v>40122</v>
      </c>
      <c r="F316" s="19">
        <f>Sheet1!F316</f>
        <v>0</v>
      </c>
      <c r="G316" s="19">
        <f>Sheet1!G316</f>
        <v>0</v>
      </c>
      <c r="H316" s="19">
        <f>Sheet1!H316</f>
        <v>0</v>
      </c>
      <c r="I316" s="19">
        <f>Sheet1!I316</f>
        <v>0</v>
      </c>
      <c r="J316" s="19">
        <f>Sheet1!J316</f>
        <v>2</v>
      </c>
      <c r="K316" s="19">
        <f>Sheet1!K316</f>
        <v>160</v>
      </c>
      <c r="L316" s="19">
        <f>Sheet1!L316</f>
        <v>0</v>
      </c>
      <c r="M316" s="19">
        <f>Sheet1!M316</f>
        <v>0</v>
      </c>
      <c r="N316" s="1" t="str">
        <f>Sheet1!N316</f>
        <v>与文丑一起上阵，攻击提高16%</v>
      </c>
      <c r="O316" s="1" t="str">
        <f t="shared" si="20"/>
        <v>河北双雄01401220000216000与文丑一起上阵，攻击提高16%</v>
      </c>
      <c r="P316" s="10">
        <f t="shared" ca="1" si="21"/>
        <v>1</v>
      </c>
      <c r="Q316" s="28" t="str">
        <f>IFERROR(INDEX(武将映射!$A$2:$A$185,MATCH(检查数据!A316,武将映射!$C$2:$C$185,0),1),
IFERROR(INDEX(武将映射!$A$2:$A$185,MATCH(检查数据!A316,武将映射!$D$2:$D$185,0),1),
IFERROR(INDEX(武将映射!$A$2:$A$185,MATCH(检查数据!A316,武将映射!$E$2:$E$185,0),1),
IFERROR(INDEX(武将映射!$A$2:$A$185,MATCH(检查数据!A316,武将映射!$F$2:$F$185,0),1),
IFERROR(INDEX(武将映射!$A$2:$A$185,MATCH(检查数据!A316,武将映射!$G$2:$G$185,0),1),
IFERROR(INDEX(武将映射!$A$2:$A$185,MATCH(检查数据!A316,武将映射!$H$2:$H$185,0),1),
))))))</f>
        <v>颜良</v>
      </c>
      <c r="T316" s="1">
        <f>[1]组合填表1!AH318</f>
        <v>4014421</v>
      </c>
      <c r="U316" s="1" t="str">
        <f>[1]组合填表1!AI318</f>
        <v>乱世豪强</v>
      </c>
      <c r="V316" s="1">
        <f>[1]组合填表1!AJ318</f>
        <v>0</v>
      </c>
      <c r="W316" s="1">
        <f>[1]组合填表1!AK318</f>
        <v>1</v>
      </c>
      <c r="X316" s="1">
        <f>[1]组合填表1!AL318</f>
        <v>40012</v>
      </c>
      <c r="Y316" s="1">
        <f>[1]组合填表1!AM318</f>
        <v>30001</v>
      </c>
      <c r="Z316" s="1">
        <f>[1]组合填表1!AN318</f>
        <v>0</v>
      </c>
      <c r="AA316" s="1">
        <f>[1]组合填表1!AO318</f>
        <v>0</v>
      </c>
      <c r="AB316" s="1">
        <f>[1]组合填表1!AP318</f>
        <v>0</v>
      </c>
      <c r="AC316" s="1">
        <f>[1]组合填表1!AQ318</f>
        <v>1</v>
      </c>
      <c r="AD316" s="1">
        <f>[1]组合填表1!AR318</f>
        <v>240</v>
      </c>
      <c r="AE316" s="1">
        <f>[1]组合填表1!AS318</f>
        <v>2</v>
      </c>
      <c r="AF316" s="1">
        <f>[1]组合填表1!AT318</f>
        <v>240</v>
      </c>
      <c r="AG316" s="1" t="str">
        <f>[1]组合填表1!AU318</f>
        <v>与袁绍、孙坚一起上阵，生命提高24%，攻击提高24%</v>
      </c>
      <c r="AH316" s="1" t="str">
        <f t="shared" si="22"/>
        <v>乱世豪强01400123000100012402240与袁绍、孙坚一起上阵，生命提高24%，攻击提高24%</v>
      </c>
      <c r="AI316" s="10">
        <f t="shared" ca="1" si="23"/>
        <v>1</v>
      </c>
      <c r="AK316" s="10">
        <f t="shared" ca="1" si="24"/>
        <v>0</v>
      </c>
    </row>
    <row r="317" spans="1:37">
      <c r="A317" s="19">
        <f>Sheet1!A317</f>
        <v>4011112</v>
      </c>
      <c r="B317" s="19" t="str">
        <f>Sheet1!B317</f>
        <v>河北双雄</v>
      </c>
      <c r="C317" s="19">
        <f>Sheet1!C317</f>
        <v>0</v>
      </c>
      <c r="D317" s="19">
        <f>Sheet1!D317</f>
        <v>1</v>
      </c>
      <c r="E317" s="19">
        <f>Sheet1!E317</f>
        <v>40111</v>
      </c>
      <c r="F317" s="19">
        <f>Sheet1!F317</f>
        <v>0</v>
      </c>
      <c r="G317" s="19">
        <f>Sheet1!G317</f>
        <v>0</v>
      </c>
      <c r="H317" s="19">
        <f>Sheet1!H317</f>
        <v>0</v>
      </c>
      <c r="I317" s="19">
        <f>Sheet1!I317</f>
        <v>0</v>
      </c>
      <c r="J317" s="19">
        <f>Sheet1!J317</f>
        <v>2</v>
      </c>
      <c r="K317" s="19">
        <f>Sheet1!K317</f>
        <v>160</v>
      </c>
      <c r="L317" s="19">
        <f>Sheet1!L317</f>
        <v>0</v>
      </c>
      <c r="M317" s="19">
        <f>Sheet1!M317</f>
        <v>0</v>
      </c>
      <c r="N317" s="1" t="str">
        <f>Sheet1!N317</f>
        <v>与颜良一起上阵，攻击提高16%</v>
      </c>
      <c r="O317" s="1" t="str">
        <f t="shared" si="20"/>
        <v>河北双雄01401110000216000与颜良一起上阵，攻击提高16%</v>
      </c>
      <c r="P317" s="10">
        <f t="shared" ca="1" si="21"/>
        <v>1</v>
      </c>
      <c r="Q317" s="28" t="str">
        <f>IFERROR(INDEX(武将映射!$A$2:$A$185,MATCH(检查数据!A317,武将映射!$C$2:$C$185,0),1),
IFERROR(INDEX(武将映射!$A$2:$A$185,MATCH(检查数据!A317,武将映射!$D$2:$D$185,0),1),
IFERROR(INDEX(武将映射!$A$2:$A$185,MATCH(检查数据!A317,武将映射!$E$2:$E$185,0),1),
IFERROR(INDEX(武将映射!$A$2:$A$185,MATCH(检查数据!A317,武将映射!$F$2:$F$185,0),1),
IFERROR(INDEX(武将映射!$A$2:$A$185,MATCH(检查数据!A317,武将映射!$G$2:$G$185,0),1),
IFERROR(INDEX(武将映射!$A$2:$A$185,MATCH(检查数据!A317,武将映射!$H$2:$H$185,0),1),
))))))</f>
        <v>文丑</v>
      </c>
      <c r="T317" s="1">
        <f>[1]组合填表1!AH319</f>
        <v>4014431</v>
      </c>
      <c r="U317" s="1" t="str">
        <f>[1]组合填表1!AI319</f>
        <v>乱世枭雄</v>
      </c>
      <c r="V317" s="1">
        <f>[1]组合填表1!AJ319</f>
        <v>0</v>
      </c>
      <c r="W317" s="1">
        <f>[1]组合填表1!AK319</f>
        <v>1</v>
      </c>
      <c r="X317" s="1">
        <f>[1]组合填表1!AL319</f>
        <v>40012</v>
      </c>
      <c r="Y317" s="1">
        <f>[1]组合填表1!AM319</f>
        <v>40001</v>
      </c>
      <c r="Z317" s="1">
        <f>[1]组合填表1!AN319</f>
        <v>40166</v>
      </c>
      <c r="AA317" s="1">
        <f>[1]组合填表1!AO319</f>
        <v>0</v>
      </c>
      <c r="AB317" s="1">
        <f>[1]组合填表1!AP319</f>
        <v>0</v>
      </c>
      <c r="AC317" s="1">
        <f>[1]组合填表1!AQ319</f>
        <v>1</v>
      </c>
      <c r="AD317" s="1">
        <f>[1]组合填表1!AR319</f>
        <v>280</v>
      </c>
      <c r="AE317" s="1">
        <f>[1]组合填表1!AS319</f>
        <v>2</v>
      </c>
      <c r="AF317" s="1">
        <f>[1]组合填表1!AT319</f>
        <v>280</v>
      </c>
      <c r="AG317" s="1" t="str">
        <f>[1]组合填表1!AU319</f>
        <v>与袁绍、吕布、公孙瓒一起上阵，生命提高28%，攻击提高28%</v>
      </c>
      <c r="AH317" s="1" t="str">
        <f t="shared" si="22"/>
        <v>乱世枭雄014001240001401660012802280与袁绍、吕布、公孙瓒一起上阵，生命提高28%，攻击提高28%</v>
      </c>
      <c r="AI317" s="10">
        <f t="shared" ca="1" si="23"/>
        <v>1</v>
      </c>
      <c r="AK317" s="10">
        <f t="shared" ca="1" si="24"/>
        <v>0</v>
      </c>
    </row>
    <row r="318" spans="1:37">
      <c r="A318" s="19">
        <f>Sheet1!A318</f>
        <v>4012211</v>
      </c>
      <c r="B318" s="19" t="str">
        <f>Sheet1!B318</f>
        <v>文氏大将</v>
      </c>
      <c r="C318" s="19">
        <f>Sheet1!C318</f>
        <v>0</v>
      </c>
      <c r="D318" s="19">
        <f>Sheet1!D318</f>
        <v>1</v>
      </c>
      <c r="E318" s="19">
        <f>Sheet1!E318</f>
        <v>10298</v>
      </c>
      <c r="F318" s="19">
        <f>Sheet1!F318</f>
        <v>0</v>
      </c>
      <c r="G318" s="19">
        <f>Sheet1!G318</f>
        <v>0</v>
      </c>
      <c r="H318" s="19">
        <f>Sheet1!H318</f>
        <v>0</v>
      </c>
      <c r="I318" s="19">
        <f>Sheet1!I318</f>
        <v>0</v>
      </c>
      <c r="J318" s="19">
        <f>Sheet1!J318</f>
        <v>1</v>
      </c>
      <c r="K318" s="19">
        <f>Sheet1!K318</f>
        <v>150</v>
      </c>
      <c r="L318" s="19">
        <f>Sheet1!L318</f>
        <v>0</v>
      </c>
      <c r="M318" s="19">
        <f>Sheet1!M318</f>
        <v>0</v>
      </c>
      <c r="N318" s="1" t="str">
        <f>Sheet1!N318</f>
        <v>与文聘一起上阵，生命提高15%</v>
      </c>
      <c r="O318" s="1" t="str">
        <f t="shared" si="20"/>
        <v>文氏大将01102980000115000与文聘一起上阵，生命提高15%</v>
      </c>
      <c r="P318" s="10">
        <f t="shared" ca="1" si="21"/>
        <v>1</v>
      </c>
      <c r="Q318" s="28" t="str">
        <f>IFERROR(INDEX(武将映射!$A$2:$A$185,MATCH(检查数据!A318,武将映射!$C$2:$C$185,0),1),
IFERROR(INDEX(武将映射!$A$2:$A$185,MATCH(检查数据!A318,武将映射!$D$2:$D$185,0),1),
IFERROR(INDEX(武将映射!$A$2:$A$185,MATCH(检查数据!A318,武将映射!$E$2:$E$185,0),1),
IFERROR(INDEX(武将映射!$A$2:$A$185,MATCH(检查数据!A318,武将映射!$F$2:$F$185,0),1),
IFERROR(INDEX(武将映射!$A$2:$A$185,MATCH(检查数据!A318,武将映射!$G$2:$G$185,0),1),
IFERROR(INDEX(武将映射!$A$2:$A$185,MATCH(检查数据!A318,武将映射!$H$2:$H$185,0),1),
))))))</f>
        <v>文丑</v>
      </c>
      <c r="T318" s="1">
        <f>[1]组合填表1!AH320</f>
        <v>4015511</v>
      </c>
      <c r="U318" s="1" t="str">
        <f>[1]组合填表1!AI320</f>
        <v>威风八面</v>
      </c>
      <c r="V318" s="1">
        <f>[1]组合填表1!AJ320</f>
        <v>0</v>
      </c>
      <c r="W318" s="1">
        <f>[1]组合填表1!AK320</f>
        <v>1</v>
      </c>
      <c r="X318" s="1">
        <f>[1]组合填表1!AL320</f>
        <v>40122</v>
      </c>
      <c r="Y318" s="1">
        <f>[1]组合填表1!AM320</f>
        <v>0</v>
      </c>
      <c r="Z318" s="1">
        <f>[1]组合填表1!AN320</f>
        <v>0</v>
      </c>
      <c r="AA318" s="1">
        <f>[1]组合填表1!AO320</f>
        <v>0</v>
      </c>
      <c r="AB318" s="1">
        <f>[1]组合填表1!AP320</f>
        <v>0</v>
      </c>
      <c r="AC318" s="1">
        <f>[1]组合填表1!AQ320</f>
        <v>1</v>
      </c>
      <c r="AD318" s="1">
        <f>[1]组合填表1!AR320</f>
        <v>170</v>
      </c>
      <c r="AE318" s="1">
        <f>[1]组合填表1!AS320</f>
        <v>0</v>
      </c>
      <c r="AF318" s="1">
        <f>[1]组合填表1!AT320</f>
        <v>0</v>
      </c>
      <c r="AG318" s="1" t="str">
        <f>[1]组合填表1!AU320</f>
        <v>与文丑一起上阵，生命提高17%</v>
      </c>
      <c r="AH318" s="1" t="str">
        <f t="shared" si="22"/>
        <v>威风八面01401220000117000与文丑一起上阵，生命提高17%</v>
      </c>
      <c r="AI318" s="10">
        <f t="shared" ca="1" si="23"/>
        <v>1</v>
      </c>
      <c r="AK318" s="10">
        <f t="shared" ca="1" si="24"/>
        <v>0</v>
      </c>
    </row>
    <row r="319" spans="1:37">
      <c r="A319" s="19">
        <f>Sheet1!A319</f>
        <v>4012212</v>
      </c>
      <c r="B319" s="19" t="str">
        <f>Sheet1!B319</f>
        <v>文氏大将</v>
      </c>
      <c r="C319" s="19">
        <f>Sheet1!C319</f>
        <v>0</v>
      </c>
      <c r="D319" s="19">
        <f>Sheet1!D319</f>
        <v>1</v>
      </c>
      <c r="E319" s="19">
        <f>Sheet1!E319</f>
        <v>40122</v>
      </c>
      <c r="F319" s="19">
        <f>Sheet1!F319</f>
        <v>0</v>
      </c>
      <c r="G319" s="19">
        <f>Sheet1!G319</f>
        <v>0</v>
      </c>
      <c r="H319" s="19">
        <f>Sheet1!H319</f>
        <v>0</v>
      </c>
      <c r="I319" s="19">
        <f>Sheet1!I319</f>
        <v>0</v>
      </c>
      <c r="J319" s="19">
        <f>Sheet1!J319</f>
        <v>1</v>
      </c>
      <c r="K319" s="19">
        <f>Sheet1!K319</f>
        <v>150</v>
      </c>
      <c r="L319" s="19">
        <f>Sheet1!L319</f>
        <v>0</v>
      </c>
      <c r="M319" s="19">
        <f>Sheet1!M319</f>
        <v>0</v>
      </c>
      <c r="N319" s="1" t="str">
        <f>Sheet1!N319</f>
        <v>与文丑一起上阵，生命提高15%</v>
      </c>
      <c r="O319" s="1" t="str">
        <f t="shared" si="20"/>
        <v>文氏大将01401220000115000与文丑一起上阵，生命提高15%</v>
      </c>
      <c r="P319" s="10">
        <f t="shared" ca="1" si="21"/>
        <v>1</v>
      </c>
      <c r="Q319" s="28" t="str">
        <f>IFERROR(INDEX(武将映射!$A$2:$A$185,MATCH(检查数据!A319,武将映射!$C$2:$C$185,0),1),
IFERROR(INDEX(武将映射!$A$2:$A$185,MATCH(检查数据!A319,武将映射!$D$2:$D$185,0),1),
IFERROR(INDEX(武将映射!$A$2:$A$185,MATCH(检查数据!A319,武将映射!$E$2:$E$185,0),1),
IFERROR(INDEX(武将映射!$A$2:$A$185,MATCH(检查数据!A319,武将映射!$F$2:$F$185,0),1),
IFERROR(INDEX(武将映射!$A$2:$A$185,MATCH(检查数据!A319,武将映射!$G$2:$G$185,0),1),
IFERROR(INDEX(武将映射!$A$2:$A$185,MATCH(检查数据!A319,武将映射!$H$2:$H$185,0),1),
))))))</f>
        <v>文聘</v>
      </c>
      <c r="T319" s="1">
        <f>[1]组合填表1!AH321</f>
        <v>4015512</v>
      </c>
      <c r="U319" s="1" t="str">
        <f>[1]组合填表1!AI321</f>
        <v>威风八面</v>
      </c>
      <c r="V319" s="1">
        <f>[1]组合填表1!AJ321</f>
        <v>0</v>
      </c>
      <c r="W319" s="1">
        <f>[1]组合填表1!AK321</f>
        <v>1</v>
      </c>
      <c r="X319" s="1">
        <f>[1]组合填表1!AL321</f>
        <v>40155</v>
      </c>
      <c r="Y319" s="1">
        <f>[1]组合填表1!AM321</f>
        <v>0</v>
      </c>
      <c r="Z319" s="1">
        <f>[1]组合填表1!AN321</f>
        <v>0</v>
      </c>
      <c r="AA319" s="1">
        <f>[1]组合填表1!AO321</f>
        <v>0</v>
      </c>
      <c r="AB319" s="1">
        <f>[1]组合填表1!AP321</f>
        <v>0</v>
      </c>
      <c r="AC319" s="1">
        <f>[1]组合填表1!AQ321</f>
        <v>1</v>
      </c>
      <c r="AD319" s="1">
        <f>[1]组合填表1!AR321</f>
        <v>170</v>
      </c>
      <c r="AE319" s="1">
        <f>[1]组合填表1!AS321</f>
        <v>0</v>
      </c>
      <c r="AF319" s="1">
        <f>[1]组合填表1!AT321</f>
        <v>0</v>
      </c>
      <c r="AG319" s="1" t="str">
        <f>[1]组合填表1!AU321</f>
        <v>与华雄一起上阵，生命提高17%</v>
      </c>
      <c r="AH319" s="1" t="str">
        <f t="shared" si="22"/>
        <v>威风八面01401550000117000与华雄一起上阵，生命提高17%</v>
      </c>
      <c r="AI319" s="10">
        <f t="shared" ca="1" si="23"/>
        <v>1</v>
      </c>
      <c r="AK319" s="10">
        <f t="shared" ca="1" si="24"/>
        <v>0</v>
      </c>
    </row>
    <row r="320" spans="1:37">
      <c r="A320" s="19">
        <f>Sheet1!A320</f>
        <v>4014411</v>
      </c>
      <c r="B320" s="19" t="str">
        <f>Sheet1!B320</f>
        <v>大漠豪强</v>
      </c>
      <c r="C320" s="19">
        <f>Sheet1!C320</f>
        <v>0</v>
      </c>
      <c r="D320" s="19">
        <f>Sheet1!D320</f>
        <v>1</v>
      </c>
      <c r="E320" s="19">
        <f>Sheet1!E320</f>
        <v>40155</v>
      </c>
      <c r="F320" s="19">
        <f>Sheet1!F320</f>
        <v>0</v>
      </c>
      <c r="G320" s="19">
        <f>Sheet1!G320</f>
        <v>0</v>
      </c>
      <c r="H320" s="19">
        <f>Sheet1!H320</f>
        <v>0</v>
      </c>
      <c r="I320" s="19">
        <f>Sheet1!I320</f>
        <v>0</v>
      </c>
      <c r="J320" s="19">
        <f>Sheet1!J320</f>
        <v>2</v>
      </c>
      <c r="K320" s="19">
        <f>Sheet1!K320</f>
        <v>180</v>
      </c>
      <c r="L320" s="19">
        <f>Sheet1!L320</f>
        <v>0</v>
      </c>
      <c r="M320" s="19">
        <f>Sheet1!M320</f>
        <v>0</v>
      </c>
      <c r="N320" s="1" t="str">
        <f>Sheet1!N320</f>
        <v>与华雄一起上阵，攻击提高18%</v>
      </c>
      <c r="O320" s="1" t="str">
        <f t="shared" si="20"/>
        <v>大漠豪强01401550000218000与华雄一起上阵，攻击提高18%</v>
      </c>
      <c r="P320" s="10">
        <f t="shared" ca="1" si="21"/>
        <v>1</v>
      </c>
      <c r="Q320" s="28" t="str">
        <f>IFERROR(INDEX(武将映射!$A$2:$A$185,MATCH(检查数据!A320,武将映射!$C$2:$C$185,0),1),
IFERROR(INDEX(武将映射!$A$2:$A$185,MATCH(检查数据!A320,武将映射!$D$2:$D$185,0),1),
IFERROR(INDEX(武将映射!$A$2:$A$185,MATCH(检查数据!A320,武将映射!$E$2:$E$185,0),1),
IFERROR(INDEX(武将映射!$A$2:$A$185,MATCH(检查数据!A320,武将映射!$F$2:$F$185,0),1),
IFERROR(INDEX(武将映射!$A$2:$A$185,MATCH(检查数据!A320,武将映射!$G$2:$G$185,0),1),
IFERROR(INDEX(武将映射!$A$2:$A$185,MATCH(检查数据!A320,武将映射!$H$2:$H$185,0),1),
))))))</f>
        <v>董卓</v>
      </c>
      <c r="T320" s="1">
        <f>[1]组合填表1!AH322</f>
        <v>4016611</v>
      </c>
      <c r="U320" s="1" t="str">
        <f>[1]组合填表1!AI322</f>
        <v>白马银枪</v>
      </c>
      <c r="V320" s="1">
        <f>[1]组合填表1!AJ322</f>
        <v>0</v>
      </c>
      <c r="W320" s="1">
        <f>[1]组合填表1!AK322</f>
        <v>1</v>
      </c>
      <c r="X320" s="1">
        <f>[1]组合填表1!AL322</f>
        <v>20023</v>
      </c>
      <c r="Y320" s="1">
        <f>[1]组合填表1!AM322</f>
        <v>0</v>
      </c>
      <c r="Z320" s="1">
        <f>[1]组合填表1!AN322</f>
        <v>0</v>
      </c>
      <c r="AA320" s="1">
        <f>[1]组合填表1!AO322</f>
        <v>0</v>
      </c>
      <c r="AB320" s="1">
        <f>[1]组合填表1!AP322</f>
        <v>0</v>
      </c>
      <c r="AC320" s="1">
        <f>[1]组合填表1!AQ322</f>
        <v>2</v>
      </c>
      <c r="AD320" s="1">
        <f>[1]组合填表1!AR322</f>
        <v>180</v>
      </c>
      <c r="AE320" s="1">
        <f>[1]组合填表1!AS322</f>
        <v>0</v>
      </c>
      <c r="AF320" s="1">
        <f>[1]组合填表1!AT322</f>
        <v>0</v>
      </c>
      <c r="AG320" s="1" t="str">
        <f>[1]组合填表1!AU322</f>
        <v>与赵云一起上阵，攻击提高18%</v>
      </c>
      <c r="AH320" s="1" t="str">
        <f t="shared" si="22"/>
        <v>白马银枪01200230000218000与赵云一起上阵，攻击提高18%</v>
      </c>
      <c r="AI320" s="10">
        <f t="shared" ca="1" si="23"/>
        <v>1</v>
      </c>
      <c r="AK320" s="10">
        <f t="shared" ca="1" si="24"/>
        <v>0</v>
      </c>
    </row>
    <row r="321" spans="1:37">
      <c r="A321" s="19">
        <f>Sheet1!A321</f>
        <v>4014412</v>
      </c>
      <c r="B321" s="19" t="str">
        <f>Sheet1!B321</f>
        <v>大漠豪强</v>
      </c>
      <c r="C321" s="19">
        <f>Sheet1!C321</f>
        <v>0</v>
      </c>
      <c r="D321" s="19">
        <f>Sheet1!D321</f>
        <v>1</v>
      </c>
      <c r="E321" s="19">
        <f>Sheet1!E321</f>
        <v>40144</v>
      </c>
      <c r="F321" s="19">
        <f>Sheet1!F321</f>
        <v>0</v>
      </c>
      <c r="G321" s="19">
        <f>Sheet1!G321</f>
        <v>0</v>
      </c>
      <c r="H321" s="19">
        <f>Sheet1!H321</f>
        <v>0</v>
      </c>
      <c r="I321" s="19">
        <f>Sheet1!I321</f>
        <v>0</v>
      </c>
      <c r="J321" s="19">
        <f>Sheet1!J321</f>
        <v>2</v>
      </c>
      <c r="K321" s="19">
        <f>Sheet1!K321</f>
        <v>180</v>
      </c>
      <c r="L321" s="19">
        <f>Sheet1!L321</f>
        <v>0</v>
      </c>
      <c r="M321" s="19">
        <f>Sheet1!M321</f>
        <v>0</v>
      </c>
      <c r="N321" s="1" t="str">
        <f>Sheet1!N321</f>
        <v>与董卓一起上阵，攻击提高18%</v>
      </c>
      <c r="O321" s="1" t="str">
        <f t="shared" si="20"/>
        <v>大漠豪强01401440000218000与董卓一起上阵，攻击提高18%</v>
      </c>
      <c r="P321" s="10">
        <f t="shared" ca="1" si="21"/>
        <v>1</v>
      </c>
      <c r="Q321" s="28" t="str">
        <f>IFERROR(INDEX(武将映射!$A$2:$A$185,MATCH(检查数据!A321,武将映射!$C$2:$C$185,0),1),
IFERROR(INDEX(武将映射!$A$2:$A$185,MATCH(检查数据!A321,武将映射!$D$2:$D$185,0),1),
IFERROR(INDEX(武将映射!$A$2:$A$185,MATCH(检查数据!A321,武将映射!$E$2:$E$185,0),1),
IFERROR(INDEX(武将映射!$A$2:$A$185,MATCH(检查数据!A321,武将映射!$F$2:$F$185,0),1),
IFERROR(INDEX(武将映射!$A$2:$A$185,MATCH(检查数据!A321,武将映射!$G$2:$G$185,0),1),
IFERROR(INDEX(武将映射!$A$2:$A$185,MATCH(检查数据!A321,武将映射!$H$2:$H$185,0),1),
))))))</f>
        <v>华雄</v>
      </c>
      <c r="T321" s="1">
        <f>[1]组合填表1!AH323</f>
        <v>1022111</v>
      </c>
      <c r="U321" s="1" t="str">
        <f>[1]组合填表1!AI323</f>
        <v>以少胜多</v>
      </c>
      <c r="V321" s="1">
        <f>[1]组合填表1!AJ323</f>
        <v>0</v>
      </c>
      <c r="W321" s="1">
        <f>[1]组合填表1!AK323</f>
        <v>1</v>
      </c>
      <c r="X321" s="1">
        <f>[1]组合填表1!AL323</f>
        <v>10045</v>
      </c>
      <c r="Y321" s="1">
        <f>[1]组合填表1!AM323</f>
        <v>0</v>
      </c>
      <c r="Z321" s="1">
        <f>[1]组合填表1!AN323</f>
        <v>0</v>
      </c>
      <c r="AA321" s="1">
        <f>[1]组合填表1!AO323</f>
        <v>0</v>
      </c>
      <c r="AB321" s="1">
        <f>[1]组合填表1!AP323</f>
        <v>0</v>
      </c>
      <c r="AC321" s="1">
        <f>[1]组合填表1!AQ323</f>
        <v>2</v>
      </c>
      <c r="AD321" s="1">
        <f>[1]组合填表1!AR323</f>
        <v>150</v>
      </c>
      <c r="AE321" s="1">
        <f>[1]组合填表1!AS323</f>
        <v>0</v>
      </c>
      <c r="AF321" s="1">
        <f>[1]组合填表1!AT323</f>
        <v>0</v>
      </c>
      <c r="AG321" s="1" t="str">
        <f>[1]组合填表1!AU323</f>
        <v>与张辽一起上阵，攻击提高15%</v>
      </c>
      <c r="AH321" s="1" t="str">
        <f t="shared" si="22"/>
        <v>以少胜多01100450000215000与张辽一起上阵，攻击提高15%</v>
      </c>
      <c r="AI321" s="10">
        <f t="shared" ca="1" si="23"/>
        <v>1</v>
      </c>
      <c r="AK321" s="10">
        <f t="shared" ca="1" si="24"/>
        <v>0</v>
      </c>
    </row>
    <row r="322" spans="1:37">
      <c r="A322" s="19">
        <f>Sheet1!A322</f>
        <v>4015511</v>
      </c>
      <c r="B322" s="19" t="str">
        <f>Sheet1!B322</f>
        <v>威风八面</v>
      </c>
      <c r="C322" s="19">
        <f>Sheet1!C322</f>
        <v>0</v>
      </c>
      <c r="D322" s="19">
        <f>Sheet1!D322</f>
        <v>1</v>
      </c>
      <c r="E322" s="19">
        <f>Sheet1!E322</f>
        <v>40122</v>
      </c>
      <c r="F322" s="19">
        <f>Sheet1!F322</f>
        <v>0</v>
      </c>
      <c r="G322" s="19">
        <f>Sheet1!G322</f>
        <v>0</v>
      </c>
      <c r="H322" s="19">
        <f>Sheet1!H322</f>
        <v>0</v>
      </c>
      <c r="I322" s="19">
        <f>Sheet1!I322</f>
        <v>0</v>
      </c>
      <c r="J322" s="19">
        <f>Sheet1!J322</f>
        <v>1</v>
      </c>
      <c r="K322" s="19">
        <f>Sheet1!K322</f>
        <v>170</v>
      </c>
      <c r="L322" s="19">
        <f>Sheet1!L322</f>
        <v>0</v>
      </c>
      <c r="M322" s="19">
        <f>Sheet1!M322</f>
        <v>0</v>
      </c>
      <c r="N322" s="1" t="str">
        <f>Sheet1!N322</f>
        <v>与文丑一起上阵，生命提高17%</v>
      </c>
      <c r="O322" s="1" t="str">
        <f t="shared" si="20"/>
        <v>威风八面01401220000117000与文丑一起上阵，生命提高17%</v>
      </c>
      <c r="P322" s="10">
        <f t="shared" ca="1" si="21"/>
        <v>1</v>
      </c>
      <c r="Q322" s="28" t="str">
        <f>IFERROR(INDEX(武将映射!$A$2:$A$185,MATCH(检查数据!A322,武将映射!$C$2:$C$185,0),1),
IFERROR(INDEX(武将映射!$A$2:$A$185,MATCH(检查数据!A322,武将映射!$D$2:$D$185,0),1),
IFERROR(INDEX(武将映射!$A$2:$A$185,MATCH(检查数据!A322,武将映射!$E$2:$E$185,0),1),
IFERROR(INDEX(武将映射!$A$2:$A$185,MATCH(检查数据!A322,武将映射!$F$2:$F$185,0),1),
IFERROR(INDEX(武将映射!$A$2:$A$185,MATCH(检查数据!A322,武将映射!$G$2:$G$185,0),1),
IFERROR(INDEX(武将映射!$A$2:$A$185,MATCH(检查数据!A322,武将映射!$H$2:$H$185,0),1),
))))))</f>
        <v>华雄</v>
      </c>
      <c r="T322" s="1">
        <f>[1]组合填表1!AH324</f>
        <v>1022121</v>
      </c>
      <c r="U322" s="1" t="str">
        <f>[1]组合填表1!AI324</f>
        <v>水路突围</v>
      </c>
      <c r="V322" s="1">
        <f>[1]组合填表1!AJ324</f>
        <v>0</v>
      </c>
      <c r="W322" s="1">
        <f>[1]组合填表1!AK324</f>
        <v>1</v>
      </c>
      <c r="X322" s="1">
        <f>[1]组合填表1!AL324</f>
        <v>10100</v>
      </c>
      <c r="Y322" s="1">
        <f>[1]组合填表1!AM324</f>
        <v>0</v>
      </c>
      <c r="Z322" s="1">
        <f>[1]组合填表1!AN324</f>
        <v>0</v>
      </c>
      <c r="AA322" s="1">
        <f>[1]组合填表1!AO324</f>
        <v>0</v>
      </c>
      <c r="AB322" s="1">
        <f>[1]组合填表1!AP324</f>
        <v>0</v>
      </c>
      <c r="AC322" s="1">
        <f>[1]组合填表1!AQ324</f>
        <v>1</v>
      </c>
      <c r="AD322" s="1">
        <f>[1]组合填表1!AR324</f>
        <v>150</v>
      </c>
      <c r="AE322" s="1">
        <f>[1]组合填表1!AS324</f>
        <v>0</v>
      </c>
      <c r="AF322" s="1">
        <f>[1]组合填表1!AT324</f>
        <v>0</v>
      </c>
      <c r="AG322" s="1" t="str">
        <f>[1]组合填表1!AU324</f>
        <v>与程昱一起上阵，生命提高15%</v>
      </c>
      <c r="AH322" s="1" t="str">
        <f t="shared" si="22"/>
        <v>水路突围01101000000115000与程昱一起上阵，生命提高15%</v>
      </c>
      <c r="AI322" s="10">
        <f t="shared" ca="1" si="23"/>
        <v>1</v>
      </c>
      <c r="AK322" s="10">
        <f t="shared" ca="1" si="24"/>
        <v>0</v>
      </c>
    </row>
    <row r="323" spans="1:37">
      <c r="A323" s="19">
        <f>Sheet1!A323</f>
        <v>4015512</v>
      </c>
      <c r="B323" s="19" t="str">
        <f>Sheet1!B323</f>
        <v>威风八面</v>
      </c>
      <c r="C323" s="19">
        <f>Sheet1!C323</f>
        <v>0</v>
      </c>
      <c r="D323" s="19">
        <f>Sheet1!D323</f>
        <v>1</v>
      </c>
      <c r="E323" s="19">
        <f>Sheet1!E323</f>
        <v>40155</v>
      </c>
      <c r="F323" s="19">
        <f>Sheet1!F323</f>
        <v>0</v>
      </c>
      <c r="G323" s="19">
        <f>Sheet1!G323</f>
        <v>0</v>
      </c>
      <c r="H323" s="19">
        <f>Sheet1!H323</f>
        <v>0</v>
      </c>
      <c r="I323" s="19">
        <f>Sheet1!I323</f>
        <v>0</v>
      </c>
      <c r="J323" s="19">
        <f>Sheet1!J323</f>
        <v>1</v>
      </c>
      <c r="K323" s="19">
        <f>Sheet1!K323</f>
        <v>170</v>
      </c>
      <c r="L323" s="19">
        <f>Sheet1!L323</f>
        <v>0</v>
      </c>
      <c r="M323" s="19">
        <f>Sheet1!M323</f>
        <v>0</v>
      </c>
      <c r="N323" s="1" t="str">
        <f>Sheet1!N323</f>
        <v>与华雄一起上阵，生命提高17%</v>
      </c>
      <c r="O323" s="1" t="str">
        <f t="shared" si="20"/>
        <v>威风八面01401550000117000与华雄一起上阵，生命提高17%</v>
      </c>
      <c r="P323" s="10">
        <f t="shared" ca="1" si="21"/>
        <v>1</v>
      </c>
      <c r="Q323" s="28" t="str">
        <f>IFERROR(INDEX(武将映射!$A$2:$A$185,MATCH(检查数据!A323,武将映射!$C$2:$C$185,0),1),
IFERROR(INDEX(武将映射!$A$2:$A$185,MATCH(检查数据!A323,武将映射!$D$2:$D$185,0),1),
IFERROR(INDEX(武将映射!$A$2:$A$185,MATCH(检查数据!A323,武将映射!$E$2:$E$185,0),1),
IFERROR(INDEX(武将映射!$A$2:$A$185,MATCH(检查数据!A323,武将映射!$F$2:$F$185,0),1),
IFERROR(INDEX(武将映射!$A$2:$A$185,MATCH(检查数据!A323,武将映射!$G$2:$G$185,0),1),
IFERROR(INDEX(武将映射!$A$2:$A$185,MATCH(检查数据!A323,武将映射!$H$2:$H$185,0),1),
))))))</f>
        <v>文丑</v>
      </c>
      <c r="T323" s="1">
        <f>[1]组合填表1!AH325</f>
        <v>1022131</v>
      </c>
      <c r="U323" s="1" t="str">
        <f>[1]组合填表1!AI325</f>
        <v>共进退</v>
      </c>
      <c r="V323" s="1">
        <f>[1]组合填表1!AJ325</f>
        <v>0</v>
      </c>
      <c r="W323" s="1">
        <f>[1]组合填表1!AK325</f>
        <v>1</v>
      </c>
      <c r="X323" s="1">
        <f>[1]组合填表1!AL325</f>
        <v>10144</v>
      </c>
      <c r="Y323" s="1">
        <f>[1]组合填表1!AM325</f>
        <v>0</v>
      </c>
      <c r="Z323" s="1">
        <f>[1]组合填表1!AN325</f>
        <v>0</v>
      </c>
      <c r="AA323" s="1">
        <f>[1]组合填表1!AO325</f>
        <v>0</v>
      </c>
      <c r="AB323" s="1">
        <f>[1]组合填表1!AP325</f>
        <v>0</v>
      </c>
      <c r="AC323" s="1">
        <f>[1]组合填表1!AQ325</f>
        <v>2</v>
      </c>
      <c r="AD323" s="1">
        <f>[1]组合填表1!AR325</f>
        <v>150</v>
      </c>
      <c r="AE323" s="1">
        <f>[1]组合填表1!AS325</f>
        <v>0</v>
      </c>
      <c r="AF323" s="1">
        <f>[1]组合填表1!AT325</f>
        <v>0</v>
      </c>
      <c r="AG323" s="1" t="str">
        <f>[1]组合填表1!AU325</f>
        <v>与乐进一起上阵，攻击提高15%</v>
      </c>
      <c r="AH323" s="1" t="str">
        <f t="shared" si="22"/>
        <v>共进退01101440000215000与乐进一起上阵，攻击提高15%</v>
      </c>
      <c r="AI323" s="10">
        <f t="shared" ca="1" si="23"/>
        <v>1</v>
      </c>
      <c r="AK323" s="10">
        <f t="shared" ca="1" si="24"/>
        <v>0</v>
      </c>
    </row>
    <row r="324" spans="1:37">
      <c r="A324" s="19">
        <f>Sheet1!A324</f>
        <v>1022111</v>
      </c>
      <c r="B324" s="19" t="str">
        <f>Sheet1!B324</f>
        <v>以少胜多</v>
      </c>
      <c r="C324" s="19">
        <f>Sheet1!C324</f>
        <v>0</v>
      </c>
      <c r="D324" s="19">
        <f>Sheet1!D324</f>
        <v>1</v>
      </c>
      <c r="E324" s="19">
        <f>Sheet1!E324</f>
        <v>10045</v>
      </c>
      <c r="F324" s="19">
        <f>Sheet1!F324</f>
        <v>0</v>
      </c>
      <c r="G324" s="19">
        <f>Sheet1!G324</f>
        <v>0</v>
      </c>
      <c r="H324" s="19">
        <f>Sheet1!H324</f>
        <v>0</v>
      </c>
      <c r="I324" s="19">
        <f>Sheet1!I324</f>
        <v>0</v>
      </c>
      <c r="J324" s="19">
        <f>Sheet1!J324</f>
        <v>2</v>
      </c>
      <c r="K324" s="19">
        <f>Sheet1!K324</f>
        <v>150</v>
      </c>
      <c r="L324" s="19">
        <f>Sheet1!L324</f>
        <v>0</v>
      </c>
      <c r="M324" s="19">
        <f>Sheet1!M324</f>
        <v>0</v>
      </c>
      <c r="N324" s="1" t="str">
        <f>Sheet1!N324</f>
        <v>与张辽一起上阵，攻击提高15%</v>
      </c>
      <c r="O324" s="1" t="str">
        <f t="shared" si="20"/>
        <v>以少胜多01100450000215000与张辽一起上阵，攻击提高15%</v>
      </c>
      <c r="P324" s="10">
        <f t="shared" ca="1" si="21"/>
        <v>1</v>
      </c>
      <c r="Q324" s="28" t="str">
        <f>IFERROR(INDEX(武将映射!$A$2:$A$185,MATCH(检查数据!A324,武将映射!$C$2:$C$185,0),1),
IFERROR(INDEX(武将映射!$A$2:$A$185,MATCH(检查数据!A324,武将映射!$D$2:$D$185,0),1),
IFERROR(INDEX(武将映射!$A$2:$A$185,MATCH(检查数据!A324,武将映射!$E$2:$E$185,0),1),
IFERROR(INDEX(武将映射!$A$2:$A$185,MATCH(检查数据!A324,武将映射!$F$2:$F$185,0),1),
IFERROR(INDEX(武将映射!$A$2:$A$185,MATCH(检查数据!A324,武将映射!$G$2:$G$185,0),1),
IFERROR(INDEX(武将映射!$A$2:$A$185,MATCH(检查数据!A324,武将映射!$H$2:$H$185,0),1),
))))))</f>
        <v>李典</v>
      </c>
      <c r="T324" s="1">
        <f>[1]组合填表1!AH326</f>
        <v>1023211</v>
      </c>
      <c r="U324" s="1" t="str">
        <f>[1]组合填表1!AI326</f>
        <v>固守不降</v>
      </c>
      <c r="V324" s="1">
        <f>[1]组合填表1!AJ326</f>
        <v>0</v>
      </c>
      <c r="W324" s="1">
        <f>[1]组合填表1!AK326</f>
        <v>1</v>
      </c>
      <c r="X324" s="1">
        <f>[1]组合填表1!AL326</f>
        <v>10012</v>
      </c>
      <c r="Y324" s="1">
        <f>[1]组合填表1!AM326</f>
        <v>0</v>
      </c>
      <c r="Z324" s="1">
        <f>[1]组合填表1!AN326</f>
        <v>0</v>
      </c>
      <c r="AA324" s="1">
        <f>[1]组合填表1!AO326</f>
        <v>0</v>
      </c>
      <c r="AB324" s="1">
        <f>[1]组合填表1!AP326</f>
        <v>0</v>
      </c>
      <c r="AC324" s="1">
        <f>[1]组合填表1!AQ326</f>
        <v>2</v>
      </c>
      <c r="AD324" s="1">
        <f>[1]组合填表1!AR326</f>
        <v>150</v>
      </c>
      <c r="AE324" s="1">
        <f>[1]组合填表1!AS326</f>
        <v>0</v>
      </c>
      <c r="AF324" s="1">
        <f>[1]组合填表1!AT326</f>
        <v>0</v>
      </c>
      <c r="AG324" s="1" t="str">
        <f>[1]组合填表1!AU326</f>
        <v>与曹仁一起上阵，攻击提高15%</v>
      </c>
      <c r="AH324" s="1" t="str">
        <f t="shared" si="22"/>
        <v>固守不降01100120000215000与曹仁一起上阵，攻击提高15%</v>
      </c>
      <c r="AI324" s="10">
        <f t="shared" ca="1" si="23"/>
        <v>1</v>
      </c>
      <c r="AK324" s="10">
        <f t="shared" ca="1" si="24"/>
        <v>0</v>
      </c>
    </row>
    <row r="325" spans="1:37">
      <c r="A325" s="19">
        <f>Sheet1!A325</f>
        <v>1022121</v>
      </c>
      <c r="B325" s="19" t="str">
        <f>Sheet1!B325</f>
        <v>水路突围</v>
      </c>
      <c r="C325" s="19">
        <f>Sheet1!C325</f>
        <v>0</v>
      </c>
      <c r="D325" s="19">
        <f>Sheet1!D325</f>
        <v>1</v>
      </c>
      <c r="E325" s="19">
        <f>Sheet1!E325</f>
        <v>10100</v>
      </c>
      <c r="F325" s="19">
        <f>Sheet1!F325</f>
        <v>0</v>
      </c>
      <c r="G325" s="19">
        <f>Sheet1!G325</f>
        <v>0</v>
      </c>
      <c r="H325" s="19">
        <f>Sheet1!H325</f>
        <v>0</v>
      </c>
      <c r="I325" s="19">
        <f>Sheet1!I325</f>
        <v>0</v>
      </c>
      <c r="J325" s="19">
        <f>Sheet1!J325</f>
        <v>1</v>
      </c>
      <c r="K325" s="19">
        <f>Sheet1!K325</f>
        <v>150</v>
      </c>
      <c r="L325" s="19">
        <f>Sheet1!L325</f>
        <v>0</v>
      </c>
      <c r="M325" s="19">
        <f>Sheet1!M325</f>
        <v>0</v>
      </c>
      <c r="N325" s="1" t="str">
        <f>Sheet1!N325</f>
        <v>与程昱一起上阵，生命提高15%</v>
      </c>
      <c r="O325" s="1" t="str">
        <f t="shared" si="20"/>
        <v>水路突围01101000000115000与程昱一起上阵，生命提高15%</v>
      </c>
      <c r="P325" s="10">
        <f t="shared" ca="1" si="21"/>
        <v>1</v>
      </c>
      <c r="Q325" s="28" t="str">
        <f>IFERROR(INDEX(武将映射!$A$2:$A$185,MATCH(检查数据!A325,武将映射!$C$2:$C$185,0),1),
IFERROR(INDEX(武将映射!$A$2:$A$185,MATCH(检查数据!A325,武将映射!$D$2:$D$185,0),1),
IFERROR(INDEX(武将映射!$A$2:$A$185,MATCH(检查数据!A325,武将映射!$E$2:$E$185,0),1),
IFERROR(INDEX(武将映射!$A$2:$A$185,MATCH(检查数据!A325,武将映射!$F$2:$F$185,0),1),
IFERROR(INDEX(武将映射!$A$2:$A$185,MATCH(检查数据!A325,武将映射!$G$2:$G$185,0),1),
IFERROR(INDEX(武将映射!$A$2:$A$185,MATCH(检查数据!A325,武将映射!$H$2:$H$185,0),1),
))))))</f>
        <v>李典</v>
      </c>
      <c r="T325" s="1">
        <f>[1]组合填表1!AH327</f>
        <v>1023221</v>
      </c>
      <c r="U325" s="1" t="str">
        <f>[1]组合填表1!AI327</f>
        <v>故交之情</v>
      </c>
      <c r="V325" s="1">
        <f>[1]组合填表1!AJ327</f>
        <v>0</v>
      </c>
      <c r="W325" s="1">
        <f>[1]组合填表1!AK327</f>
        <v>1</v>
      </c>
      <c r="X325" s="1">
        <f>[1]组合填表1!AL327</f>
        <v>10276</v>
      </c>
      <c r="Y325" s="1">
        <f>[1]组合填表1!AM327</f>
        <v>0</v>
      </c>
      <c r="Z325" s="1">
        <f>[1]组合填表1!AN327</f>
        <v>0</v>
      </c>
      <c r="AA325" s="1">
        <f>[1]组合填表1!AO327</f>
        <v>0</v>
      </c>
      <c r="AB325" s="1">
        <f>[1]组合填表1!AP327</f>
        <v>0</v>
      </c>
      <c r="AC325" s="1">
        <f>[1]组合填表1!AQ327</f>
        <v>1</v>
      </c>
      <c r="AD325" s="1">
        <f>[1]组合填表1!AR327</f>
        <v>120</v>
      </c>
      <c r="AE325" s="1">
        <f>[1]组合填表1!AS327</f>
        <v>0</v>
      </c>
      <c r="AF325" s="1">
        <f>[1]组合填表1!AT327</f>
        <v>0</v>
      </c>
      <c r="AG325" s="1" t="str">
        <f>[1]组合填表1!AU327</f>
        <v>与刘晔一起上阵，生命提高12%</v>
      </c>
      <c r="AH325" s="1" t="str">
        <f t="shared" si="22"/>
        <v>故交之情01102760000112000与刘晔一起上阵，生命提高12%</v>
      </c>
      <c r="AI325" s="10">
        <f t="shared" ca="1" si="23"/>
        <v>1</v>
      </c>
      <c r="AK325" s="10">
        <f t="shared" ca="1" si="24"/>
        <v>0</v>
      </c>
    </row>
    <row r="326" spans="1:37">
      <c r="A326" s="19">
        <f>Sheet1!A326</f>
        <v>1022131</v>
      </c>
      <c r="B326" s="19" t="str">
        <f>Sheet1!B326</f>
        <v>共进退</v>
      </c>
      <c r="C326" s="19">
        <f>Sheet1!C326</f>
        <v>0</v>
      </c>
      <c r="D326" s="19">
        <f>Sheet1!D326</f>
        <v>1</v>
      </c>
      <c r="E326" s="19">
        <f>Sheet1!E326</f>
        <v>10144</v>
      </c>
      <c r="F326" s="19">
        <f>Sheet1!F326</f>
        <v>0</v>
      </c>
      <c r="G326" s="19">
        <f>Sheet1!G326</f>
        <v>0</v>
      </c>
      <c r="H326" s="19">
        <f>Sheet1!H326</f>
        <v>0</v>
      </c>
      <c r="I326" s="19">
        <f>Sheet1!I326</f>
        <v>0</v>
      </c>
      <c r="J326" s="19">
        <f>Sheet1!J326</f>
        <v>2</v>
      </c>
      <c r="K326" s="19">
        <f>Sheet1!K326</f>
        <v>150</v>
      </c>
      <c r="L326" s="19">
        <f>Sheet1!L326</f>
        <v>0</v>
      </c>
      <c r="M326" s="19">
        <f>Sheet1!M326</f>
        <v>0</v>
      </c>
      <c r="N326" s="1" t="str">
        <f>Sheet1!N326</f>
        <v>与乐进一起上阵，攻击提高15%</v>
      </c>
      <c r="O326" s="1" t="str">
        <f t="shared" ref="O326:O389" si="25">B326&amp;C326&amp;D326&amp;E326&amp;F326&amp;G326&amp;H326&amp;I326&amp;J326&amp;K326&amp;L326&amp;M326&amp;N326</f>
        <v>共进退01101440000215000与乐进一起上阵，攻击提高15%</v>
      </c>
      <c r="P326" s="10">
        <f t="shared" ref="P326:P389" ca="1" si="26">COUNTIF($AH$6:$AH$688,O326)</f>
        <v>1</v>
      </c>
      <c r="Q326" s="28" t="str">
        <f>IFERROR(INDEX(武将映射!$A$2:$A$185,MATCH(检查数据!A326,武将映射!$C$2:$C$185,0),1),
IFERROR(INDEX(武将映射!$A$2:$A$185,MATCH(检查数据!A326,武将映射!$D$2:$D$185,0),1),
IFERROR(INDEX(武将映射!$A$2:$A$185,MATCH(检查数据!A326,武将映射!$E$2:$E$185,0),1),
IFERROR(INDEX(武将映射!$A$2:$A$185,MATCH(检查数据!A326,武将映射!$F$2:$F$185,0),1),
IFERROR(INDEX(武将映射!$A$2:$A$185,MATCH(检查数据!A326,武将映射!$G$2:$G$185,0),1),
IFERROR(INDEX(武将映射!$A$2:$A$185,MATCH(检查数据!A326,武将映射!$H$2:$H$185,0),1),
))))))</f>
        <v>李典</v>
      </c>
      <c r="T326" s="1">
        <f>[1]组合填表1!AH328</f>
        <v>1023222</v>
      </c>
      <c r="U326" s="1" t="str">
        <f>[1]组合填表1!AI328</f>
        <v>故交之情</v>
      </c>
      <c r="V326" s="1">
        <f>[1]组合填表1!AJ328</f>
        <v>0</v>
      </c>
      <c r="W326" s="1">
        <f>[1]组合填表1!AK328</f>
        <v>1</v>
      </c>
      <c r="X326" s="1">
        <f>[1]组合填表1!AL328</f>
        <v>10232</v>
      </c>
      <c r="Y326" s="1">
        <f>[1]组合填表1!AM328</f>
        <v>0</v>
      </c>
      <c r="Z326" s="1">
        <f>[1]组合填表1!AN328</f>
        <v>0</v>
      </c>
      <c r="AA326" s="1">
        <f>[1]组合填表1!AO328</f>
        <v>0</v>
      </c>
      <c r="AB326" s="1">
        <f>[1]组合填表1!AP328</f>
        <v>0</v>
      </c>
      <c r="AC326" s="1">
        <f>[1]组合填表1!AQ328</f>
        <v>1</v>
      </c>
      <c r="AD326" s="1">
        <f>[1]组合填表1!AR328</f>
        <v>120</v>
      </c>
      <c r="AE326" s="1">
        <f>[1]组合填表1!AS328</f>
        <v>0</v>
      </c>
      <c r="AF326" s="1">
        <f>[1]组合填表1!AT328</f>
        <v>0</v>
      </c>
      <c r="AG326" s="1" t="str">
        <f>[1]组合填表1!AU328</f>
        <v>与满宠一起上阵，生命提高12%</v>
      </c>
      <c r="AH326" s="1" t="str">
        <f t="shared" ref="AH326:AH389" si="27">U326&amp;V326&amp;W326&amp;X326&amp;Y326&amp;Z326&amp;AA326&amp;AB326&amp;AC326&amp;AD326&amp;AE326&amp;AF326&amp;AG326</f>
        <v>故交之情01102320000112000与满宠一起上阵，生命提高12%</v>
      </c>
      <c r="AI326" s="10">
        <f t="shared" ref="AI326:AI389" ca="1" si="28">COUNTIF($O$6:$O$688,AH326)</f>
        <v>1</v>
      </c>
      <c r="AK326" s="10">
        <f t="shared" ref="AK326:AK389" ca="1" si="29">IF(O326=AH326,1,0)</f>
        <v>0</v>
      </c>
    </row>
    <row r="327" spans="1:37">
      <c r="A327" s="19">
        <f>Sheet1!A327</f>
        <v>1023211</v>
      </c>
      <c r="B327" s="19" t="str">
        <f>Sheet1!B327</f>
        <v>固守不降</v>
      </c>
      <c r="C327" s="19">
        <f>Sheet1!C327</f>
        <v>0</v>
      </c>
      <c r="D327" s="19">
        <f>Sheet1!D327</f>
        <v>1</v>
      </c>
      <c r="E327" s="19">
        <f>Sheet1!E327</f>
        <v>10012</v>
      </c>
      <c r="F327" s="19">
        <f>Sheet1!F327</f>
        <v>0</v>
      </c>
      <c r="G327" s="19">
        <f>Sheet1!G327</f>
        <v>0</v>
      </c>
      <c r="H327" s="19">
        <f>Sheet1!H327</f>
        <v>0</v>
      </c>
      <c r="I327" s="19">
        <f>Sheet1!I327</f>
        <v>0</v>
      </c>
      <c r="J327" s="19">
        <f>Sheet1!J327</f>
        <v>2</v>
      </c>
      <c r="K327" s="19">
        <f>Sheet1!K327</f>
        <v>150</v>
      </c>
      <c r="L327" s="19">
        <f>Sheet1!L327</f>
        <v>0</v>
      </c>
      <c r="M327" s="19">
        <f>Sheet1!M327</f>
        <v>0</v>
      </c>
      <c r="N327" s="1" t="str">
        <f>Sheet1!N327</f>
        <v>与曹仁一起上阵，攻击提高15%</v>
      </c>
      <c r="O327" s="1" t="str">
        <f t="shared" si="25"/>
        <v>固守不降01100120000215000与曹仁一起上阵，攻击提高15%</v>
      </c>
      <c r="P327" s="10">
        <f t="shared" ca="1" si="26"/>
        <v>1</v>
      </c>
      <c r="Q327" s="28" t="str">
        <f>IFERROR(INDEX(武将映射!$A$2:$A$185,MATCH(检查数据!A327,武将映射!$C$2:$C$185,0),1),
IFERROR(INDEX(武将映射!$A$2:$A$185,MATCH(检查数据!A327,武将映射!$D$2:$D$185,0),1),
IFERROR(INDEX(武将映射!$A$2:$A$185,MATCH(检查数据!A327,武将映射!$E$2:$E$185,0),1),
IFERROR(INDEX(武将映射!$A$2:$A$185,MATCH(检查数据!A327,武将映射!$F$2:$F$185,0),1),
IFERROR(INDEX(武将映射!$A$2:$A$185,MATCH(检查数据!A327,武将映射!$G$2:$G$185,0),1),
IFERROR(INDEX(武将映射!$A$2:$A$185,MATCH(检查数据!A327,武将映射!$H$2:$H$185,0),1),
))))))</f>
        <v>满宠</v>
      </c>
      <c r="T327" s="1">
        <f>[1]组合填表1!AH329</f>
        <v>1023231</v>
      </c>
      <c r="U327" s="1" t="str">
        <f>[1]组合填表1!AI329</f>
        <v>老骥伏枥</v>
      </c>
      <c r="V327" s="1">
        <f>[1]组合填表1!AJ329</f>
        <v>0</v>
      </c>
      <c r="W327" s="1">
        <f>[1]组合填表1!AK329</f>
        <v>1</v>
      </c>
      <c r="X327" s="1">
        <f>[1]组合填表1!AL329</f>
        <v>20320</v>
      </c>
      <c r="Y327" s="1">
        <f>[1]组合填表1!AM329</f>
        <v>0</v>
      </c>
      <c r="Z327" s="1">
        <f>[1]组合填表1!AN329</f>
        <v>0</v>
      </c>
      <c r="AA327" s="1">
        <f>[1]组合填表1!AO329</f>
        <v>0</v>
      </c>
      <c r="AB327" s="1">
        <f>[1]组合填表1!AP329</f>
        <v>0</v>
      </c>
      <c r="AC327" s="1">
        <f>[1]组合填表1!AQ329</f>
        <v>1</v>
      </c>
      <c r="AD327" s="1">
        <f>[1]组合填表1!AR329</f>
        <v>120</v>
      </c>
      <c r="AE327" s="1">
        <f>[1]组合填表1!AS329</f>
        <v>0</v>
      </c>
      <c r="AF327" s="1">
        <f>[1]组合填表1!AT329</f>
        <v>0</v>
      </c>
      <c r="AG327" s="1" t="str">
        <f>[1]组合填表1!AU329</f>
        <v>与严颜一起上阵，生命提高12%</v>
      </c>
      <c r="AH327" s="1" t="str">
        <f t="shared" si="27"/>
        <v>老骥伏枥01203200000112000与严颜一起上阵，生命提高12%</v>
      </c>
      <c r="AI327" s="10">
        <f t="shared" ca="1" si="28"/>
        <v>1</v>
      </c>
      <c r="AK327" s="10">
        <f t="shared" ca="1" si="29"/>
        <v>0</v>
      </c>
    </row>
    <row r="328" spans="1:37">
      <c r="A328" s="19">
        <f>Sheet1!A328</f>
        <v>1023221</v>
      </c>
      <c r="B328" s="19" t="str">
        <f>Sheet1!B328</f>
        <v>故交之情</v>
      </c>
      <c r="C328" s="19">
        <f>Sheet1!C328</f>
        <v>0</v>
      </c>
      <c r="D328" s="19">
        <f>Sheet1!D328</f>
        <v>1</v>
      </c>
      <c r="E328" s="19">
        <f>Sheet1!E328</f>
        <v>10276</v>
      </c>
      <c r="F328" s="19">
        <f>Sheet1!F328</f>
        <v>0</v>
      </c>
      <c r="G328" s="19">
        <f>Sheet1!G328</f>
        <v>0</v>
      </c>
      <c r="H328" s="19">
        <f>Sheet1!H328</f>
        <v>0</v>
      </c>
      <c r="I328" s="19">
        <f>Sheet1!I328</f>
        <v>0</v>
      </c>
      <c r="J328" s="19">
        <f>Sheet1!J328</f>
        <v>1</v>
      </c>
      <c r="K328" s="19">
        <f>Sheet1!K328</f>
        <v>120</v>
      </c>
      <c r="L328" s="19">
        <f>Sheet1!L328</f>
        <v>0</v>
      </c>
      <c r="M328" s="19">
        <f>Sheet1!M328</f>
        <v>0</v>
      </c>
      <c r="N328" s="1" t="str">
        <f>Sheet1!N328</f>
        <v>与刘晔一起上阵，生命提高12%</v>
      </c>
      <c r="O328" s="1" t="str">
        <f t="shared" si="25"/>
        <v>故交之情01102760000112000与刘晔一起上阵，生命提高12%</v>
      </c>
      <c r="P328" s="10">
        <f t="shared" ca="1" si="26"/>
        <v>1</v>
      </c>
      <c r="Q328" s="28" t="str">
        <f>IFERROR(INDEX(武将映射!$A$2:$A$185,MATCH(检查数据!A328,武将映射!$C$2:$C$185,0),1),
IFERROR(INDEX(武将映射!$A$2:$A$185,MATCH(检查数据!A328,武将映射!$D$2:$D$185,0),1),
IFERROR(INDEX(武将映射!$A$2:$A$185,MATCH(检查数据!A328,武将映射!$E$2:$E$185,0),1),
IFERROR(INDEX(武将映射!$A$2:$A$185,MATCH(检查数据!A328,武将映射!$F$2:$F$185,0),1),
IFERROR(INDEX(武将映射!$A$2:$A$185,MATCH(检查数据!A328,武将映射!$G$2:$G$185,0),1),
IFERROR(INDEX(武将映射!$A$2:$A$185,MATCH(检查数据!A328,武将映射!$H$2:$H$185,0),1),
))))))</f>
        <v>满宠</v>
      </c>
      <c r="T328" s="1">
        <f>[1]组合填表1!AH330</f>
        <v>1023232</v>
      </c>
      <c r="U328" s="1" t="str">
        <f>[1]组合填表1!AI330</f>
        <v>老骥伏枥</v>
      </c>
      <c r="V328" s="1">
        <f>[1]组合填表1!AJ330</f>
        <v>0</v>
      </c>
      <c r="W328" s="1">
        <f>[1]组合填表1!AK330</f>
        <v>1</v>
      </c>
      <c r="X328" s="1">
        <f>[1]组合填表1!AL330</f>
        <v>10232</v>
      </c>
      <c r="Y328" s="1">
        <f>[1]组合填表1!AM330</f>
        <v>0</v>
      </c>
      <c r="Z328" s="1">
        <f>[1]组合填表1!AN330</f>
        <v>0</v>
      </c>
      <c r="AA328" s="1">
        <f>[1]组合填表1!AO330</f>
        <v>0</v>
      </c>
      <c r="AB328" s="1">
        <f>[1]组合填表1!AP330</f>
        <v>0</v>
      </c>
      <c r="AC328" s="1">
        <f>[1]组合填表1!AQ330</f>
        <v>1</v>
      </c>
      <c r="AD328" s="1">
        <f>[1]组合填表1!AR330</f>
        <v>120</v>
      </c>
      <c r="AE328" s="1">
        <f>[1]组合填表1!AS330</f>
        <v>0</v>
      </c>
      <c r="AF328" s="1">
        <f>[1]组合填表1!AT330</f>
        <v>0</v>
      </c>
      <c r="AG328" s="1" t="str">
        <f>[1]组合填表1!AU330</f>
        <v>与满宠一起上阵，生命提高12%</v>
      </c>
      <c r="AH328" s="1" t="str">
        <f t="shared" si="27"/>
        <v>老骥伏枥01102320000112000与满宠一起上阵，生命提高12%</v>
      </c>
      <c r="AI328" s="10">
        <f t="shared" ca="1" si="28"/>
        <v>1</v>
      </c>
      <c r="AK328" s="10">
        <f t="shared" ca="1" si="29"/>
        <v>0</v>
      </c>
    </row>
    <row r="329" spans="1:37">
      <c r="A329" s="19">
        <f>Sheet1!A329</f>
        <v>1023222</v>
      </c>
      <c r="B329" s="19" t="str">
        <f>Sheet1!B329</f>
        <v>故交之情</v>
      </c>
      <c r="C329" s="19">
        <f>Sheet1!C329</f>
        <v>0</v>
      </c>
      <c r="D329" s="19">
        <f>Sheet1!D329</f>
        <v>1</v>
      </c>
      <c r="E329" s="19">
        <f>Sheet1!E329</f>
        <v>10232</v>
      </c>
      <c r="F329" s="19">
        <f>Sheet1!F329</f>
        <v>0</v>
      </c>
      <c r="G329" s="19">
        <f>Sheet1!G329</f>
        <v>0</v>
      </c>
      <c r="H329" s="19">
        <f>Sheet1!H329</f>
        <v>0</v>
      </c>
      <c r="I329" s="19">
        <f>Sheet1!I329</f>
        <v>0</v>
      </c>
      <c r="J329" s="19">
        <f>Sheet1!J329</f>
        <v>1</v>
      </c>
      <c r="K329" s="19">
        <f>Sheet1!K329</f>
        <v>120</v>
      </c>
      <c r="L329" s="19">
        <f>Sheet1!L329</f>
        <v>0</v>
      </c>
      <c r="M329" s="19">
        <f>Sheet1!M329</f>
        <v>0</v>
      </c>
      <c r="N329" s="1" t="str">
        <f>Sheet1!N329</f>
        <v>与满宠一起上阵，生命提高12%</v>
      </c>
      <c r="O329" s="1" t="str">
        <f t="shared" si="25"/>
        <v>故交之情01102320000112000与满宠一起上阵，生命提高12%</v>
      </c>
      <c r="P329" s="10">
        <f t="shared" ca="1" si="26"/>
        <v>1</v>
      </c>
      <c r="Q329" s="28" t="str">
        <f>IFERROR(INDEX(武将映射!$A$2:$A$185,MATCH(检查数据!A329,武将映射!$C$2:$C$185,0),1),
IFERROR(INDEX(武将映射!$A$2:$A$185,MATCH(检查数据!A329,武将映射!$D$2:$D$185,0),1),
IFERROR(INDEX(武将映射!$A$2:$A$185,MATCH(检查数据!A329,武将映射!$E$2:$E$185,0),1),
IFERROR(INDEX(武将映射!$A$2:$A$185,MATCH(检查数据!A329,武将映射!$F$2:$F$185,0),1),
IFERROR(INDEX(武将映射!$A$2:$A$185,MATCH(检查数据!A329,武将映射!$G$2:$G$185,0),1),
IFERROR(INDEX(武将映射!$A$2:$A$185,MATCH(检查数据!A329,武将映射!$H$2:$H$185,0),1),
))))))</f>
        <v>刘晔</v>
      </c>
      <c r="T329" s="1">
        <f>[1]组合填表1!AH331</f>
        <v>1024311</v>
      </c>
      <c r="U329" s="1" t="str">
        <f>[1]组合填表1!AI331</f>
        <v>虎豹凶猛</v>
      </c>
      <c r="V329" s="1">
        <f>[1]组合填表1!AJ331</f>
        <v>0</v>
      </c>
      <c r="W329" s="1">
        <f>[1]组合填表1!AK331</f>
        <v>1</v>
      </c>
      <c r="X329" s="1">
        <f>[1]组合填表1!AL331</f>
        <v>10254</v>
      </c>
      <c r="Y329" s="1">
        <f>[1]组合填表1!AM331</f>
        <v>10331</v>
      </c>
      <c r="Z329" s="1">
        <f>[1]组合填表1!AN331</f>
        <v>0</v>
      </c>
      <c r="AA329" s="1">
        <f>[1]组合填表1!AO331</f>
        <v>0</v>
      </c>
      <c r="AB329" s="1">
        <f>[1]组合填表1!AP331</f>
        <v>0</v>
      </c>
      <c r="AC329" s="1">
        <f>[1]组合填表1!AQ331</f>
        <v>2</v>
      </c>
      <c r="AD329" s="1">
        <f>[1]组合填表1!AR331</f>
        <v>140</v>
      </c>
      <c r="AE329" s="1">
        <f>[1]组合填表1!AS331</f>
        <v>0</v>
      </c>
      <c r="AF329" s="1">
        <f>[1]组合填表1!AT331</f>
        <v>0</v>
      </c>
      <c r="AG329" s="1" t="str">
        <f>[1]组合填表1!AU331</f>
        <v>与曹纯、曹真一起上阵，攻击提高14%</v>
      </c>
      <c r="AH329" s="1" t="str">
        <f t="shared" si="27"/>
        <v>虎豹凶猛011025410331000214000与曹纯、曹真一起上阵，攻击提高14%</v>
      </c>
      <c r="AI329" s="10">
        <f t="shared" ca="1" si="28"/>
        <v>1</v>
      </c>
      <c r="AK329" s="10">
        <f t="shared" ca="1" si="29"/>
        <v>0</v>
      </c>
    </row>
    <row r="330" spans="1:37">
      <c r="A330" s="19">
        <f>Sheet1!A330</f>
        <v>1023231</v>
      </c>
      <c r="B330" s="19" t="str">
        <f>Sheet1!B330</f>
        <v>老骥伏枥</v>
      </c>
      <c r="C330" s="19">
        <f>Sheet1!C330</f>
        <v>0</v>
      </c>
      <c r="D330" s="19">
        <f>Sheet1!D330</f>
        <v>1</v>
      </c>
      <c r="E330" s="19">
        <f>Sheet1!E330</f>
        <v>20320</v>
      </c>
      <c r="F330" s="19">
        <f>Sheet1!F330</f>
        <v>0</v>
      </c>
      <c r="G330" s="19">
        <f>Sheet1!G330</f>
        <v>0</v>
      </c>
      <c r="H330" s="19">
        <f>Sheet1!H330</f>
        <v>0</v>
      </c>
      <c r="I330" s="19">
        <f>Sheet1!I330</f>
        <v>0</v>
      </c>
      <c r="J330" s="19">
        <f>Sheet1!J330</f>
        <v>1</v>
      </c>
      <c r="K330" s="19">
        <f>Sheet1!K330</f>
        <v>120</v>
      </c>
      <c r="L330" s="19">
        <f>Sheet1!L330</f>
        <v>0</v>
      </c>
      <c r="M330" s="19">
        <f>Sheet1!M330</f>
        <v>0</v>
      </c>
      <c r="N330" s="1" t="str">
        <f>Sheet1!N330</f>
        <v>与严颜一起上阵，生命提高12%</v>
      </c>
      <c r="O330" s="1" t="str">
        <f t="shared" si="25"/>
        <v>老骥伏枥01203200000112000与严颜一起上阵，生命提高12%</v>
      </c>
      <c r="P330" s="10">
        <f t="shared" ca="1" si="26"/>
        <v>1</v>
      </c>
      <c r="Q330" s="28" t="str">
        <f>IFERROR(INDEX(武将映射!$A$2:$A$185,MATCH(检查数据!A330,武将映射!$C$2:$C$185,0),1),
IFERROR(INDEX(武将映射!$A$2:$A$185,MATCH(检查数据!A330,武将映射!$D$2:$D$185,0),1),
IFERROR(INDEX(武将映射!$A$2:$A$185,MATCH(检查数据!A330,武将映射!$E$2:$E$185,0),1),
IFERROR(INDEX(武将映射!$A$2:$A$185,MATCH(检查数据!A330,武将映射!$F$2:$F$185,0),1),
IFERROR(INDEX(武将映射!$A$2:$A$185,MATCH(检查数据!A330,武将映射!$G$2:$G$185,0),1),
IFERROR(INDEX(武将映射!$A$2:$A$185,MATCH(检查数据!A330,武将映射!$H$2:$H$185,0),1),
))))))</f>
        <v>满宠</v>
      </c>
      <c r="T330" s="1">
        <f>[1]组合填表1!AH332</f>
        <v>1024312</v>
      </c>
      <c r="U330" s="1" t="str">
        <f>[1]组合填表1!AI332</f>
        <v>虎豹凶猛</v>
      </c>
      <c r="V330" s="1">
        <f>[1]组合填表1!AJ332</f>
        <v>0</v>
      </c>
      <c r="W330" s="1">
        <f>[1]组合填表1!AK332</f>
        <v>1</v>
      </c>
      <c r="X330" s="1">
        <f>[1]组合填表1!AL332</f>
        <v>10243</v>
      </c>
      <c r="Y330" s="1">
        <f>[1]组合填表1!AM332</f>
        <v>10331</v>
      </c>
      <c r="Z330" s="1">
        <f>[1]组合填表1!AN332</f>
        <v>0</v>
      </c>
      <c r="AA330" s="1">
        <f>[1]组合填表1!AO332</f>
        <v>0</v>
      </c>
      <c r="AB330" s="1">
        <f>[1]组合填表1!AP332</f>
        <v>0</v>
      </c>
      <c r="AC330" s="1">
        <f>[1]组合填表1!AQ332</f>
        <v>2</v>
      </c>
      <c r="AD330" s="1">
        <f>[1]组合填表1!AR332</f>
        <v>140</v>
      </c>
      <c r="AE330" s="1">
        <f>[1]组合填表1!AS332</f>
        <v>0</v>
      </c>
      <c r="AF330" s="1">
        <f>[1]组合填表1!AT332</f>
        <v>0</v>
      </c>
      <c r="AG330" s="1" t="str">
        <f>[1]组合填表1!AU332</f>
        <v>与曹洪、曹真一起上阵，攻击提高14%</v>
      </c>
      <c r="AH330" s="1" t="str">
        <f t="shared" si="27"/>
        <v>虎豹凶猛011024310331000214000与曹洪、曹真一起上阵，攻击提高14%</v>
      </c>
      <c r="AI330" s="10">
        <f t="shared" ca="1" si="28"/>
        <v>1</v>
      </c>
      <c r="AK330" s="10">
        <f t="shared" ca="1" si="29"/>
        <v>0</v>
      </c>
    </row>
    <row r="331" spans="1:37">
      <c r="A331" s="19">
        <f>Sheet1!A331</f>
        <v>1023232</v>
      </c>
      <c r="B331" s="19" t="str">
        <f>Sheet1!B331</f>
        <v>老骥伏枥</v>
      </c>
      <c r="C331" s="19">
        <f>Sheet1!C331</f>
        <v>0</v>
      </c>
      <c r="D331" s="19">
        <f>Sheet1!D331</f>
        <v>1</v>
      </c>
      <c r="E331" s="19">
        <f>Sheet1!E331</f>
        <v>10232</v>
      </c>
      <c r="F331" s="19">
        <f>Sheet1!F331</f>
        <v>0</v>
      </c>
      <c r="G331" s="19">
        <f>Sheet1!G331</f>
        <v>0</v>
      </c>
      <c r="H331" s="19">
        <f>Sheet1!H331</f>
        <v>0</v>
      </c>
      <c r="I331" s="19">
        <f>Sheet1!I331</f>
        <v>0</v>
      </c>
      <c r="J331" s="19">
        <f>Sheet1!J331</f>
        <v>1</v>
      </c>
      <c r="K331" s="19">
        <f>Sheet1!K331</f>
        <v>120</v>
      </c>
      <c r="L331" s="19">
        <f>Sheet1!L331</f>
        <v>0</v>
      </c>
      <c r="M331" s="19">
        <f>Sheet1!M331</f>
        <v>0</v>
      </c>
      <c r="N331" s="1" t="str">
        <f>Sheet1!N331</f>
        <v>与满宠一起上阵，生命提高12%</v>
      </c>
      <c r="O331" s="1" t="str">
        <f t="shared" si="25"/>
        <v>老骥伏枥01102320000112000与满宠一起上阵，生命提高12%</v>
      </c>
      <c r="P331" s="10">
        <f t="shared" ca="1" si="26"/>
        <v>1</v>
      </c>
      <c r="Q331" s="28" t="str">
        <f>IFERROR(INDEX(武将映射!$A$2:$A$185,MATCH(检查数据!A331,武将映射!$C$2:$C$185,0),1),
IFERROR(INDEX(武将映射!$A$2:$A$185,MATCH(检查数据!A331,武将映射!$D$2:$D$185,0),1),
IFERROR(INDEX(武将映射!$A$2:$A$185,MATCH(检查数据!A331,武将映射!$E$2:$E$185,0),1),
IFERROR(INDEX(武将映射!$A$2:$A$185,MATCH(检查数据!A331,武将映射!$F$2:$F$185,0),1),
IFERROR(INDEX(武将映射!$A$2:$A$185,MATCH(检查数据!A331,武将映射!$G$2:$G$185,0),1),
IFERROR(INDEX(武将映射!$A$2:$A$185,MATCH(检查数据!A331,武将映射!$H$2:$H$185,0),1),
))))))</f>
        <v>严颜</v>
      </c>
      <c r="T331" s="1">
        <f>[1]组合填表1!AH333</f>
        <v>1024313</v>
      </c>
      <c r="U331" s="1" t="str">
        <f>[1]组合填表1!AI333</f>
        <v>虎豹凶猛</v>
      </c>
      <c r="V331" s="1">
        <f>[1]组合填表1!AJ333</f>
        <v>0</v>
      </c>
      <c r="W331" s="1">
        <f>[1]组合填表1!AK333</f>
        <v>1</v>
      </c>
      <c r="X331" s="1">
        <f>[1]组合填表1!AL333</f>
        <v>10243</v>
      </c>
      <c r="Y331" s="1">
        <f>[1]组合填表1!AM333</f>
        <v>10254</v>
      </c>
      <c r="Z331" s="1">
        <f>[1]组合填表1!AN333</f>
        <v>0</v>
      </c>
      <c r="AA331" s="1">
        <f>[1]组合填表1!AO333</f>
        <v>0</v>
      </c>
      <c r="AB331" s="1">
        <f>[1]组合填表1!AP333</f>
        <v>0</v>
      </c>
      <c r="AC331" s="1">
        <f>[1]组合填表1!AQ333</f>
        <v>2</v>
      </c>
      <c r="AD331" s="1">
        <f>[1]组合填表1!AR333</f>
        <v>140</v>
      </c>
      <c r="AE331" s="1">
        <f>[1]组合填表1!AS333</f>
        <v>0</v>
      </c>
      <c r="AF331" s="1">
        <f>[1]组合填表1!AT333</f>
        <v>0</v>
      </c>
      <c r="AG331" s="1" t="str">
        <f>[1]组合填表1!AU333</f>
        <v>与曹洪、曹纯一起上阵，攻击提高14%</v>
      </c>
      <c r="AH331" s="1" t="str">
        <f t="shared" si="27"/>
        <v>虎豹凶猛011024310254000214000与曹洪、曹纯一起上阵，攻击提高14%</v>
      </c>
      <c r="AI331" s="10">
        <f t="shared" ca="1" si="28"/>
        <v>1</v>
      </c>
      <c r="AK331" s="10">
        <f t="shared" ca="1" si="29"/>
        <v>0</v>
      </c>
    </row>
    <row r="332" spans="1:37">
      <c r="A332" s="19">
        <f>Sheet1!A332</f>
        <v>1024311</v>
      </c>
      <c r="B332" s="19" t="str">
        <f>Sheet1!B332</f>
        <v>虎豹凶猛</v>
      </c>
      <c r="C332" s="19">
        <f>Sheet1!C332</f>
        <v>0</v>
      </c>
      <c r="D332" s="19">
        <f>Sheet1!D332</f>
        <v>1</v>
      </c>
      <c r="E332" s="19">
        <f>Sheet1!E332</f>
        <v>10254</v>
      </c>
      <c r="F332" s="19">
        <f>Sheet1!F332</f>
        <v>10331</v>
      </c>
      <c r="G332" s="19">
        <f>Sheet1!G332</f>
        <v>0</v>
      </c>
      <c r="H332" s="19">
        <f>Sheet1!H332</f>
        <v>0</v>
      </c>
      <c r="I332" s="19">
        <f>Sheet1!I332</f>
        <v>0</v>
      </c>
      <c r="J332" s="19">
        <f>Sheet1!J332</f>
        <v>2</v>
      </c>
      <c r="K332" s="19">
        <f>Sheet1!K332</f>
        <v>140</v>
      </c>
      <c r="L332" s="19">
        <f>Sheet1!L332</f>
        <v>0</v>
      </c>
      <c r="M332" s="19">
        <f>Sheet1!M332</f>
        <v>0</v>
      </c>
      <c r="N332" s="1" t="str">
        <f>Sheet1!N332</f>
        <v>与曹纯、曹真一起上阵，攻击提高14%</v>
      </c>
      <c r="O332" s="1" t="str">
        <f t="shared" si="25"/>
        <v>虎豹凶猛011025410331000214000与曹纯、曹真一起上阵，攻击提高14%</v>
      </c>
      <c r="P332" s="10">
        <f t="shared" ca="1" si="26"/>
        <v>1</v>
      </c>
      <c r="Q332" s="28" t="str">
        <f>IFERROR(INDEX(武将映射!$A$2:$A$185,MATCH(检查数据!A332,武将映射!$C$2:$C$185,0),1),
IFERROR(INDEX(武将映射!$A$2:$A$185,MATCH(检查数据!A332,武将映射!$D$2:$D$185,0),1),
IFERROR(INDEX(武将映射!$A$2:$A$185,MATCH(检查数据!A332,武将映射!$E$2:$E$185,0),1),
IFERROR(INDEX(武将映射!$A$2:$A$185,MATCH(检查数据!A332,武将映射!$F$2:$F$185,0),1),
IFERROR(INDEX(武将映射!$A$2:$A$185,MATCH(检查数据!A332,武将映射!$G$2:$G$185,0),1),
IFERROR(INDEX(武将映射!$A$2:$A$185,MATCH(检查数据!A332,武将映射!$H$2:$H$185,0),1),
))))))</f>
        <v>曹洪</v>
      </c>
      <c r="T332" s="1">
        <f>[1]组合填表1!AH334</f>
        <v>1024321</v>
      </c>
      <c r="U332" s="1" t="str">
        <f>[1]组合填表1!AI334</f>
        <v>父子铁骑</v>
      </c>
      <c r="V332" s="1">
        <f>[1]组合填表1!AJ334</f>
        <v>0</v>
      </c>
      <c r="W332" s="1">
        <f>[1]组合填表1!AK334</f>
        <v>1</v>
      </c>
      <c r="X332" s="1">
        <f>[1]组合填表1!AL334</f>
        <v>10320</v>
      </c>
      <c r="Y332" s="1">
        <f>[1]组合填表1!AM334</f>
        <v>0</v>
      </c>
      <c r="Z332" s="1">
        <f>[1]组合填表1!AN334</f>
        <v>0</v>
      </c>
      <c r="AA332" s="1">
        <f>[1]组合填表1!AO334</f>
        <v>0</v>
      </c>
      <c r="AB332" s="1">
        <f>[1]组合填表1!AP334</f>
        <v>0</v>
      </c>
      <c r="AC332" s="1">
        <f>[1]组合填表1!AQ334</f>
        <v>1</v>
      </c>
      <c r="AD332" s="1">
        <f>[1]组合填表1!AR334</f>
        <v>120</v>
      </c>
      <c r="AE332" s="1">
        <f>[1]组合填表1!AS334</f>
        <v>0</v>
      </c>
      <c r="AF332" s="1">
        <f>[1]组合填表1!AT334</f>
        <v>0</v>
      </c>
      <c r="AG332" s="1" t="str">
        <f>[1]组合填表1!AU334</f>
        <v>与曹休一起上阵，生命提高12%</v>
      </c>
      <c r="AH332" s="1" t="str">
        <f t="shared" si="27"/>
        <v>父子铁骑01103200000112000与曹休一起上阵，生命提高12%</v>
      </c>
      <c r="AI332" s="10">
        <f t="shared" ca="1" si="28"/>
        <v>1</v>
      </c>
      <c r="AK332" s="10">
        <f t="shared" ca="1" si="29"/>
        <v>0</v>
      </c>
    </row>
    <row r="333" spans="1:37">
      <c r="A333" s="19">
        <f>Sheet1!A333</f>
        <v>1024312</v>
      </c>
      <c r="B333" s="19" t="str">
        <f>Sheet1!B333</f>
        <v>虎豹凶猛</v>
      </c>
      <c r="C333" s="19">
        <f>Sheet1!C333</f>
        <v>0</v>
      </c>
      <c r="D333" s="19">
        <f>Sheet1!D333</f>
        <v>1</v>
      </c>
      <c r="E333" s="19">
        <f>Sheet1!E333</f>
        <v>10243</v>
      </c>
      <c r="F333" s="19">
        <f>Sheet1!F333</f>
        <v>10331</v>
      </c>
      <c r="G333" s="19">
        <f>Sheet1!G333</f>
        <v>0</v>
      </c>
      <c r="H333" s="19">
        <f>Sheet1!H333</f>
        <v>0</v>
      </c>
      <c r="I333" s="19">
        <f>Sheet1!I333</f>
        <v>0</v>
      </c>
      <c r="J333" s="19">
        <f>Sheet1!J333</f>
        <v>2</v>
      </c>
      <c r="K333" s="19">
        <f>Sheet1!K333</f>
        <v>140</v>
      </c>
      <c r="L333" s="19">
        <f>Sheet1!L333</f>
        <v>0</v>
      </c>
      <c r="M333" s="19">
        <f>Sheet1!M333</f>
        <v>0</v>
      </c>
      <c r="N333" s="1" t="str">
        <f>Sheet1!N333</f>
        <v>与曹洪、曹真一起上阵，攻击提高14%</v>
      </c>
      <c r="O333" s="1" t="str">
        <f t="shared" si="25"/>
        <v>虎豹凶猛011024310331000214000与曹洪、曹真一起上阵，攻击提高14%</v>
      </c>
      <c r="P333" s="10">
        <f t="shared" ca="1" si="26"/>
        <v>1</v>
      </c>
      <c r="Q333" s="28" t="str">
        <f>IFERROR(INDEX(武将映射!$A$2:$A$185,MATCH(检查数据!A333,武将映射!$C$2:$C$185,0),1),
IFERROR(INDEX(武将映射!$A$2:$A$185,MATCH(检查数据!A333,武将映射!$D$2:$D$185,0),1),
IFERROR(INDEX(武将映射!$A$2:$A$185,MATCH(检查数据!A333,武将映射!$E$2:$E$185,0),1),
IFERROR(INDEX(武将映射!$A$2:$A$185,MATCH(检查数据!A333,武将映射!$F$2:$F$185,0),1),
IFERROR(INDEX(武将映射!$A$2:$A$185,MATCH(检查数据!A333,武将映射!$G$2:$G$185,0),1),
IFERROR(INDEX(武将映射!$A$2:$A$185,MATCH(检查数据!A333,武将映射!$H$2:$H$185,0),1),
))))))</f>
        <v>曹纯</v>
      </c>
      <c r="T333" s="1">
        <f>[1]组合填表1!AH335</f>
        <v>1024322</v>
      </c>
      <c r="U333" s="1" t="str">
        <f>[1]组合填表1!AI335</f>
        <v>父子铁骑</v>
      </c>
      <c r="V333" s="1">
        <f>[1]组合填表1!AJ335</f>
        <v>0</v>
      </c>
      <c r="W333" s="1">
        <f>[1]组合填表1!AK335</f>
        <v>1</v>
      </c>
      <c r="X333" s="1">
        <f>[1]组合填表1!AL335</f>
        <v>10243</v>
      </c>
      <c r="Y333" s="1">
        <f>[1]组合填表1!AM335</f>
        <v>0</v>
      </c>
      <c r="Z333" s="1">
        <f>[1]组合填表1!AN335</f>
        <v>0</v>
      </c>
      <c r="AA333" s="1">
        <f>[1]组合填表1!AO335</f>
        <v>0</v>
      </c>
      <c r="AB333" s="1">
        <f>[1]组合填表1!AP335</f>
        <v>0</v>
      </c>
      <c r="AC333" s="1">
        <f>[1]组合填表1!AQ335</f>
        <v>1</v>
      </c>
      <c r="AD333" s="1">
        <f>[1]组合填表1!AR335</f>
        <v>120</v>
      </c>
      <c r="AE333" s="1">
        <f>[1]组合填表1!AS335</f>
        <v>0</v>
      </c>
      <c r="AF333" s="1">
        <f>[1]组合填表1!AT335</f>
        <v>0</v>
      </c>
      <c r="AG333" s="1" t="str">
        <f>[1]组合填表1!AU335</f>
        <v>与曹洪一起上阵，生命提高12%</v>
      </c>
      <c r="AH333" s="1" t="str">
        <f t="shared" si="27"/>
        <v>父子铁骑01102430000112000与曹洪一起上阵，生命提高12%</v>
      </c>
      <c r="AI333" s="10">
        <f t="shared" ca="1" si="28"/>
        <v>1</v>
      </c>
      <c r="AK333" s="10">
        <f t="shared" ca="1" si="29"/>
        <v>0</v>
      </c>
    </row>
    <row r="334" spans="1:37">
      <c r="A334" s="19">
        <f>Sheet1!A334</f>
        <v>1024313</v>
      </c>
      <c r="B334" s="19" t="str">
        <f>Sheet1!B334</f>
        <v>虎豹凶猛</v>
      </c>
      <c r="C334" s="19">
        <f>Sheet1!C334</f>
        <v>0</v>
      </c>
      <c r="D334" s="19">
        <f>Sheet1!D334</f>
        <v>1</v>
      </c>
      <c r="E334" s="19">
        <f>Sheet1!E334</f>
        <v>10243</v>
      </c>
      <c r="F334" s="19">
        <f>Sheet1!F334</f>
        <v>10254</v>
      </c>
      <c r="G334" s="19">
        <f>Sheet1!G334</f>
        <v>0</v>
      </c>
      <c r="H334" s="19">
        <f>Sheet1!H334</f>
        <v>0</v>
      </c>
      <c r="I334" s="19">
        <f>Sheet1!I334</f>
        <v>0</v>
      </c>
      <c r="J334" s="19">
        <f>Sheet1!J334</f>
        <v>2</v>
      </c>
      <c r="K334" s="19">
        <f>Sheet1!K334</f>
        <v>140</v>
      </c>
      <c r="L334" s="19">
        <f>Sheet1!L334</f>
        <v>0</v>
      </c>
      <c r="M334" s="19">
        <f>Sheet1!M334</f>
        <v>0</v>
      </c>
      <c r="N334" s="1" t="str">
        <f>Sheet1!N334</f>
        <v>与曹洪、曹纯一起上阵，攻击提高14%</v>
      </c>
      <c r="O334" s="1" t="str">
        <f t="shared" si="25"/>
        <v>虎豹凶猛011024310254000214000与曹洪、曹纯一起上阵，攻击提高14%</v>
      </c>
      <c r="P334" s="10">
        <f t="shared" ca="1" si="26"/>
        <v>1</v>
      </c>
      <c r="Q334" s="28" t="str">
        <f>IFERROR(INDEX(武将映射!$A$2:$A$185,MATCH(检查数据!A334,武将映射!$C$2:$C$185,0),1),
IFERROR(INDEX(武将映射!$A$2:$A$185,MATCH(检查数据!A334,武将映射!$D$2:$D$185,0),1),
IFERROR(INDEX(武将映射!$A$2:$A$185,MATCH(检查数据!A334,武将映射!$E$2:$E$185,0),1),
IFERROR(INDEX(武将映射!$A$2:$A$185,MATCH(检查数据!A334,武将映射!$F$2:$F$185,0),1),
IFERROR(INDEX(武将映射!$A$2:$A$185,MATCH(检查数据!A334,武将映射!$G$2:$G$185,0),1),
IFERROR(INDEX(武将映射!$A$2:$A$185,MATCH(检查数据!A334,武将映射!$H$2:$H$185,0),1),
))))))</f>
        <v>曹真</v>
      </c>
      <c r="T334" s="1">
        <f>[1]组合填表1!AH336</f>
        <v>1024331</v>
      </c>
      <c r="U334" s="1" t="str">
        <f>[1]组合填表1!AI336</f>
        <v>性急如火</v>
      </c>
      <c r="V334" s="1">
        <f>[1]组合填表1!AJ336</f>
        <v>0</v>
      </c>
      <c r="W334" s="1">
        <f>[1]组合填表1!AK336</f>
        <v>1</v>
      </c>
      <c r="X334" s="1">
        <f>[1]组合填表1!AL336</f>
        <v>10155</v>
      </c>
      <c r="Y334" s="1">
        <f>[1]组合填表1!AM336</f>
        <v>0</v>
      </c>
      <c r="Z334" s="1">
        <f>[1]组合填表1!AN336</f>
        <v>0</v>
      </c>
      <c r="AA334" s="1">
        <f>[1]组合填表1!AO336</f>
        <v>0</v>
      </c>
      <c r="AB334" s="1">
        <f>[1]组合填表1!AP336</f>
        <v>0</v>
      </c>
      <c r="AC334" s="1">
        <f>[1]组合填表1!AQ336</f>
        <v>2</v>
      </c>
      <c r="AD334" s="1">
        <f>[1]组合填表1!AR336</f>
        <v>150</v>
      </c>
      <c r="AE334" s="1">
        <f>[1]组合填表1!AS336</f>
        <v>0</v>
      </c>
      <c r="AF334" s="1">
        <f>[1]组合填表1!AT336</f>
        <v>0</v>
      </c>
      <c r="AG334" s="1" t="str">
        <f>[1]组合填表1!AU336</f>
        <v>与徐晃一起上阵，攻击提高15%</v>
      </c>
      <c r="AH334" s="1" t="str">
        <f t="shared" si="27"/>
        <v>性急如火01101550000215000与徐晃一起上阵，攻击提高15%</v>
      </c>
      <c r="AI334" s="10">
        <f t="shared" ca="1" si="28"/>
        <v>1</v>
      </c>
      <c r="AK334" s="10">
        <f t="shared" ca="1" si="29"/>
        <v>0</v>
      </c>
    </row>
    <row r="335" spans="1:37">
      <c r="A335" s="19">
        <f>Sheet1!A335</f>
        <v>1024321</v>
      </c>
      <c r="B335" s="19" t="str">
        <f>Sheet1!B335</f>
        <v>父子铁骑</v>
      </c>
      <c r="C335" s="19">
        <f>Sheet1!C335</f>
        <v>0</v>
      </c>
      <c r="D335" s="19">
        <f>Sheet1!D335</f>
        <v>1</v>
      </c>
      <c r="E335" s="19">
        <f>Sheet1!E335</f>
        <v>10320</v>
      </c>
      <c r="F335" s="19">
        <f>Sheet1!F335</f>
        <v>0</v>
      </c>
      <c r="G335" s="19">
        <f>Sheet1!G335</f>
        <v>0</v>
      </c>
      <c r="H335" s="19">
        <f>Sheet1!H335</f>
        <v>0</v>
      </c>
      <c r="I335" s="19">
        <f>Sheet1!I335</f>
        <v>0</v>
      </c>
      <c r="J335" s="19">
        <f>Sheet1!J335</f>
        <v>1</v>
      </c>
      <c r="K335" s="19">
        <f>Sheet1!K335</f>
        <v>120</v>
      </c>
      <c r="L335" s="19">
        <f>Sheet1!L335</f>
        <v>0</v>
      </c>
      <c r="M335" s="19">
        <f>Sheet1!M335</f>
        <v>0</v>
      </c>
      <c r="N335" s="1" t="str">
        <f>Sheet1!N335</f>
        <v>与曹休一起上阵，生命提高12%</v>
      </c>
      <c r="O335" s="1" t="str">
        <f t="shared" si="25"/>
        <v>父子铁骑01103200000112000与曹休一起上阵，生命提高12%</v>
      </c>
      <c r="P335" s="10">
        <f t="shared" ca="1" si="26"/>
        <v>1</v>
      </c>
      <c r="Q335" s="28" t="str">
        <f>IFERROR(INDEX(武将映射!$A$2:$A$185,MATCH(检查数据!A335,武将映射!$C$2:$C$185,0),1),
IFERROR(INDEX(武将映射!$A$2:$A$185,MATCH(检查数据!A335,武将映射!$D$2:$D$185,0),1),
IFERROR(INDEX(武将映射!$A$2:$A$185,MATCH(检查数据!A335,武将映射!$E$2:$E$185,0),1),
IFERROR(INDEX(武将映射!$A$2:$A$185,MATCH(检查数据!A335,武将映射!$F$2:$F$185,0),1),
IFERROR(INDEX(武将映射!$A$2:$A$185,MATCH(检查数据!A335,武将映射!$G$2:$G$185,0),1),
IFERROR(INDEX(武将映射!$A$2:$A$185,MATCH(检查数据!A335,武将映射!$H$2:$H$185,0),1),
))))))</f>
        <v>曹洪</v>
      </c>
      <c r="T335" s="1">
        <f>[1]组合填表1!AH337</f>
        <v>1025411</v>
      </c>
      <c r="U335" s="1" t="str">
        <f>[1]组合填表1!AI337</f>
        <v>彝陵争锋</v>
      </c>
      <c r="V335" s="1">
        <f>[1]组合填表1!AJ337</f>
        <v>0</v>
      </c>
      <c r="W335" s="1">
        <f>[1]组合填表1!AK337</f>
        <v>1</v>
      </c>
      <c r="X335" s="1">
        <f>[1]组合填表1!AL337</f>
        <v>30089</v>
      </c>
      <c r="Y335" s="1">
        <f>[1]组合填表1!AM337</f>
        <v>0</v>
      </c>
      <c r="Z335" s="1">
        <f>[1]组合填表1!AN337</f>
        <v>0</v>
      </c>
      <c r="AA335" s="1">
        <f>[1]组合填表1!AO337</f>
        <v>0</v>
      </c>
      <c r="AB335" s="1">
        <f>[1]组合填表1!AP337</f>
        <v>0</v>
      </c>
      <c r="AC335" s="1">
        <f>[1]组合填表1!AQ337</f>
        <v>1</v>
      </c>
      <c r="AD335" s="1">
        <f>[1]组合填表1!AR337</f>
        <v>150</v>
      </c>
      <c r="AE335" s="1">
        <f>[1]组合填表1!AS337</f>
        <v>0</v>
      </c>
      <c r="AF335" s="1">
        <f>[1]组合填表1!AT337</f>
        <v>0</v>
      </c>
      <c r="AG335" s="1" t="str">
        <f>[1]组合填表1!AU337</f>
        <v>与甘宁一起上阵，生命提高15%</v>
      </c>
      <c r="AH335" s="1" t="str">
        <f t="shared" si="27"/>
        <v>彝陵争锋01300890000115000与甘宁一起上阵，生命提高15%</v>
      </c>
      <c r="AI335" s="10">
        <f t="shared" ca="1" si="28"/>
        <v>1</v>
      </c>
      <c r="AK335" s="10">
        <f t="shared" ca="1" si="29"/>
        <v>0</v>
      </c>
    </row>
    <row r="336" spans="1:37">
      <c r="A336" s="19">
        <f>Sheet1!A336</f>
        <v>1024322</v>
      </c>
      <c r="B336" s="19" t="str">
        <f>Sheet1!B336</f>
        <v>父子铁骑</v>
      </c>
      <c r="C336" s="19">
        <f>Sheet1!C336</f>
        <v>0</v>
      </c>
      <c r="D336" s="19">
        <f>Sheet1!D336</f>
        <v>1</v>
      </c>
      <c r="E336" s="19">
        <f>Sheet1!E336</f>
        <v>10243</v>
      </c>
      <c r="F336" s="19">
        <f>Sheet1!F336</f>
        <v>0</v>
      </c>
      <c r="G336" s="19">
        <f>Sheet1!G336</f>
        <v>0</v>
      </c>
      <c r="H336" s="19">
        <f>Sheet1!H336</f>
        <v>0</v>
      </c>
      <c r="I336" s="19">
        <f>Sheet1!I336</f>
        <v>0</v>
      </c>
      <c r="J336" s="19">
        <f>Sheet1!J336</f>
        <v>1</v>
      </c>
      <c r="K336" s="19">
        <f>Sheet1!K336</f>
        <v>120</v>
      </c>
      <c r="L336" s="19">
        <f>Sheet1!L336</f>
        <v>0</v>
      </c>
      <c r="M336" s="19">
        <f>Sheet1!M336</f>
        <v>0</v>
      </c>
      <c r="N336" s="1" t="str">
        <f>Sheet1!N336</f>
        <v>与曹洪一起上阵，生命提高12%</v>
      </c>
      <c r="O336" s="1" t="str">
        <f t="shared" si="25"/>
        <v>父子铁骑01102430000112000与曹洪一起上阵，生命提高12%</v>
      </c>
      <c r="P336" s="10">
        <f t="shared" ca="1" si="26"/>
        <v>1</v>
      </c>
      <c r="Q336" s="28" t="str">
        <f>IFERROR(INDEX(武将映射!$A$2:$A$185,MATCH(检查数据!A336,武将映射!$C$2:$C$185,0),1),
IFERROR(INDEX(武将映射!$A$2:$A$185,MATCH(检查数据!A336,武将映射!$D$2:$D$185,0),1),
IFERROR(INDEX(武将映射!$A$2:$A$185,MATCH(检查数据!A336,武将映射!$E$2:$E$185,0),1),
IFERROR(INDEX(武将映射!$A$2:$A$185,MATCH(检查数据!A336,武将映射!$F$2:$F$185,0),1),
IFERROR(INDEX(武将映射!$A$2:$A$185,MATCH(检查数据!A336,武将映射!$G$2:$G$185,0),1),
IFERROR(INDEX(武将映射!$A$2:$A$185,MATCH(检查数据!A336,武将映射!$H$2:$H$185,0),1),
))))))</f>
        <v>曹休</v>
      </c>
      <c r="T336" s="1">
        <f>[1]组合填表1!AH338</f>
        <v>1025421</v>
      </c>
      <c r="U336" s="1" t="str">
        <f>[1]组合填表1!AI338</f>
        <v>长坂追讨</v>
      </c>
      <c r="V336" s="1">
        <f>[1]组合填表1!AJ338</f>
        <v>0</v>
      </c>
      <c r="W336" s="1">
        <f>[1]组合填表1!AK338</f>
        <v>1</v>
      </c>
      <c r="X336" s="1">
        <f>[1]组合填表1!AL338</f>
        <v>10298</v>
      </c>
      <c r="Y336" s="1">
        <f>[1]组合填表1!AM338</f>
        <v>0</v>
      </c>
      <c r="Z336" s="1">
        <f>[1]组合填表1!AN338</f>
        <v>0</v>
      </c>
      <c r="AA336" s="1">
        <f>[1]组合填表1!AO338</f>
        <v>0</v>
      </c>
      <c r="AB336" s="1">
        <f>[1]组合填表1!AP338</f>
        <v>0</v>
      </c>
      <c r="AC336" s="1">
        <f>[1]组合填表1!AQ338</f>
        <v>2</v>
      </c>
      <c r="AD336" s="1">
        <f>[1]组合填表1!AR338</f>
        <v>120</v>
      </c>
      <c r="AE336" s="1">
        <f>[1]组合填表1!AS338</f>
        <v>0</v>
      </c>
      <c r="AF336" s="1">
        <f>[1]组合填表1!AT338</f>
        <v>0</v>
      </c>
      <c r="AG336" s="1" t="str">
        <f>[1]组合填表1!AU338</f>
        <v>与文聘一起上阵，攻击提高12%</v>
      </c>
      <c r="AH336" s="1" t="str">
        <f t="shared" si="27"/>
        <v>长坂追讨01102980000212000与文聘一起上阵，攻击提高12%</v>
      </c>
      <c r="AI336" s="10">
        <f t="shared" ca="1" si="28"/>
        <v>1</v>
      </c>
      <c r="AK336" s="10">
        <f t="shared" ca="1" si="29"/>
        <v>0</v>
      </c>
    </row>
    <row r="337" spans="1:37">
      <c r="A337" s="19">
        <f>Sheet1!A337</f>
        <v>1024331</v>
      </c>
      <c r="B337" s="19" t="str">
        <f>Sheet1!B337</f>
        <v>性急如火</v>
      </c>
      <c r="C337" s="19">
        <f>Sheet1!C337</f>
        <v>0</v>
      </c>
      <c r="D337" s="19">
        <f>Sheet1!D337</f>
        <v>1</v>
      </c>
      <c r="E337" s="19">
        <f>Sheet1!E337</f>
        <v>10155</v>
      </c>
      <c r="F337" s="19">
        <f>Sheet1!F337</f>
        <v>0</v>
      </c>
      <c r="G337" s="19">
        <f>Sheet1!G337</f>
        <v>0</v>
      </c>
      <c r="H337" s="19">
        <f>Sheet1!H337</f>
        <v>0</v>
      </c>
      <c r="I337" s="19">
        <f>Sheet1!I337</f>
        <v>0</v>
      </c>
      <c r="J337" s="19">
        <f>Sheet1!J337</f>
        <v>2</v>
      </c>
      <c r="K337" s="19">
        <f>Sheet1!K337</f>
        <v>150</v>
      </c>
      <c r="L337" s="19">
        <f>Sheet1!L337</f>
        <v>0</v>
      </c>
      <c r="M337" s="19">
        <f>Sheet1!M337</f>
        <v>0</v>
      </c>
      <c r="N337" s="1" t="str">
        <f>Sheet1!N337</f>
        <v>与徐晃一起上阵，攻击提高15%</v>
      </c>
      <c r="O337" s="1" t="str">
        <f t="shared" si="25"/>
        <v>性急如火01101550000215000与徐晃一起上阵，攻击提高15%</v>
      </c>
      <c r="P337" s="10">
        <f t="shared" ca="1" si="26"/>
        <v>1</v>
      </c>
      <c r="Q337" s="28" t="str">
        <f>IFERROR(INDEX(武将映射!$A$2:$A$185,MATCH(检查数据!A337,武将映射!$C$2:$C$185,0),1),
IFERROR(INDEX(武将映射!$A$2:$A$185,MATCH(检查数据!A337,武将映射!$D$2:$D$185,0),1),
IFERROR(INDEX(武将映射!$A$2:$A$185,MATCH(检查数据!A337,武将映射!$E$2:$E$185,0),1),
IFERROR(INDEX(武将映射!$A$2:$A$185,MATCH(检查数据!A337,武将映射!$F$2:$F$185,0),1),
IFERROR(INDEX(武将映射!$A$2:$A$185,MATCH(检查数据!A337,武将映射!$G$2:$G$185,0),1),
IFERROR(INDEX(武将映射!$A$2:$A$185,MATCH(检查数据!A337,武将映射!$H$2:$H$185,0),1),
))))))</f>
        <v>曹洪</v>
      </c>
      <c r="T337" s="1">
        <f>[1]组合填表1!AH339</f>
        <v>1025422</v>
      </c>
      <c r="U337" s="1" t="str">
        <f>[1]组合填表1!AI339</f>
        <v>长坂追讨</v>
      </c>
      <c r="V337" s="1">
        <f>[1]组合填表1!AJ339</f>
        <v>0</v>
      </c>
      <c r="W337" s="1">
        <f>[1]组合填表1!AK339</f>
        <v>1</v>
      </c>
      <c r="X337" s="1">
        <f>[1]组合填表1!AL339</f>
        <v>10254</v>
      </c>
      <c r="Y337" s="1">
        <f>[1]组合填表1!AM339</f>
        <v>0</v>
      </c>
      <c r="Z337" s="1">
        <f>[1]组合填表1!AN339</f>
        <v>0</v>
      </c>
      <c r="AA337" s="1">
        <f>[1]组合填表1!AO339</f>
        <v>0</v>
      </c>
      <c r="AB337" s="1">
        <f>[1]组合填表1!AP339</f>
        <v>0</v>
      </c>
      <c r="AC337" s="1">
        <f>[1]组合填表1!AQ339</f>
        <v>2</v>
      </c>
      <c r="AD337" s="1">
        <f>[1]组合填表1!AR339</f>
        <v>120</v>
      </c>
      <c r="AE337" s="1">
        <f>[1]组合填表1!AS339</f>
        <v>0</v>
      </c>
      <c r="AF337" s="1">
        <f>[1]组合填表1!AT339</f>
        <v>0</v>
      </c>
      <c r="AG337" s="1" t="str">
        <f>[1]组合填表1!AU339</f>
        <v>与曹纯一起上阵，攻击提高12%</v>
      </c>
      <c r="AH337" s="1" t="str">
        <f t="shared" si="27"/>
        <v>长坂追讨01102540000212000与曹纯一起上阵，攻击提高12%</v>
      </c>
      <c r="AI337" s="10">
        <f t="shared" ca="1" si="28"/>
        <v>1</v>
      </c>
      <c r="AK337" s="10">
        <f t="shared" ca="1" si="29"/>
        <v>0</v>
      </c>
    </row>
    <row r="338" spans="1:37">
      <c r="A338" s="19">
        <f>Sheet1!A338</f>
        <v>1025411</v>
      </c>
      <c r="B338" s="19" t="str">
        <f>Sheet1!B338</f>
        <v>彝陵争锋</v>
      </c>
      <c r="C338" s="19">
        <f>Sheet1!C338</f>
        <v>0</v>
      </c>
      <c r="D338" s="19">
        <f>Sheet1!D338</f>
        <v>1</v>
      </c>
      <c r="E338" s="19">
        <f>Sheet1!E338</f>
        <v>30089</v>
      </c>
      <c r="F338" s="19">
        <f>Sheet1!F338</f>
        <v>0</v>
      </c>
      <c r="G338" s="19">
        <f>Sheet1!G338</f>
        <v>0</v>
      </c>
      <c r="H338" s="19">
        <f>Sheet1!H338</f>
        <v>0</v>
      </c>
      <c r="I338" s="19">
        <f>Sheet1!I338</f>
        <v>0</v>
      </c>
      <c r="J338" s="19">
        <f>Sheet1!J338</f>
        <v>1</v>
      </c>
      <c r="K338" s="19">
        <f>Sheet1!K338</f>
        <v>150</v>
      </c>
      <c r="L338" s="19">
        <f>Sheet1!L338</f>
        <v>0</v>
      </c>
      <c r="M338" s="19">
        <f>Sheet1!M338</f>
        <v>0</v>
      </c>
      <c r="N338" s="1" t="str">
        <f>Sheet1!N338</f>
        <v>与甘宁一起上阵，生命提高15%</v>
      </c>
      <c r="O338" s="1" t="str">
        <f t="shared" si="25"/>
        <v>彝陵争锋01300890000115000与甘宁一起上阵，生命提高15%</v>
      </c>
      <c r="P338" s="10">
        <f t="shared" ca="1" si="26"/>
        <v>1</v>
      </c>
      <c r="Q338" s="28" t="str">
        <f>IFERROR(INDEX(武将映射!$A$2:$A$185,MATCH(检查数据!A338,武将映射!$C$2:$C$185,0),1),
IFERROR(INDEX(武将映射!$A$2:$A$185,MATCH(检查数据!A338,武将映射!$D$2:$D$185,0),1),
IFERROR(INDEX(武将映射!$A$2:$A$185,MATCH(检查数据!A338,武将映射!$E$2:$E$185,0),1),
IFERROR(INDEX(武将映射!$A$2:$A$185,MATCH(检查数据!A338,武将映射!$F$2:$F$185,0),1),
IFERROR(INDEX(武将映射!$A$2:$A$185,MATCH(检查数据!A338,武将映射!$G$2:$G$185,0),1),
IFERROR(INDEX(武将映射!$A$2:$A$185,MATCH(检查数据!A338,武将映射!$H$2:$H$185,0),1),
))))))</f>
        <v>曹纯</v>
      </c>
      <c r="T338" s="1">
        <f>[1]组合填表1!AH340</f>
        <v>1029811</v>
      </c>
      <c r="U338" s="1" t="str">
        <f>[1]组合填表1!AI340</f>
        <v>荆州故主</v>
      </c>
      <c r="V338" s="1">
        <f>[1]组合填表1!AJ340</f>
        <v>0</v>
      </c>
      <c r="W338" s="1">
        <f>[1]组合填表1!AK340</f>
        <v>1</v>
      </c>
      <c r="X338" s="1">
        <f>[1]组合填表1!AL340</f>
        <v>40221</v>
      </c>
      <c r="Y338" s="1">
        <f>[1]组合填表1!AM340</f>
        <v>0</v>
      </c>
      <c r="Z338" s="1">
        <f>[1]组合填表1!AN340</f>
        <v>0</v>
      </c>
      <c r="AA338" s="1">
        <f>[1]组合填表1!AO340</f>
        <v>0</v>
      </c>
      <c r="AB338" s="1">
        <f>[1]组合填表1!AP340</f>
        <v>0</v>
      </c>
      <c r="AC338" s="1">
        <f>[1]组合填表1!AQ340</f>
        <v>1</v>
      </c>
      <c r="AD338" s="1">
        <f>[1]组合填表1!AR340</f>
        <v>120</v>
      </c>
      <c r="AE338" s="1">
        <f>[1]组合填表1!AS340</f>
        <v>0</v>
      </c>
      <c r="AF338" s="1">
        <f>[1]组合填表1!AT340</f>
        <v>0</v>
      </c>
      <c r="AG338" s="1" t="str">
        <f>[1]组合填表1!AU340</f>
        <v>与刘表一起上阵，生命提高12%</v>
      </c>
      <c r="AH338" s="1" t="str">
        <f t="shared" si="27"/>
        <v>荆州故主01402210000112000与刘表一起上阵，生命提高12%</v>
      </c>
      <c r="AI338" s="10">
        <f t="shared" ca="1" si="28"/>
        <v>1</v>
      </c>
      <c r="AK338" s="10">
        <f t="shared" ca="1" si="29"/>
        <v>0</v>
      </c>
    </row>
    <row r="339" spans="1:37">
      <c r="A339" s="19">
        <f>Sheet1!A339</f>
        <v>1025421</v>
      </c>
      <c r="B339" s="19" t="str">
        <f>Sheet1!B339</f>
        <v>长坂追讨</v>
      </c>
      <c r="C339" s="19">
        <f>Sheet1!C339</f>
        <v>0</v>
      </c>
      <c r="D339" s="19">
        <f>Sheet1!D339</f>
        <v>1</v>
      </c>
      <c r="E339" s="19">
        <f>Sheet1!E339</f>
        <v>10298</v>
      </c>
      <c r="F339" s="19">
        <f>Sheet1!F339</f>
        <v>0</v>
      </c>
      <c r="G339" s="19">
        <f>Sheet1!G339</f>
        <v>0</v>
      </c>
      <c r="H339" s="19">
        <f>Sheet1!H339</f>
        <v>0</v>
      </c>
      <c r="I339" s="19">
        <f>Sheet1!I339</f>
        <v>0</v>
      </c>
      <c r="J339" s="19">
        <f>Sheet1!J339</f>
        <v>2</v>
      </c>
      <c r="K339" s="19">
        <f>Sheet1!K339</f>
        <v>120</v>
      </c>
      <c r="L339" s="19">
        <f>Sheet1!L339</f>
        <v>0</v>
      </c>
      <c r="M339" s="19">
        <f>Sheet1!M339</f>
        <v>0</v>
      </c>
      <c r="N339" s="1" t="str">
        <f>Sheet1!N339</f>
        <v>与文聘一起上阵，攻击提高12%</v>
      </c>
      <c r="O339" s="1" t="str">
        <f t="shared" si="25"/>
        <v>长坂追讨01102980000212000与文聘一起上阵，攻击提高12%</v>
      </c>
      <c r="P339" s="10">
        <f t="shared" ca="1" si="26"/>
        <v>1</v>
      </c>
      <c r="Q339" s="28" t="str">
        <f>IFERROR(INDEX(武将映射!$A$2:$A$185,MATCH(检查数据!A339,武将映射!$C$2:$C$185,0),1),
IFERROR(INDEX(武将映射!$A$2:$A$185,MATCH(检查数据!A339,武将映射!$D$2:$D$185,0),1),
IFERROR(INDEX(武将映射!$A$2:$A$185,MATCH(检查数据!A339,武将映射!$E$2:$E$185,0),1),
IFERROR(INDEX(武将映射!$A$2:$A$185,MATCH(检查数据!A339,武将映射!$F$2:$F$185,0),1),
IFERROR(INDEX(武将映射!$A$2:$A$185,MATCH(检查数据!A339,武将映射!$G$2:$G$185,0),1),
IFERROR(INDEX(武将映射!$A$2:$A$185,MATCH(检查数据!A339,武将映射!$H$2:$H$185,0),1),
))))))</f>
        <v>曹纯</v>
      </c>
      <c r="T339" s="1">
        <f>[1]组合填表1!AH341</f>
        <v>1029812</v>
      </c>
      <c r="U339" s="1" t="str">
        <f>[1]组合填表1!AI341</f>
        <v>荆州故主</v>
      </c>
      <c r="V339" s="1">
        <f>[1]组合填表1!AJ341</f>
        <v>0</v>
      </c>
      <c r="W339" s="1">
        <f>[1]组合填表1!AK341</f>
        <v>1</v>
      </c>
      <c r="X339" s="1">
        <f>[1]组合填表1!AL341</f>
        <v>10298</v>
      </c>
      <c r="Y339" s="1">
        <f>[1]组合填表1!AM341</f>
        <v>0</v>
      </c>
      <c r="Z339" s="1">
        <f>[1]组合填表1!AN341</f>
        <v>0</v>
      </c>
      <c r="AA339" s="1">
        <f>[1]组合填表1!AO341</f>
        <v>0</v>
      </c>
      <c r="AB339" s="1">
        <f>[1]组合填表1!AP341</f>
        <v>0</v>
      </c>
      <c r="AC339" s="1">
        <f>[1]组合填表1!AQ341</f>
        <v>1</v>
      </c>
      <c r="AD339" s="1">
        <f>[1]组合填表1!AR341</f>
        <v>120</v>
      </c>
      <c r="AE339" s="1">
        <f>[1]组合填表1!AS341</f>
        <v>0</v>
      </c>
      <c r="AF339" s="1">
        <f>[1]组合填表1!AT341</f>
        <v>0</v>
      </c>
      <c r="AG339" s="1" t="str">
        <f>[1]组合填表1!AU341</f>
        <v>与文聘一起上阵，生命提高12%</v>
      </c>
      <c r="AH339" s="1" t="str">
        <f t="shared" si="27"/>
        <v>荆州故主01102980000112000与文聘一起上阵，生命提高12%</v>
      </c>
      <c r="AI339" s="10">
        <f t="shared" ca="1" si="28"/>
        <v>1</v>
      </c>
      <c r="AK339" s="10">
        <f t="shared" ca="1" si="29"/>
        <v>0</v>
      </c>
    </row>
    <row r="340" spans="1:37">
      <c r="A340" s="19">
        <f>Sheet1!A340</f>
        <v>1025422</v>
      </c>
      <c r="B340" s="19" t="str">
        <f>Sheet1!B340</f>
        <v>长坂追讨</v>
      </c>
      <c r="C340" s="19">
        <f>Sheet1!C340</f>
        <v>0</v>
      </c>
      <c r="D340" s="19">
        <f>Sheet1!D340</f>
        <v>1</v>
      </c>
      <c r="E340" s="19">
        <f>Sheet1!E340</f>
        <v>10254</v>
      </c>
      <c r="F340" s="19">
        <f>Sheet1!F340</f>
        <v>0</v>
      </c>
      <c r="G340" s="19">
        <f>Sheet1!G340</f>
        <v>0</v>
      </c>
      <c r="H340" s="19">
        <f>Sheet1!H340</f>
        <v>0</v>
      </c>
      <c r="I340" s="19">
        <f>Sheet1!I340</f>
        <v>0</v>
      </c>
      <c r="J340" s="19">
        <f>Sheet1!J340</f>
        <v>2</v>
      </c>
      <c r="K340" s="19">
        <f>Sheet1!K340</f>
        <v>120</v>
      </c>
      <c r="L340" s="19">
        <f>Sheet1!L340</f>
        <v>0</v>
      </c>
      <c r="M340" s="19">
        <f>Sheet1!M340</f>
        <v>0</v>
      </c>
      <c r="N340" s="1" t="str">
        <f>Sheet1!N340</f>
        <v>与曹纯一起上阵，攻击提高12%</v>
      </c>
      <c r="O340" s="1" t="str">
        <f t="shared" si="25"/>
        <v>长坂追讨01102540000212000与曹纯一起上阵，攻击提高12%</v>
      </c>
      <c r="P340" s="10">
        <f t="shared" ca="1" si="26"/>
        <v>1</v>
      </c>
      <c r="Q340" s="28" t="str">
        <f>IFERROR(INDEX(武将映射!$A$2:$A$185,MATCH(检查数据!A340,武将映射!$C$2:$C$185,0),1),
IFERROR(INDEX(武将映射!$A$2:$A$185,MATCH(检查数据!A340,武将映射!$D$2:$D$185,0),1),
IFERROR(INDEX(武将映射!$A$2:$A$185,MATCH(检查数据!A340,武将映射!$E$2:$E$185,0),1),
IFERROR(INDEX(武将映射!$A$2:$A$185,MATCH(检查数据!A340,武将映射!$F$2:$F$185,0),1),
IFERROR(INDEX(武将映射!$A$2:$A$185,MATCH(检查数据!A340,武将映射!$G$2:$G$185,0),1),
IFERROR(INDEX(武将映射!$A$2:$A$185,MATCH(检查数据!A340,武将映射!$H$2:$H$185,0),1),
))))))</f>
        <v>文聘</v>
      </c>
      <c r="T340" s="1">
        <f>[1]组合填表1!AH342</f>
        <v>1030911</v>
      </c>
      <c r="U340" s="1" t="str">
        <f>[1]组合填表1!AI342</f>
        <v>狂士不羁</v>
      </c>
      <c r="V340" s="1">
        <f>[1]组合填表1!AJ342</f>
        <v>0</v>
      </c>
      <c r="W340" s="1">
        <f>[1]组合填表1!AK342</f>
        <v>1</v>
      </c>
      <c r="X340" s="1">
        <f>[1]组合填表1!AL342</f>
        <v>10342</v>
      </c>
      <c r="Y340" s="1">
        <f>[1]组合填表1!AM342</f>
        <v>0</v>
      </c>
      <c r="Z340" s="1">
        <f>[1]组合填表1!AN342</f>
        <v>0</v>
      </c>
      <c r="AA340" s="1">
        <f>[1]组合填表1!AO342</f>
        <v>0</v>
      </c>
      <c r="AB340" s="1">
        <f>[1]组合填表1!AP342</f>
        <v>0</v>
      </c>
      <c r="AC340" s="1">
        <f>[1]组合填表1!AQ342</f>
        <v>2</v>
      </c>
      <c r="AD340" s="1">
        <f>[1]组合填表1!AR342</f>
        <v>120</v>
      </c>
      <c r="AE340" s="1">
        <f>[1]组合填表1!AS342</f>
        <v>0</v>
      </c>
      <c r="AF340" s="1">
        <f>[1]组合填表1!AT342</f>
        <v>0</v>
      </c>
      <c r="AG340" s="1" t="str">
        <f>[1]组合填表1!AU342</f>
        <v>与杨修一起上阵，攻击提高12%</v>
      </c>
      <c r="AH340" s="1" t="str">
        <f t="shared" si="27"/>
        <v>狂士不羁01103420000212000与杨修一起上阵，攻击提高12%</v>
      </c>
      <c r="AI340" s="10">
        <f t="shared" ca="1" si="28"/>
        <v>1</v>
      </c>
      <c r="AK340" s="10">
        <f t="shared" ca="1" si="29"/>
        <v>0</v>
      </c>
    </row>
    <row r="341" spans="1:37">
      <c r="A341" s="19">
        <f>Sheet1!A341</f>
        <v>1029811</v>
      </c>
      <c r="B341" s="19" t="str">
        <f>Sheet1!B341</f>
        <v>荆州故主</v>
      </c>
      <c r="C341" s="19">
        <f>Sheet1!C341</f>
        <v>0</v>
      </c>
      <c r="D341" s="19">
        <f>Sheet1!D341</f>
        <v>1</v>
      </c>
      <c r="E341" s="19">
        <f>Sheet1!E341</f>
        <v>40221</v>
      </c>
      <c r="F341" s="19">
        <f>Sheet1!F341</f>
        <v>0</v>
      </c>
      <c r="G341" s="19">
        <f>Sheet1!G341</f>
        <v>0</v>
      </c>
      <c r="H341" s="19">
        <f>Sheet1!H341</f>
        <v>0</v>
      </c>
      <c r="I341" s="19">
        <f>Sheet1!I341</f>
        <v>0</v>
      </c>
      <c r="J341" s="19">
        <f>Sheet1!J341</f>
        <v>1</v>
      </c>
      <c r="K341" s="19">
        <f>Sheet1!K341</f>
        <v>120</v>
      </c>
      <c r="L341" s="19">
        <f>Sheet1!L341</f>
        <v>0</v>
      </c>
      <c r="M341" s="19">
        <f>Sheet1!M341</f>
        <v>0</v>
      </c>
      <c r="N341" s="1" t="str">
        <f>Sheet1!N341</f>
        <v>与刘表一起上阵，生命提高12%</v>
      </c>
      <c r="O341" s="1" t="str">
        <f t="shared" si="25"/>
        <v>荆州故主01402210000112000与刘表一起上阵，生命提高12%</v>
      </c>
      <c r="P341" s="10">
        <f t="shared" ca="1" si="26"/>
        <v>1</v>
      </c>
      <c r="Q341" s="28" t="str">
        <f>IFERROR(INDEX(武将映射!$A$2:$A$185,MATCH(检查数据!A341,武将映射!$C$2:$C$185,0),1),
IFERROR(INDEX(武将映射!$A$2:$A$185,MATCH(检查数据!A341,武将映射!$D$2:$D$185,0),1),
IFERROR(INDEX(武将映射!$A$2:$A$185,MATCH(检查数据!A341,武将映射!$E$2:$E$185,0),1),
IFERROR(INDEX(武将映射!$A$2:$A$185,MATCH(检查数据!A341,武将映射!$F$2:$F$185,0),1),
IFERROR(INDEX(武将映射!$A$2:$A$185,MATCH(检查数据!A341,武将映射!$G$2:$G$185,0),1),
IFERROR(INDEX(武将映射!$A$2:$A$185,MATCH(检查数据!A341,武将映射!$H$2:$H$185,0),1),
))))))</f>
        <v>文聘</v>
      </c>
      <c r="T341" s="1">
        <f>[1]组合填表1!AH343</f>
        <v>1030912</v>
      </c>
      <c r="U341" s="1" t="str">
        <f>[1]组合填表1!AI343</f>
        <v>狂士不羁</v>
      </c>
      <c r="V341" s="1">
        <f>[1]组合填表1!AJ343</f>
        <v>0</v>
      </c>
      <c r="W341" s="1">
        <f>[1]组合填表1!AK343</f>
        <v>1</v>
      </c>
      <c r="X341" s="1">
        <f>[1]组合填表1!AL343</f>
        <v>10309</v>
      </c>
      <c r="Y341" s="1">
        <f>[1]组合填表1!AM343</f>
        <v>0</v>
      </c>
      <c r="Z341" s="1">
        <f>[1]组合填表1!AN343</f>
        <v>0</v>
      </c>
      <c r="AA341" s="1">
        <f>[1]组合填表1!AO343</f>
        <v>0</v>
      </c>
      <c r="AB341" s="1">
        <f>[1]组合填表1!AP343</f>
        <v>0</v>
      </c>
      <c r="AC341" s="1">
        <f>[1]组合填表1!AQ343</f>
        <v>2</v>
      </c>
      <c r="AD341" s="1">
        <f>[1]组合填表1!AR343</f>
        <v>120</v>
      </c>
      <c r="AE341" s="1">
        <f>[1]组合填表1!AS343</f>
        <v>0</v>
      </c>
      <c r="AF341" s="1">
        <f>[1]组合填表1!AT343</f>
        <v>0</v>
      </c>
      <c r="AG341" s="1" t="str">
        <f>[1]组合填表1!AU343</f>
        <v>与许攸一起上阵，攻击提高12%</v>
      </c>
      <c r="AH341" s="1" t="str">
        <f t="shared" si="27"/>
        <v>狂士不羁01103090000212000与许攸一起上阵，攻击提高12%</v>
      </c>
      <c r="AI341" s="10">
        <f t="shared" ca="1" si="28"/>
        <v>1</v>
      </c>
      <c r="AK341" s="10">
        <f t="shared" ca="1" si="29"/>
        <v>0</v>
      </c>
    </row>
    <row r="342" spans="1:37">
      <c r="A342" s="19">
        <f>Sheet1!A342</f>
        <v>1029812</v>
      </c>
      <c r="B342" s="19" t="str">
        <f>Sheet1!B342</f>
        <v>荆州故主</v>
      </c>
      <c r="C342" s="19">
        <f>Sheet1!C342</f>
        <v>0</v>
      </c>
      <c r="D342" s="19">
        <f>Sheet1!D342</f>
        <v>1</v>
      </c>
      <c r="E342" s="19">
        <f>Sheet1!E342</f>
        <v>10298</v>
      </c>
      <c r="F342" s="19">
        <f>Sheet1!F342</f>
        <v>0</v>
      </c>
      <c r="G342" s="19">
        <f>Sheet1!G342</f>
        <v>0</v>
      </c>
      <c r="H342" s="19">
        <f>Sheet1!H342</f>
        <v>0</v>
      </c>
      <c r="I342" s="19">
        <f>Sheet1!I342</f>
        <v>0</v>
      </c>
      <c r="J342" s="19">
        <f>Sheet1!J342</f>
        <v>1</v>
      </c>
      <c r="K342" s="19">
        <f>Sheet1!K342</f>
        <v>120</v>
      </c>
      <c r="L342" s="19">
        <f>Sheet1!L342</f>
        <v>0</v>
      </c>
      <c r="M342" s="19">
        <f>Sheet1!M342</f>
        <v>0</v>
      </c>
      <c r="N342" s="1" t="str">
        <f>Sheet1!N342</f>
        <v>与文聘一起上阵，生命提高12%</v>
      </c>
      <c r="O342" s="1" t="str">
        <f t="shared" si="25"/>
        <v>荆州故主01102980000112000与文聘一起上阵，生命提高12%</v>
      </c>
      <c r="P342" s="10">
        <f t="shared" ca="1" si="26"/>
        <v>1</v>
      </c>
      <c r="Q342" s="28" t="str">
        <f>IFERROR(INDEX(武将映射!$A$2:$A$185,MATCH(检查数据!A342,武将映射!$C$2:$C$185,0),1),
IFERROR(INDEX(武将映射!$A$2:$A$185,MATCH(检查数据!A342,武将映射!$D$2:$D$185,0),1),
IFERROR(INDEX(武将映射!$A$2:$A$185,MATCH(检查数据!A342,武将映射!$E$2:$E$185,0),1),
IFERROR(INDEX(武将映射!$A$2:$A$185,MATCH(检查数据!A342,武将映射!$F$2:$F$185,0),1),
IFERROR(INDEX(武将映射!$A$2:$A$185,MATCH(检查数据!A342,武将映射!$G$2:$G$185,0),1),
IFERROR(INDEX(武将映射!$A$2:$A$185,MATCH(检查数据!A342,武将映射!$H$2:$H$185,0),1),
))))))</f>
        <v>刘表</v>
      </c>
      <c r="T342" s="1">
        <f>[1]组合填表1!AH344</f>
        <v>1030921</v>
      </c>
      <c r="U342" s="1" t="str">
        <f>[1]组合填表1!AI344</f>
        <v>自寻明主</v>
      </c>
      <c r="V342" s="1">
        <f>[1]组合填表1!AJ344</f>
        <v>0</v>
      </c>
      <c r="W342" s="1">
        <f>[1]组合填表1!AK344</f>
        <v>1</v>
      </c>
      <c r="X342" s="1">
        <f>[1]组合填表1!AL344</f>
        <v>10287</v>
      </c>
      <c r="Y342" s="1">
        <f>[1]组合填表1!AM344</f>
        <v>0</v>
      </c>
      <c r="Z342" s="1">
        <f>[1]组合填表1!AN344</f>
        <v>0</v>
      </c>
      <c r="AA342" s="1">
        <f>[1]组合填表1!AO344</f>
        <v>0</v>
      </c>
      <c r="AB342" s="1">
        <f>[1]组合填表1!AP344</f>
        <v>0</v>
      </c>
      <c r="AC342" s="1">
        <f>[1]组合填表1!AQ344</f>
        <v>1</v>
      </c>
      <c r="AD342" s="1">
        <f>[1]组合填表1!AR344</f>
        <v>120</v>
      </c>
      <c r="AE342" s="1">
        <f>[1]组合填表1!AS344</f>
        <v>0</v>
      </c>
      <c r="AF342" s="1">
        <f>[1]组合填表1!AT344</f>
        <v>0</v>
      </c>
      <c r="AG342" s="1" t="str">
        <f>[1]组合填表1!AU344</f>
        <v>与董昭一起上阵，生命提高12%</v>
      </c>
      <c r="AH342" s="1" t="str">
        <f t="shared" si="27"/>
        <v>自寻明主01102870000112000与董昭一起上阵，生命提高12%</v>
      </c>
      <c r="AI342" s="10">
        <f t="shared" ca="1" si="28"/>
        <v>1</v>
      </c>
      <c r="AK342" s="10">
        <f t="shared" ca="1" si="29"/>
        <v>0</v>
      </c>
    </row>
    <row r="343" spans="1:37">
      <c r="A343" s="19">
        <f>Sheet1!A343</f>
        <v>1030911</v>
      </c>
      <c r="B343" s="19" t="str">
        <f>Sheet1!B343</f>
        <v>狂士不羁</v>
      </c>
      <c r="C343" s="19">
        <f>Sheet1!C343</f>
        <v>0</v>
      </c>
      <c r="D343" s="19">
        <f>Sheet1!D343</f>
        <v>1</v>
      </c>
      <c r="E343" s="19">
        <f>Sheet1!E343</f>
        <v>10342</v>
      </c>
      <c r="F343" s="19">
        <f>Sheet1!F343</f>
        <v>0</v>
      </c>
      <c r="G343" s="19">
        <f>Sheet1!G343</f>
        <v>0</v>
      </c>
      <c r="H343" s="19">
        <f>Sheet1!H343</f>
        <v>0</v>
      </c>
      <c r="I343" s="19">
        <f>Sheet1!I343</f>
        <v>0</v>
      </c>
      <c r="J343" s="19">
        <f>Sheet1!J343</f>
        <v>2</v>
      </c>
      <c r="K343" s="19">
        <f>Sheet1!K343</f>
        <v>120</v>
      </c>
      <c r="L343" s="19">
        <f>Sheet1!L343</f>
        <v>0</v>
      </c>
      <c r="M343" s="19">
        <f>Sheet1!M343</f>
        <v>0</v>
      </c>
      <c r="N343" s="1" t="str">
        <f>Sheet1!N343</f>
        <v>与杨修一起上阵，攻击提高12%</v>
      </c>
      <c r="O343" s="1" t="str">
        <f t="shared" si="25"/>
        <v>狂士不羁01103420000212000与杨修一起上阵，攻击提高12%</v>
      </c>
      <c r="P343" s="10">
        <f t="shared" ca="1" si="26"/>
        <v>1</v>
      </c>
      <c r="Q343" s="28" t="str">
        <f>IFERROR(INDEX(武将映射!$A$2:$A$185,MATCH(检查数据!A343,武将映射!$C$2:$C$185,0),1),
IFERROR(INDEX(武将映射!$A$2:$A$185,MATCH(检查数据!A343,武将映射!$D$2:$D$185,0),1),
IFERROR(INDEX(武将映射!$A$2:$A$185,MATCH(检查数据!A343,武将映射!$E$2:$E$185,0),1),
IFERROR(INDEX(武将映射!$A$2:$A$185,MATCH(检查数据!A343,武将映射!$F$2:$F$185,0),1),
IFERROR(INDEX(武将映射!$A$2:$A$185,MATCH(检查数据!A343,武将映射!$G$2:$G$185,0),1),
IFERROR(INDEX(武将映射!$A$2:$A$185,MATCH(检查数据!A343,武将映射!$H$2:$H$185,0),1),
))))))</f>
        <v>许攸</v>
      </c>
      <c r="T343" s="1">
        <f>[1]组合填表1!AH345</f>
        <v>1030922</v>
      </c>
      <c r="U343" s="1" t="str">
        <f>[1]组合填表1!AI345</f>
        <v>自寻明主</v>
      </c>
      <c r="V343" s="1">
        <f>[1]组合填表1!AJ345</f>
        <v>0</v>
      </c>
      <c r="W343" s="1">
        <f>[1]组合填表1!AK345</f>
        <v>1</v>
      </c>
      <c r="X343" s="1">
        <f>[1]组合填表1!AL345</f>
        <v>10309</v>
      </c>
      <c r="Y343" s="1">
        <f>[1]组合填表1!AM345</f>
        <v>0</v>
      </c>
      <c r="Z343" s="1">
        <f>[1]组合填表1!AN345</f>
        <v>0</v>
      </c>
      <c r="AA343" s="1">
        <f>[1]组合填表1!AO345</f>
        <v>0</v>
      </c>
      <c r="AB343" s="1">
        <f>[1]组合填表1!AP345</f>
        <v>0</v>
      </c>
      <c r="AC343" s="1">
        <f>[1]组合填表1!AQ345</f>
        <v>1</v>
      </c>
      <c r="AD343" s="1">
        <f>[1]组合填表1!AR345</f>
        <v>120</v>
      </c>
      <c r="AE343" s="1">
        <f>[1]组合填表1!AS345</f>
        <v>0</v>
      </c>
      <c r="AF343" s="1">
        <f>[1]组合填表1!AT345</f>
        <v>0</v>
      </c>
      <c r="AG343" s="1" t="str">
        <f>[1]组合填表1!AU345</f>
        <v>与许攸一起上阵，生命提高12%</v>
      </c>
      <c r="AH343" s="1" t="str">
        <f t="shared" si="27"/>
        <v>自寻明主01103090000112000与许攸一起上阵，生命提高12%</v>
      </c>
      <c r="AI343" s="10">
        <f t="shared" ca="1" si="28"/>
        <v>1</v>
      </c>
      <c r="AK343" s="10">
        <f t="shared" ca="1" si="29"/>
        <v>0</v>
      </c>
    </row>
    <row r="344" spans="1:37">
      <c r="A344" s="19">
        <f>Sheet1!A344</f>
        <v>1030912</v>
      </c>
      <c r="B344" s="19" t="str">
        <f>Sheet1!B344</f>
        <v>狂士不羁</v>
      </c>
      <c r="C344" s="19">
        <f>Sheet1!C344</f>
        <v>0</v>
      </c>
      <c r="D344" s="19">
        <f>Sheet1!D344</f>
        <v>1</v>
      </c>
      <c r="E344" s="19">
        <f>Sheet1!E344</f>
        <v>10309</v>
      </c>
      <c r="F344" s="19">
        <f>Sheet1!F344</f>
        <v>0</v>
      </c>
      <c r="G344" s="19">
        <f>Sheet1!G344</f>
        <v>0</v>
      </c>
      <c r="H344" s="19">
        <f>Sheet1!H344</f>
        <v>0</v>
      </c>
      <c r="I344" s="19">
        <f>Sheet1!I344</f>
        <v>0</v>
      </c>
      <c r="J344" s="19">
        <f>Sheet1!J344</f>
        <v>2</v>
      </c>
      <c r="K344" s="19">
        <f>Sheet1!K344</f>
        <v>120</v>
      </c>
      <c r="L344" s="19">
        <f>Sheet1!L344</f>
        <v>0</v>
      </c>
      <c r="M344" s="19">
        <f>Sheet1!M344</f>
        <v>0</v>
      </c>
      <c r="N344" s="1" t="str">
        <f>Sheet1!N344</f>
        <v>与许攸一起上阵，攻击提高12%</v>
      </c>
      <c r="O344" s="1" t="str">
        <f t="shared" si="25"/>
        <v>狂士不羁01103090000212000与许攸一起上阵，攻击提高12%</v>
      </c>
      <c r="P344" s="10">
        <f t="shared" ca="1" si="26"/>
        <v>1</v>
      </c>
      <c r="Q344" s="28" t="str">
        <f>IFERROR(INDEX(武将映射!$A$2:$A$185,MATCH(检查数据!A344,武将映射!$C$2:$C$185,0),1),
IFERROR(INDEX(武将映射!$A$2:$A$185,MATCH(检查数据!A344,武将映射!$D$2:$D$185,0),1),
IFERROR(INDEX(武将映射!$A$2:$A$185,MATCH(检查数据!A344,武将映射!$E$2:$E$185,0),1),
IFERROR(INDEX(武将映射!$A$2:$A$185,MATCH(检查数据!A344,武将映射!$F$2:$F$185,0),1),
IFERROR(INDEX(武将映射!$A$2:$A$185,MATCH(检查数据!A344,武将映射!$G$2:$G$185,0),1),
IFERROR(INDEX(武将映射!$A$2:$A$185,MATCH(检查数据!A344,武将映射!$H$2:$H$185,0),1),
))))))</f>
        <v>杨修</v>
      </c>
      <c r="T344" s="1">
        <f>[1]组合填表1!AH346</f>
        <v>1030931</v>
      </c>
      <c r="U344" s="1" t="str">
        <f>[1]组合填表1!AI346</f>
        <v>智计之士</v>
      </c>
      <c r="V344" s="1">
        <f>[1]组合填表1!AJ346</f>
        <v>0</v>
      </c>
      <c r="W344" s="1">
        <f>[1]组合填表1!AK346</f>
        <v>1</v>
      </c>
      <c r="X344" s="1">
        <f>[1]组合填表1!AL346</f>
        <v>40089</v>
      </c>
      <c r="Y344" s="1">
        <f>[1]组合填表1!AM346</f>
        <v>0</v>
      </c>
      <c r="Z344" s="1">
        <f>[1]组合填表1!AN346</f>
        <v>0</v>
      </c>
      <c r="AA344" s="1">
        <f>[1]组合填表1!AO346</f>
        <v>0</v>
      </c>
      <c r="AB344" s="1">
        <f>[1]组合填表1!AP346</f>
        <v>0</v>
      </c>
      <c r="AC344" s="1">
        <f>[1]组合填表1!AQ346</f>
        <v>1</v>
      </c>
      <c r="AD344" s="1">
        <f>[1]组合填表1!AR346</f>
        <v>150</v>
      </c>
      <c r="AE344" s="1">
        <f>[1]组合填表1!AS346</f>
        <v>0</v>
      </c>
      <c r="AF344" s="1">
        <f>[1]组合填表1!AT346</f>
        <v>0</v>
      </c>
      <c r="AG344" s="1" t="str">
        <f>[1]组合填表1!AU346</f>
        <v>与田丰一起上阵，生命提高15%</v>
      </c>
      <c r="AH344" s="1" t="str">
        <f t="shared" si="27"/>
        <v>智计之士01400890000115000与田丰一起上阵，生命提高15%</v>
      </c>
      <c r="AI344" s="10">
        <f t="shared" ca="1" si="28"/>
        <v>1</v>
      </c>
      <c r="AK344" s="10">
        <f t="shared" ca="1" si="29"/>
        <v>0</v>
      </c>
    </row>
    <row r="345" spans="1:37">
      <c r="A345" s="19">
        <f>Sheet1!A345</f>
        <v>1030921</v>
      </c>
      <c r="B345" s="19" t="str">
        <f>Sheet1!B345</f>
        <v>自寻明主</v>
      </c>
      <c r="C345" s="19">
        <f>Sheet1!C345</f>
        <v>0</v>
      </c>
      <c r="D345" s="19">
        <f>Sheet1!D345</f>
        <v>1</v>
      </c>
      <c r="E345" s="19">
        <f>Sheet1!E345</f>
        <v>10287</v>
      </c>
      <c r="F345" s="19">
        <f>Sheet1!F345</f>
        <v>0</v>
      </c>
      <c r="G345" s="19">
        <f>Sheet1!G345</f>
        <v>0</v>
      </c>
      <c r="H345" s="19">
        <f>Sheet1!H345</f>
        <v>0</v>
      </c>
      <c r="I345" s="19">
        <f>Sheet1!I345</f>
        <v>0</v>
      </c>
      <c r="J345" s="19">
        <f>Sheet1!J345</f>
        <v>1</v>
      </c>
      <c r="K345" s="19">
        <f>Sheet1!K345</f>
        <v>120</v>
      </c>
      <c r="L345" s="19">
        <f>Sheet1!L345</f>
        <v>0</v>
      </c>
      <c r="M345" s="19">
        <f>Sheet1!M345</f>
        <v>0</v>
      </c>
      <c r="N345" s="1" t="str">
        <f>Sheet1!N345</f>
        <v>与董昭一起上阵，生命提高12%</v>
      </c>
      <c r="O345" s="1" t="str">
        <f t="shared" si="25"/>
        <v>自寻明主01102870000112000与董昭一起上阵，生命提高12%</v>
      </c>
      <c r="P345" s="10">
        <f t="shared" ca="1" si="26"/>
        <v>1</v>
      </c>
      <c r="Q345" s="28" t="str">
        <f>IFERROR(INDEX(武将映射!$A$2:$A$185,MATCH(检查数据!A345,武将映射!$C$2:$C$185,0),1),
IFERROR(INDEX(武将映射!$A$2:$A$185,MATCH(检查数据!A345,武将映射!$D$2:$D$185,0),1),
IFERROR(INDEX(武将映射!$A$2:$A$185,MATCH(检查数据!A345,武将映射!$E$2:$E$185,0),1),
IFERROR(INDEX(武将映射!$A$2:$A$185,MATCH(检查数据!A345,武将映射!$F$2:$F$185,0),1),
IFERROR(INDEX(武将映射!$A$2:$A$185,MATCH(检查数据!A345,武将映射!$G$2:$G$185,0),1),
IFERROR(INDEX(武将映射!$A$2:$A$185,MATCH(检查数据!A345,武将映射!$H$2:$H$185,0),1),
))))))</f>
        <v>许攸</v>
      </c>
      <c r="T345" s="1">
        <f>[1]组合填表1!AH347</f>
        <v>1032011</v>
      </c>
      <c r="U345" s="1" t="str">
        <f>[1]组合填表1!AI347</f>
        <v>辅佐新君</v>
      </c>
      <c r="V345" s="1">
        <f>[1]组合填表1!AJ347</f>
        <v>0</v>
      </c>
      <c r="W345" s="1">
        <f>[1]组合填表1!AK347</f>
        <v>1</v>
      </c>
      <c r="X345" s="1">
        <f>[1]组合填表1!AL347</f>
        <v>10331</v>
      </c>
      <c r="Y345" s="1">
        <f>[1]组合填表1!AM347</f>
        <v>0</v>
      </c>
      <c r="Z345" s="1">
        <f>[1]组合填表1!AN347</f>
        <v>0</v>
      </c>
      <c r="AA345" s="1">
        <f>[1]组合填表1!AO347</f>
        <v>0</v>
      </c>
      <c r="AB345" s="1">
        <f>[1]组合填表1!AP347</f>
        <v>0</v>
      </c>
      <c r="AC345" s="1">
        <f>[1]组合填表1!AQ347</f>
        <v>1</v>
      </c>
      <c r="AD345" s="1">
        <f>[1]组合填表1!AR347</f>
        <v>120</v>
      </c>
      <c r="AE345" s="1">
        <f>[1]组合填表1!AS347</f>
        <v>0</v>
      </c>
      <c r="AF345" s="1">
        <f>[1]组合填表1!AT347</f>
        <v>0</v>
      </c>
      <c r="AG345" s="1" t="str">
        <f>[1]组合填表1!AU347</f>
        <v>与曹真一起上阵，生命提高12%</v>
      </c>
      <c r="AH345" s="1" t="str">
        <f t="shared" si="27"/>
        <v>辅佐新君01103310000112000与曹真一起上阵，生命提高12%</v>
      </c>
      <c r="AI345" s="10">
        <f t="shared" ca="1" si="28"/>
        <v>1</v>
      </c>
      <c r="AK345" s="10">
        <f t="shared" ca="1" si="29"/>
        <v>0</v>
      </c>
    </row>
    <row r="346" spans="1:37">
      <c r="A346" s="19">
        <f>Sheet1!A346</f>
        <v>1030922</v>
      </c>
      <c r="B346" s="19" t="str">
        <f>Sheet1!B346</f>
        <v>自寻明主</v>
      </c>
      <c r="C346" s="19">
        <f>Sheet1!C346</f>
        <v>0</v>
      </c>
      <c r="D346" s="19">
        <f>Sheet1!D346</f>
        <v>1</v>
      </c>
      <c r="E346" s="19">
        <f>Sheet1!E346</f>
        <v>10309</v>
      </c>
      <c r="F346" s="19">
        <f>Sheet1!F346</f>
        <v>0</v>
      </c>
      <c r="G346" s="19">
        <f>Sheet1!G346</f>
        <v>0</v>
      </c>
      <c r="H346" s="19">
        <f>Sheet1!H346</f>
        <v>0</v>
      </c>
      <c r="I346" s="19">
        <f>Sheet1!I346</f>
        <v>0</v>
      </c>
      <c r="J346" s="19">
        <f>Sheet1!J346</f>
        <v>1</v>
      </c>
      <c r="K346" s="19">
        <f>Sheet1!K346</f>
        <v>120</v>
      </c>
      <c r="L346" s="19">
        <f>Sheet1!L346</f>
        <v>0</v>
      </c>
      <c r="M346" s="19">
        <f>Sheet1!M346</f>
        <v>0</v>
      </c>
      <c r="N346" s="1" t="str">
        <f>Sheet1!N346</f>
        <v>与许攸一起上阵，生命提高12%</v>
      </c>
      <c r="O346" s="1" t="str">
        <f t="shared" si="25"/>
        <v>自寻明主01103090000112000与许攸一起上阵，生命提高12%</v>
      </c>
      <c r="P346" s="10">
        <f t="shared" ca="1" si="26"/>
        <v>1</v>
      </c>
      <c r="Q346" s="28" t="str">
        <f>IFERROR(INDEX(武将映射!$A$2:$A$185,MATCH(检查数据!A346,武将映射!$C$2:$C$185,0),1),
IFERROR(INDEX(武将映射!$A$2:$A$185,MATCH(检查数据!A346,武将映射!$D$2:$D$185,0),1),
IFERROR(INDEX(武将映射!$A$2:$A$185,MATCH(检查数据!A346,武将映射!$E$2:$E$185,0),1),
IFERROR(INDEX(武将映射!$A$2:$A$185,MATCH(检查数据!A346,武将映射!$F$2:$F$185,0),1),
IFERROR(INDEX(武将映射!$A$2:$A$185,MATCH(检查数据!A346,武将映射!$G$2:$G$185,0),1),
IFERROR(INDEX(武将映射!$A$2:$A$185,MATCH(检查数据!A346,武将映射!$H$2:$H$185,0),1),
))))))</f>
        <v>董昭</v>
      </c>
      <c r="T346" s="1">
        <f>[1]组合填表1!AH348</f>
        <v>1032012</v>
      </c>
      <c r="U346" s="1" t="str">
        <f>[1]组合填表1!AI348</f>
        <v>辅佐新君</v>
      </c>
      <c r="V346" s="1">
        <f>[1]组合填表1!AJ348</f>
        <v>0</v>
      </c>
      <c r="W346" s="1">
        <f>[1]组合填表1!AK348</f>
        <v>1</v>
      </c>
      <c r="X346" s="1">
        <f>[1]组合填表1!AL348</f>
        <v>10320</v>
      </c>
      <c r="Y346" s="1">
        <f>[1]组合填表1!AM348</f>
        <v>0</v>
      </c>
      <c r="Z346" s="1">
        <f>[1]组合填表1!AN348</f>
        <v>0</v>
      </c>
      <c r="AA346" s="1">
        <f>[1]组合填表1!AO348</f>
        <v>0</v>
      </c>
      <c r="AB346" s="1">
        <f>[1]组合填表1!AP348</f>
        <v>0</v>
      </c>
      <c r="AC346" s="1">
        <f>[1]组合填表1!AQ348</f>
        <v>1</v>
      </c>
      <c r="AD346" s="1">
        <f>[1]组合填表1!AR348</f>
        <v>120</v>
      </c>
      <c r="AE346" s="1">
        <f>[1]组合填表1!AS348</f>
        <v>0</v>
      </c>
      <c r="AF346" s="1">
        <f>[1]组合填表1!AT348</f>
        <v>0</v>
      </c>
      <c r="AG346" s="1" t="str">
        <f>[1]组合填表1!AU348</f>
        <v>与曹休一起上阵，生命提高12%</v>
      </c>
      <c r="AH346" s="1" t="str">
        <f t="shared" si="27"/>
        <v>辅佐新君01103200000112000与曹休一起上阵，生命提高12%</v>
      </c>
      <c r="AI346" s="10">
        <f t="shared" ca="1" si="28"/>
        <v>1</v>
      </c>
      <c r="AK346" s="10">
        <f t="shared" ca="1" si="29"/>
        <v>0</v>
      </c>
    </row>
    <row r="347" spans="1:37">
      <c r="A347" s="19">
        <f>Sheet1!A347</f>
        <v>1030931</v>
      </c>
      <c r="B347" s="19" t="str">
        <f>Sheet1!B347</f>
        <v>智计之士</v>
      </c>
      <c r="C347" s="19">
        <f>Sheet1!C347</f>
        <v>0</v>
      </c>
      <c r="D347" s="19">
        <f>Sheet1!D347</f>
        <v>1</v>
      </c>
      <c r="E347" s="19">
        <f>Sheet1!E347</f>
        <v>40089</v>
      </c>
      <c r="F347" s="19">
        <f>Sheet1!F347</f>
        <v>0</v>
      </c>
      <c r="G347" s="19">
        <f>Sheet1!G347</f>
        <v>0</v>
      </c>
      <c r="H347" s="19">
        <f>Sheet1!H347</f>
        <v>0</v>
      </c>
      <c r="I347" s="19">
        <f>Sheet1!I347</f>
        <v>0</v>
      </c>
      <c r="J347" s="19">
        <f>Sheet1!J347</f>
        <v>1</v>
      </c>
      <c r="K347" s="19">
        <f>Sheet1!K347</f>
        <v>150</v>
      </c>
      <c r="L347" s="19">
        <f>Sheet1!L347</f>
        <v>0</v>
      </c>
      <c r="M347" s="19">
        <f>Sheet1!M347</f>
        <v>0</v>
      </c>
      <c r="N347" s="1" t="str">
        <f>Sheet1!N347</f>
        <v>与田丰一起上阵，生命提高15%</v>
      </c>
      <c r="O347" s="1" t="str">
        <f t="shared" si="25"/>
        <v>智计之士01400890000115000与田丰一起上阵，生命提高15%</v>
      </c>
      <c r="P347" s="10">
        <f t="shared" ca="1" si="26"/>
        <v>1</v>
      </c>
      <c r="Q347" s="28" t="str">
        <f>IFERROR(INDEX(武将映射!$A$2:$A$185,MATCH(检查数据!A347,武将映射!$C$2:$C$185,0),1),
IFERROR(INDEX(武将映射!$A$2:$A$185,MATCH(检查数据!A347,武将映射!$D$2:$D$185,0),1),
IFERROR(INDEX(武将映射!$A$2:$A$185,MATCH(检查数据!A347,武将映射!$E$2:$E$185,0),1),
IFERROR(INDEX(武将映射!$A$2:$A$185,MATCH(检查数据!A347,武将映射!$F$2:$F$185,0),1),
IFERROR(INDEX(武将映射!$A$2:$A$185,MATCH(检查数据!A347,武将映射!$G$2:$G$185,0),1),
IFERROR(INDEX(武将映射!$A$2:$A$185,MATCH(检查数据!A347,武将映射!$H$2:$H$185,0),1),
))))))</f>
        <v>许攸</v>
      </c>
      <c r="T347" s="1">
        <f>[1]组合填表1!AH349</f>
        <v>1032021</v>
      </c>
      <c r="U347" s="1" t="str">
        <f>[1]组合填表1!AI349</f>
        <v>石亭激战</v>
      </c>
      <c r="V347" s="1">
        <f>[1]组合填表1!AJ349</f>
        <v>0</v>
      </c>
      <c r="W347" s="1">
        <f>[1]组合填表1!AK349</f>
        <v>1</v>
      </c>
      <c r="X347" s="1">
        <f>[1]组合填表1!AL349</f>
        <v>30331</v>
      </c>
      <c r="Y347" s="1">
        <f>[1]组合填表1!AM349</f>
        <v>30298</v>
      </c>
      <c r="Z347" s="1">
        <f>[1]组合填表1!AN349</f>
        <v>0</v>
      </c>
      <c r="AA347" s="1">
        <f>[1]组合填表1!AO349</f>
        <v>0</v>
      </c>
      <c r="AB347" s="1">
        <f>[1]组合填表1!AP349</f>
        <v>0</v>
      </c>
      <c r="AC347" s="1">
        <f>[1]组合填表1!AQ349</f>
        <v>2</v>
      </c>
      <c r="AD347" s="1">
        <f>[1]组合填表1!AR349</f>
        <v>140</v>
      </c>
      <c r="AE347" s="1">
        <f>[1]组合填表1!AS349</f>
        <v>0</v>
      </c>
      <c r="AF347" s="1">
        <f>[1]组合填表1!AT349</f>
        <v>0</v>
      </c>
      <c r="AG347" s="1" t="str">
        <f>[1]组合填表1!AU349</f>
        <v>与全琮、朱桓一起上阵，攻击提高14%</v>
      </c>
      <c r="AH347" s="1" t="str">
        <f t="shared" si="27"/>
        <v>石亭激战013033130298000214000与全琮、朱桓一起上阵，攻击提高14%</v>
      </c>
      <c r="AI347" s="10">
        <f t="shared" ca="1" si="28"/>
        <v>1</v>
      </c>
      <c r="AK347" s="10">
        <f t="shared" ca="1" si="29"/>
        <v>0</v>
      </c>
    </row>
    <row r="348" spans="1:37">
      <c r="A348" s="19">
        <f>Sheet1!A348</f>
        <v>1032011</v>
      </c>
      <c r="B348" s="19" t="str">
        <f>Sheet1!B348</f>
        <v>辅佐新君</v>
      </c>
      <c r="C348" s="19">
        <f>Sheet1!C348</f>
        <v>0</v>
      </c>
      <c r="D348" s="19">
        <f>Sheet1!D348</f>
        <v>1</v>
      </c>
      <c r="E348" s="19">
        <f>Sheet1!E348</f>
        <v>10331</v>
      </c>
      <c r="F348" s="19">
        <f>Sheet1!F348</f>
        <v>0</v>
      </c>
      <c r="G348" s="19">
        <f>Sheet1!G348</f>
        <v>0</v>
      </c>
      <c r="H348" s="19">
        <f>Sheet1!H348</f>
        <v>0</v>
      </c>
      <c r="I348" s="19">
        <f>Sheet1!I348</f>
        <v>0</v>
      </c>
      <c r="J348" s="19">
        <f>Sheet1!J348</f>
        <v>1</v>
      </c>
      <c r="K348" s="19">
        <f>Sheet1!K348</f>
        <v>120</v>
      </c>
      <c r="L348" s="19">
        <f>Sheet1!L348</f>
        <v>0</v>
      </c>
      <c r="M348" s="19">
        <f>Sheet1!M348</f>
        <v>0</v>
      </c>
      <c r="N348" s="1" t="str">
        <f>Sheet1!N348</f>
        <v>与曹真一起上阵，生命提高12%</v>
      </c>
      <c r="O348" s="1" t="str">
        <f t="shared" si="25"/>
        <v>辅佐新君01103310000112000与曹真一起上阵，生命提高12%</v>
      </c>
      <c r="P348" s="10">
        <f t="shared" ca="1" si="26"/>
        <v>1</v>
      </c>
      <c r="Q348" s="28" t="str">
        <f>IFERROR(INDEX(武将映射!$A$2:$A$185,MATCH(检查数据!A348,武将映射!$C$2:$C$185,0),1),
IFERROR(INDEX(武将映射!$A$2:$A$185,MATCH(检查数据!A348,武将映射!$D$2:$D$185,0),1),
IFERROR(INDEX(武将映射!$A$2:$A$185,MATCH(检查数据!A348,武将映射!$E$2:$E$185,0),1),
IFERROR(INDEX(武将映射!$A$2:$A$185,MATCH(检查数据!A348,武将映射!$F$2:$F$185,0),1),
IFERROR(INDEX(武将映射!$A$2:$A$185,MATCH(检查数据!A348,武将映射!$G$2:$G$185,0),1),
IFERROR(INDEX(武将映射!$A$2:$A$185,MATCH(检查数据!A348,武将映射!$H$2:$H$185,0),1),
))))))</f>
        <v>曹休</v>
      </c>
      <c r="T348" s="1">
        <f>[1]组合填表1!AH350</f>
        <v>1032022</v>
      </c>
      <c r="U348" s="1" t="str">
        <f>[1]组合填表1!AI350</f>
        <v>石亭激战</v>
      </c>
      <c r="V348" s="1">
        <f>[1]组合填表1!AJ350</f>
        <v>0</v>
      </c>
      <c r="W348" s="1">
        <f>[1]组合填表1!AK350</f>
        <v>1</v>
      </c>
      <c r="X348" s="1">
        <f>[1]组合填表1!AL350</f>
        <v>10320</v>
      </c>
      <c r="Y348" s="1">
        <f>[1]组合填表1!AM350</f>
        <v>30298</v>
      </c>
      <c r="Z348" s="1">
        <f>[1]组合填表1!AN350</f>
        <v>0</v>
      </c>
      <c r="AA348" s="1">
        <f>[1]组合填表1!AO350</f>
        <v>0</v>
      </c>
      <c r="AB348" s="1">
        <f>[1]组合填表1!AP350</f>
        <v>0</v>
      </c>
      <c r="AC348" s="1">
        <f>[1]组合填表1!AQ350</f>
        <v>2</v>
      </c>
      <c r="AD348" s="1">
        <f>[1]组合填表1!AR350</f>
        <v>140</v>
      </c>
      <c r="AE348" s="1">
        <f>[1]组合填表1!AS350</f>
        <v>0</v>
      </c>
      <c r="AF348" s="1">
        <f>[1]组合填表1!AT350</f>
        <v>0</v>
      </c>
      <c r="AG348" s="1" t="str">
        <f>[1]组合填表1!AU350</f>
        <v>与曹休、朱桓一起上阵，攻击提高14%</v>
      </c>
      <c r="AH348" s="1" t="str">
        <f t="shared" si="27"/>
        <v>石亭激战011032030298000214000与曹休、朱桓一起上阵，攻击提高14%</v>
      </c>
      <c r="AI348" s="10">
        <f t="shared" ca="1" si="28"/>
        <v>1</v>
      </c>
      <c r="AK348" s="10">
        <f t="shared" ca="1" si="29"/>
        <v>0</v>
      </c>
    </row>
    <row r="349" spans="1:37">
      <c r="A349" s="19">
        <f>Sheet1!A349</f>
        <v>1032012</v>
      </c>
      <c r="B349" s="19" t="str">
        <f>Sheet1!B349</f>
        <v>辅佐新君</v>
      </c>
      <c r="C349" s="19">
        <f>Sheet1!C349</f>
        <v>0</v>
      </c>
      <c r="D349" s="19">
        <f>Sheet1!D349</f>
        <v>1</v>
      </c>
      <c r="E349" s="19">
        <f>Sheet1!E349</f>
        <v>10320</v>
      </c>
      <c r="F349" s="19">
        <f>Sheet1!F349</f>
        <v>0</v>
      </c>
      <c r="G349" s="19">
        <f>Sheet1!G349</f>
        <v>0</v>
      </c>
      <c r="H349" s="19">
        <f>Sheet1!H349</f>
        <v>0</v>
      </c>
      <c r="I349" s="19">
        <f>Sheet1!I349</f>
        <v>0</v>
      </c>
      <c r="J349" s="19">
        <f>Sheet1!J349</f>
        <v>1</v>
      </c>
      <c r="K349" s="19">
        <f>Sheet1!K349</f>
        <v>120</v>
      </c>
      <c r="L349" s="19">
        <f>Sheet1!L349</f>
        <v>0</v>
      </c>
      <c r="M349" s="19">
        <f>Sheet1!M349</f>
        <v>0</v>
      </c>
      <c r="N349" s="1" t="str">
        <f>Sheet1!N349</f>
        <v>与曹休一起上阵，生命提高12%</v>
      </c>
      <c r="O349" s="1" t="str">
        <f t="shared" si="25"/>
        <v>辅佐新君01103200000112000与曹休一起上阵，生命提高12%</v>
      </c>
      <c r="P349" s="10">
        <f t="shared" ca="1" si="26"/>
        <v>1</v>
      </c>
      <c r="Q349" s="28" t="str">
        <f>IFERROR(INDEX(武将映射!$A$2:$A$185,MATCH(检查数据!A349,武将映射!$C$2:$C$185,0),1),
IFERROR(INDEX(武将映射!$A$2:$A$185,MATCH(检查数据!A349,武将映射!$D$2:$D$185,0),1),
IFERROR(INDEX(武将映射!$A$2:$A$185,MATCH(检查数据!A349,武将映射!$E$2:$E$185,0),1),
IFERROR(INDEX(武将映射!$A$2:$A$185,MATCH(检查数据!A349,武将映射!$F$2:$F$185,0),1),
IFERROR(INDEX(武将映射!$A$2:$A$185,MATCH(检查数据!A349,武将映射!$G$2:$G$185,0),1),
IFERROR(INDEX(武将映射!$A$2:$A$185,MATCH(检查数据!A349,武将映射!$H$2:$H$185,0),1),
))))))</f>
        <v>曹真</v>
      </c>
      <c r="T349" s="1">
        <f>[1]组合填表1!AH351</f>
        <v>1032023</v>
      </c>
      <c r="U349" s="1" t="str">
        <f>[1]组合填表1!AI351</f>
        <v>石亭激战</v>
      </c>
      <c r="V349" s="1">
        <f>[1]组合填表1!AJ351</f>
        <v>0</v>
      </c>
      <c r="W349" s="1">
        <f>[1]组合填表1!AK351</f>
        <v>1</v>
      </c>
      <c r="X349" s="1">
        <f>[1]组合填表1!AL351</f>
        <v>10320</v>
      </c>
      <c r="Y349" s="1">
        <f>[1]组合填表1!AM351</f>
        <v>30331</v>
      </c>
      <c r="Z349" s="1">
        <f>[1]组合填表1!AN351</f>
        <v>0</v>
      </c>
      <c r="AA349" s="1">
        <f>[1]组合填表1!AO351</f>
        <v>0</v>
      </c>
      <c r="AB349" s="1">
        <f>[1]组合填表1!AP351</f>
        <v>0</v>
      </c>
      <c r="AC349" s="1">
        <f>[1]组合填表1!AQ351</f>
        <v>2</v>
      </c>
      <c r="AD349" s="1">
        <f>[1]组合填表1!AR351</f>
        <v>140</v>
      </c>
      <c r="AE349" s="1">
        <f>[1]组合填表1!AS351</f>
        <v>0</v>
      </c>
      <c r="AF349" s="1">
        <f>[1]组合填表1!AT351</f>
        <v>0</v>
      </c>
      <c r="AG349" s="1" t="str">
        <f>[1]组合填表1!AU351</f>
        <v>与曹休、全琮一起上阵，攻击提高14%</v>
      </c>
      <c r="AH349" s="1" t="str">
        <f t="shared" si="27"/>
        <v>石亭激战011032030331000214000与曹休、全琮一起上阵，攻击提高14%</v>
      </c>
      <c r="AI349" s="10">
        <f t="shared" ca="1" si="28"/>
        <v>1</v>
      </c>
      <c r="AK349" s="10">
        <f t="shared" ca="1" si="29"/>
        <v>0</v>
      </c>
    </row>
    <row r="350" spans="1:37">
      <c r="A350" s="19">
        <f>Sheet1!A350</f>
        <v>1032021</v>
      </c>
      <c r="B350" s="19" t="str">
        <f>Sheet1!B350</f>
        <v>石亭激战</v>
      </c>
      <c r="C350" s="19">
        <f>Sheet1!C350</f>
        <v>0</v>
      </c>
      <c r="D350" s="19">
        <f>Sheet1!D350</f>
        <v>1</v>
      </c>
      <c r="E350" s="19">
        <f>Sheet1!E350</f>
        <v>30331</v>
      </c>
      <c r="F350" s="19">
        <f>Sheet1!F350</f>
        <v>30298</v>
      </c>
      <c r="G350" s="19">
        <f>Sheet1!G350</f>
        <v>0</v>
      </c>
      <c r="H350" s="19">
        <f>Sheet1!H350</f>
        <v>0</v>
      </c>
      <c r="I350" s="19">
        <f>Sheet1!I350</f>
        <v>0</v>
      </c>
      <c r="J350" s="19">
        <f>Sheet1!J350</f>
        <v>2</v>
      </c>
      <c r="K350" s="19">
        <f>Sheet1!K350</f>
        <v>140</v>
      </c>
      <c r="L350" s="19">
        <f>Sheet1!L350</f>
        <v>0</v>
      </c>
      <c r="M350" s="19">
        <f>Sheet1!M350</f>
        <v>0</v>
      </c>
      <c r="N350" s="1" t="str">
        <f>Sheet1!N350</f>
        <v>与全琮、朱桓一起上阵，攻击提高14%</v>
      </c>
      <c r="O350" s="1" t="str">
        <f t="shared" si="25"/>
        <v>石亭激战013033130298000214000与全琮、朱桓一起上阵，攻击提高14%</v>
      </c>
      <c r="P350" s="10">
        <f t="shared" ca="1" si="26"/>
        <v>1</v>
      </c>
      <c r="Q350" s="28" t="str">
        <f>IFERROR(INDEX(武将映射!$A$2:$A$185,MATCH(检查数据!A350,武将映射!$C$2:$C$185,0),1),
IFERROR(INDEX(武将映射!$A$2:$A$185,MATCH(检查数据!A350,武将映射!$D$2:$D$185,0),1),
IFERROR(INDEX(武将映射!$A$2:$A$185,MATCH(检查数据!A350,武将映射!$E$2:$E$185,0),1),
IFERROR(INDEX(武将映射!$A$2:$A$185,MATCH(检查数据!A350,武将映射!$F$2:$F$185,0),1),
IFERROR(INDEX(武将映射!$A$2:$A$185,MATCH(检查数据!A350,武将映射!$G$2:$G$185,0),1),
IFERROR(INDEX(武将映射!$A$2:$A$185,MATCH(检查数据!A350,武将映射!$H$2:$H$185,0),1),
))))))</f>
        <v>曹休</v>
      </c>
      <c r="T350" s="1">
        <f>[1]组合填表1!AH352</f>
        <v>1033111</v>
      </c>
      <c r="U350" s="1" t="str">
        <f>[1]组合填表1!AI352</f>
        <v>祁山拒蜀</v>
      </c>
      <c r="V350" s="1">
        <f>[1]组合填表1!AJ352</f>
        <v>0</v>
      </c>
      <c r="W350" s="1">
        <f>[1]组合填表1!AK352</f>
        <v>1</v>
      </c>
      <c r="X350" s="1">
        <f>[1]组合填表1!AL352</f>
        <v>10364</v>
      </c>
      <c r="Y350" s="1">
        <f>[1]组合填表1!AM352</f>
        <v>0</v>
      </c>
      <c r="Z350" s="1">
        <f>[1]组合填表1!AN352</f>
        <v>0</v>
      </c>
      <c r="AA350" s="1">
        <f>[1]组合填表1!AO352</f>
        <v>0</v>
      </c>
      <c r="AB350" s="1">
        <f>[1]组合填表1!AP352</f>
        <v>0</v>
      </c>
      <c r="AC350" s="1">
        <f>[1]组合填表1!AQ352</f>
        <v>1</v>
      </c>
      <c r="AD350" s="1">
        <f>[1]组合填表1!AR352</f>
        <v>120</v>
      </c>
      <c r="AE350" s="1">
        <f>[1]组合填表1!AS352</f>
        <v>0</v>
      </c>
      <c r="AF350" s="1">
        <f>[1]组合填表1!AT352</f>
        <v>0</v>
      </c>
      <c r="AG350" s="1" t="str">
        <f>[1]组合填表1!AU352</f>
        <v>与王朗一起上阵，生命提高12%</v>
      </c>
      <c r="AH350" s="1" t="str">
        <f t="shared" si="27"/>
        <v>祁山拒蜀01103640000112000与王朗一起上阵，生命提高12%</v>
      </c>
      <c r="AI350" s="10">
        <f t="shared" ca="1" si="28"/>
        <v>1</v>
      </c>
      <c r="AK350" s="10">
        <f t="shared" ca="1" si="29"/>
        <v>0</v>
      </c>
    </row>
    <row r="351" spans="1:37">
      <c r="A351" s="19">
        <f>Sheet1!A351</f>
        <v>1032022</v>
      </c>
      <c r="B351" s="19" t="str">
        <f>Sheet1!B351</f>
        <v>石亭激战</v>
      </c>
      <c r="C351" s="19">
        <f>Sheet1!C351</f>
        <v>0</v>
      </c>
      <c r="D351" s="19">
        <f>Sheet1!D351</f>
        <v>1</v>
      </c>
      <c r="E351" s="19">
        <f>Sheet1!E351</f>
        <v>10320</v>
      </c>
      <c r="F351" s="19">
        <f>Sheet1!F351</f>
        <v>30298</v>
      </c>
      <c r="G351" s="19">
        <f>Sheet1!G351</f>
        <v>0</v>
      </c>
      <c r="H351" s="19">
        <f>Sheet1!H351</f>
        <v>0</v>
      </c>
      <c r="I351" s="19">
        <f>Sheet1!I351</f>
        <v>0</v>
      </c>
      <c r="J351" s="19">
        <f>Sheet1!J351</f>
        <v>2</v>
      </c>
      <c r="K351" s="19">
        <f>Sheet1!K351</f>
        <v>140</v>
      </c>
      <c r="L351" s="19">
        <f>Sheet1!L351</f>
        <v>0</v>
      </c>
      <c r="M351" s="19">
        <f>Sheet1!M351</f>
        <v>0</v>
      </c>
      <c r="N351" s="1" t="str">
        <f>Sheet1!N351</f>
        <v>与曹休、朱桓一起上阵，攻击提高14%</v>
      </c>
      <c r="O351" s="1" t="str">
        <f t="shared" si="25"/>
        <v>石亭激战011032030298000214000与曹休、朱桓一起上阵，攻击提高14%</v>
      </c>
      <c r="P351" s="10">
        <f t="shared" ca="1" si="26"/>
        <v>1</v>
      </c>
      <c r="Q351" s="28" t="str">
        <f>IFERROR(INDEX(武将映射!$A$2:$A$185,MATCH(检查数据!A351,武将映射!$C$2:$C$185,0),1),
IFERROR(INDEX(武将映射!$A$2:$A$185,MATCH(检查数据!A351,武将映射!$D$2:$D$185,0),1),
IFERROR(INDEX(武将映射!$A$2:$A$185,MATCH(检查数据!A351,武将映射!$E$2:$E$185,0),1),
IFERROR(INDEX(武将映射!$A$2:$A$185,MATCH(检查数据!A351,武将映射!$F$2:$F$185,0),1),
IFERROR(INDEX(武将映射!$A$2:$A$185,MATCH(检查数据!A351,武将映射!$G$2:$G$185,0),1),
IFERROR(INDEX(武将映射!$A$2:$A$185,MATCH(检查数据!A351,武将映射!$H$2:$H$185,0),1),
))))))</f>
        <v>全琮</v>
      </c>
      <c r="T351" s="1">
        <f>[1]组合填表1!AH353</f>
        <v>1033112</v>
      </c>
      <c r="U351" s="1" t="str">
        <f>[1]组合填表1!AI353</f>
        <v>祁山拒蜀</v>
      </c>
      <c r="V351" s="1">
        <f>[1]组合填表1!AJ353</f>
        <v>0</v>
      </c>
      <c r="W351" s="1">
        <f>[1]组合填表1!AK353</f>
        <v>1</v>
      </c>
      <c r="X351" s="1">
        <f>[1]组合填表1!AL353</f>
        <v>10331</v>
      </c>
      <c r="Y351" s="1">
        <f>[1]组合填表1!AM353</f>
        <v>0</v>
      </c>
      <c r="Z351" s="1">
        <f>[1]组合填表1!AN353</f>
        <v>0</v>
      </c>
      <c r="AA351" s="1">
        <f>[1]组合填表1!AO353</f>
        <v>0</v>
      </c>
      <c r="AB351" s="1">
        <f>[1]组合填表1!AP353</f>
        <v>0</v>
      </c>
      <c r="AC351" s="1">
        <f>[1]组合填表1!AQ353</f>
        <v>1</v>
      </c>
      <c r="AD351" s="1">
        <f>[1]组合填表1!AR353</f>
        <v>120</v>
      </c>
      <c r="AE351" s="1">
        <f>[1]组合填表1!AS353</f>
        <v>0</v>
      </c>
      <c r="AF351" s="1">
        <f>[1]组合填表1!AT353</f>
        <v>0</v>
      </c>
      <c r="AG351" s="1" t="str">
        <f>[1]组合填表1!AU353</f>
        <v>与曹真一起上阵，生命提高12%</v>
      </c>
      <c r="AH351" s="1" t="str">
        <f t="shared" si="27"/>
        <v>祁山拒蜀01103310000112000与曹真一起上阵，生命提高12%</v>
      </c>
      <c r="AI351" s="10">
        <f t="shared" ca="1" si="28"/>
        <v>1</v>
      </c>
      <c r="AK351" s="10">
        <f t="shared" ca="1" si="29"/>
        <v>0</v>
      </c>
    </row>
    <row r="352" spans="1:37">
      <c r="A352" s="19">
        <f>Sheet1!A352</f>
        <v>1032023</v>
      </c>
      <c r="B352" s="19" t="str">
        <f>Sheet1!B352</f>
        <v>石亭激战</v>
      </c>
      <c r="C352" s="19">
        <f>Sheet1!C352</f>
        <v>0</v>
      </c>
      <c r="D352" s="19">
        <f>Sheet1!D352</f>
        <v>1</v>
      </c>
      <c r="E352" s="19">
        <f>Sheet1!E352</f>
        <v>10320</v>
      </c>
      <c r="F352" s="19">
        <f>Sheet1!F352</f>
        <v>30331</v>
      </c>
      <c r="G352" s="19">
        <f>Sheet1!G352</f>
        <v>0</v>
      </c>
      <c r="H352" s="19">
        <f>Sheet1!H352</f>
        <v>0</v>
      </c>
      <c r="I352" s="19">
        <f>Sheet1!I352</f>
        <v>0</v>
      </c>
      <c r="J352" s="19">
        <f>Sheet1!J352</f>
        <v>2</v>
      </c>
      <c r="K352" s="19">
        <f>Sheet1!K352</f>
        <v>140</v>
      </c>
      <c r="L352" s="19">
        <f>Sheet1!L352</f>
        <v>0</v>
      </c>
      <c r="M352" s="19">
        <f>Sheet1!M352</f>
        <v>0</v>
      </c>
      <c r="N352" s="1" t="str">
        <f>Sheet1!N352</f>
        <v>与曹休、全琮一起上阵，攻击提高14%</v>
      </c>
      <c r="O352" s="1" t="str">
        <f t="shared" si="25"/>
        <v>石亭激战011032030331000214000与曹休、全琮一起上阵，攻击提高14%</v>
      </c>
      <c r="P352" s="10">
        <f t="shared" ca="1" si="26"/>
        <v>1</v>
      </c>
      <c r="Q352" s="28" t="str">
        <f>IFERROR(INDEX(武将映射!$A$2:$A$185,MATCH(检查数据!A352,武将映射!$C$2:$C$185,0),1),
IFERROR(INDEX(武将映射!$A$2:$A$185,MATCH(检查数据!A352,武将映射!$D$2:$D$185,0),1),
IFERROR(INDEX(武将映射!$A$2:$A$185,MATCH(检查数据!A352,武将映射!$E$2:$E$185,0),1),
IFERROR(INDEX(武将映射!$A$2:$A$185,MATCH(检查数据!A352,武将映射!$F$2:$F$185,0),1),
IFERROR(INDEX(武将映射!$A$2:$A$185,MATCH(检查数据!A352,武将映射!$G$2:$G$185,0),1),
IFERROR(INDEX(武将映射!$A$2:$A$185,MATCH(检查数据!A352,武将映射!$H$2:$H$185,0),1),
))))))</f>
        <v>朱桓</v>
      </c>
      <c r="T352" s="1">
        <f>[1]组合填表1!AH354</f>
        <v>1034211</v>
      </c>
      <c r="U352" s="1" t="str">
        <f>[1]组合填表1!AI354</f>
        <v>大位之争</v>
      </c>
      <c r="V352" s="1">
        <f>[1]组合填表1!AJ354</f>
        <v>0</v>
      </c>
      <c r="W352" s="1">
        <f>[1]组合填表1!AK354</f>
        <v>1</v>
      </c>
      <c r="X352" s="1">
        <f>[1]组合填表1!AL354</f>
        <v>10397</v>
      </c>
      <c r="Y352" s="1">
        <f>[1]组合填表1!AM354</f>
        <v>0</v>
      </c>
      <c r="Z352" s="1">
        <f>[1]组合填表1!AN354</f>
        <v>0</v>
      </c>
      <c r="AA352" s="1">
        <f>[1]组合填表1!AO354</f>
        <v>0</v>
      </c>
      <c r="AB352" s="1">
        <f>[1]组合填表1!AP354</f>
        <v>0</v>
      </c>
      <c r="AC352" s="1">
        <f>[1]组合填表1!AQ354</f>
        <v>1</v>
      </c>
      <c r="AD352" s="1">
        <f>[1]组合填表1!AR354</f>
        <v>120</v>
      </c>
      <c r="AE352" s="1">
        <f>[1]组合填表1!AS354</f>
        <v>0</v>
      </c>
      <c r="AF352" s="1">
        <f>[1]组合填表1!AT354</f>
        <v>0</v>
      </c>
      <c r="AG352" s="1" t="str">
        <f>[1]组合填表1!AU354</f>
        <v>与曹植一起上阵，生命提高12%</v>
      </c>
      <c r="AH352" s="1" t="str">
        <f t="shared" si="27"/>
        <v>大位之争01103970000112000与曹植一起上阵，生命提高12%</v>
      </c>
      <c r="AI352" s="10">
        <f t="shared" ca="1" si="28"/>
        <v>1</v>
      </c>
      <c r="AK352" s="10">
        <f t="shared" ca="1" si="29"/>
        <v>0</v>
      </c>
    </row>
    <row r="353" spans="1:37">
      <c r="A353" s="19">
        <f>Sheet1!A353</f>
        <v>1033111</v>
      </c>
      <c r="B353" s="19" t="str">
        <f>Sheet1!B353</f>
        <v>祁山拒蜀</v>
      </c>
      <c r="C353" s="19">
        <f>Sheet1!C353</f>
        <v>0</v>
      </c>
      <c r="D353" s="19">
        <f>Sheet1!D353</f>
        <v>1</v>
      </c>
      <c r="E353" s="19">
        <f>Sheet1!E353</f>
        <v>10364</v>
      </c>
      <c r="F353" s="19">
        <f>Sheet1!F353</f>
        <v>0</v>
      </c>
      <c r="G353" s="19">
        <f>Sheet1!G353</f>
        <v>0</v>
      </c>
      <c r="H353" s="19">
        <f>Sheet1!H353</f>
        <v>0</v>
      </c>
      <c r="I353" s="19">
        <f>Sheet1!I353</f>
        <v>0</v>
      </c>
      <c r="J353" s="19">
        <f>Sheet1!J353</f>
        <v>1</v>
      </c>
      <c r="K353" s="19">
        <f>Sheet1!K353</f>
        <v>120</v>
      </c>
      <c r="L353" s="19">
        <f>Sheet1!L353</f>
        <v>0</v>
      </c>
      <c r="M353" s="19">
        <f>Sheet1!M353</f>
        <v>0</v>
      </c>
      <c r="N353" s="1" t="str">
        <f>Sheet1!N353</f>
        <v>与王朗一起上阵，生命提高12%</v>
      </c>
      <c r="O353" s="1" t="str">
        <f t="shared" si="25"/>
        <v>祁山拒蜀01103640000112000与王朗一起上阵，生命提高12%</v>
      </c>
      <c r="P353" s="10">
        <f t="shared" ca="1" si="26"/>
        <v>1</v>
      </c>
      <c r="Q353" s="28" t="str">
        <f>IFERROR(INDEX(武将映射!$A$2:$A$185,MATCH(检查数据!A353,武将映射!$C$2:$C$185,0),1),
IFERROR(INDEX(武将映射!$A$2:$A$185,MATCH(检查数据!A353,武将映射!$D$2:$D$185,0),1),
IFERROR(INDEX(武将映射!$A$2:$A$185,MATCH(检查数据!A353,武将映射!$E$2:$E$185,0),1),
IFERROR(INDEX(武将映射!$A$2:$A$185,MATCH(检查数据!A353,武将映射!$F$2:$F$185,0),1),
IFERROR(INDEX(武将映射!$A$2:$A$185,MATCH(检查数据!A353,武将映射!$G$2:$G$185,0),1),
IFERROR(INDEX(武将映射!$A$2:$A$185,MATCH(检查数据!A353,武将映射!$H$2:$H$185,0),1),
))))))</f>
        <v>曹真</v>
      </c>
      <c r="T353" s="1">
        <f>[1]组合填表1!AH355</f>
        <v>1034212</v>
      </c>
      <c r="U353" s="1" t="str">
        <f>[1]组合填表1!AI355</f>
        <v>大位之争</v>
      </c>
      <c r="V353" s="1">
        <f>[1]组合填表1!AJ355</f>
        <v>0</v>
      </c>
      <c r="W353" s="1">
        <f>[1]组合填表1!AK355</f>
        <v>1</v>
      </c>
      <c r="X353" s="1">
        <f>[1]组合填表1!AL355</f>
        <v>10342</v>
      </c>
      <c r="Y353" s="1">
        <f>[1]组合填表1!AM355</f>
        <v>0</v>
      </c>
      <c r="Z353" s="1">
        <f>[1]组合填表1!AN355</f>
        <v>0</v>
      </c>
      <c r="AA353" s="1">
        <f>[1]组合填表1!AO355</f>
        <v>0</v>
      </c>
      <c r="AB353" s="1">
        <f>[1]组合填表1!AP355</f>
        <v>0</v>
      </c>
      <c r="AC353" s="1">
        <f>[1]组合填表1!AQ355</f>
        <v>1</v>
      </c>
      <c r="AD353" s="1">
        <f>[1]组合填表1!AR355</f>
        <v>120</v>
      </c>
      <c r="AE353" s="1">
        <f>[1]组合填表1!AS355</f>
        <v>0</v>
      </c>
      <c r="AF353" s="1">
        <f>[1]组合填表1!AT355</f>
        <v>0</v>
      </c>
      <c r="AG353" s="1" t="str">
        <f>[1]组合填表1!AU355</f>
        <v>与杨修一起上阵，生命提高12%</v>
      </c>
      <c r="AH353" s="1" t="str">
        <f t="shared" si="27"/>
        <v>大位之争01103420000112000与杨修一起上阵，生命提高12%</v>
      </c>
      <c r="AI353" s="10">
        <f t="shared" ca="1" si="28"/>
        <v>1</v>
      </c>
      <c r="AK353" s="10">
        <f t="shared" ca="1" si="29"/>
        <v>0</v>
      </c>
    </row>
    <row r="354" spans="1:37">
      <c r="A354" s="19">
        <f>Sheet1!A354</f>
        <v>1033112</v>
      </c>
      <c r="B354" s="19" t="str">
        <f>Sheet1!B354</f>
        <v>祁山拒蜀</v>
      </c>
      <c r="C354" s="19">
        <f>Sheet1!C354</f>
        <v>0</v>
      </c>
      <c r="D354" s="19">
        <f>Sheet1!D354</f>
        <v>1</v>
      </c>
      <c r="E354" s="19">
        <f>Sheet1!E354</f>
        <v>10331</v>
      </c>
      <c r="F354" s="19">
        <f>Sheet1!F354</f>
        <v>0</v>
      </c>
      <c r="G354" s="19">
        <f>Sheet1!G354</f>
        <v>0</v>
      </c>
      <c r="H354" s="19">
        <f>Sheet1!H354</f>
        <v>0</v>
      </c>
      <c r="I354" s="19">
        <f>Sheet1!I354</f>
        <v>0</v>
      </c>
      <c r="J354" s="19">
        <f>Sheet1!J354</f>
        <v>1</v>
      </c>
      <c r="K354" s="19">
        <f>Sheet1!K354</f>
        <v>120</v>
      </c>
      <c r="L354" s="19">
        <f>Sheet1!L354</f>
        <v>0</v>
      </c>
      <c r="M354" s="19">
        <f>Sheet1!M354</f>
        <v>0</v>
      </c>
      <c r="N354" s="1" t="str">
        <f>Sheet1!N354</f>
        <v>与曹真一起上阵，生命提高12%</v>
      </c>
      <c r="O354" s="1" t="str">
        <f t="shared" si="25"/>
        <v>祁山拒蜀01103310000112000与曹真一起上阵，生命提高12%</v>
      </c>
      <c r="P354" s="10">
        <f t="shared" ca="1" si="26"/>
        <v>1</v>
      </c>
      <c r="Q354" s="28" t="str">
        <f>IFERROR(INDEX(武将映射!$A$2:$A$185,MATCH(检查数据!A354,武将映射!$C$2:$C$185,0),1),
IFERROR(INDEX(武将映射!$A$2:$A$185,MATCH(检查数据!A354,武将映射!$D$2:$D$185,0),1),
IFERROR(INDEX(武将映射!$A$2:$A$185,MATCH(检查数据!A354,武将映射!$E$2:$E$185,0),1),
IFERROR(INDEX(武将映射!$A$2:$A$185,MATCH(检查数据!A354,武将映射!$F$2:$F$185,0),1),
IFERROR(INDEX(武将映射!$A$2:$A$185,MATCH(检查数据!A354,武将映射!$G$2:$G$185,0),1),
IFERROR(INDEX(武将映射!$A$2:$A$185,MATCH(检查数据!A354,武将映射!$H$2:$H$185,0),1),
))))))</f>
        <v>王朗</v>
      </c>
      <c r="T354" s="1">
        <f>[1]组合填表1!AH356</f>
        <v>1034221</v>
      </c>
      <c r="U354" s="1" t="str">
        <f>[1]组合填表1!AI356</f>
        <v>清议复古</v>
      </c>
      <c r="V354" s="1">
        <f>[1]组合填表1!AJ356</f>
        <v>0</v>
      </c>
      <c r="W354" s="1">
        <f>[1]组合填表1!AK356</f>
        <v>1</v>
      </c>
      <c r="X354" s="1">
        <f>[1]组合填表1!AL356</f>
        <v>40430</v>
      </c>
      <c r="Y354" s="1">
        <f>[1]组合填表1!AM356</f>
        <v>0</v>
      </c>
      <c r="Z354" s="1">
        <f>[1]组合填表1!AN356</f>
        <v>0</v>
      </c>
      <c r="AA354" s="1">
        <f>[1]组合填表1!AO356</f>
        <v>0</v>
      </c>
      <c r="AB354" s="1">
        <f>[1]组合填表1!AP356</f>
        <v>0</v>
      </c>
      <c r="AC354" s="1">
        <f>[1]组合填表1!AQ356</f>
        <v>1</v>
      </c>
      <c r="AD354" s="1">
        <f>[1]组合填表1!AR356</f>
        <v>120</v>
      </c>
      <c r="AE354" s="1">
        <f>[1]组合填表1!AS356</f>
        <v>0</v>
      </c>
      <c r="AF354" s="1">
        <f>[1]组合填表1!AT356</f>
        <v>0</v>
      </c>
      <c r="AG354" s="1" t="str">
        <f>[1]组合填表1!AU356</f>
        <v>与孔融一起上阵，生命提高12%</v>
      </c>
      <c r="AH354" s="1" t="str">
        <f t="shared" si="27"/>
        <v>清议复古01404300000112000与孔融一起上阵，生命提高12%</v>
      </c>
      <c r="AI354" s="10">
        <f t="shared" ca="1" si="28"/>
        <v>1</v>
      </c>
      <c r="AK354" s="10">
        <f t="shared" ca="1" si="29"/>
        <v>0</v>
      </c>
    </row>
    <row r="355" spans="1:37">
      <c r="A355" s="19">
        <f>Sheet1!A355</f>
        <v>1034211</v>
      </c>
      <c r="B355" s="19" t="str">
        <f>Sheet1!B355</f>
        <v>大位之争</v>
      </c>
      <c r="C355" s="19">
        <f>Sheet1!C355</f>
        <v>0</v>
      </c>
      <c r="D355" s="19">
        <f>Sheet1!D355</f>
        <v>1</v>
      </c>
      <c r="E355" s="19">
        <f>Sheet1!E355</f>
        <v>10397</v>
      </c>
      <c r="F355" s="19">
        <f>Sheet1!F355</f>
        <v>0</v>
      </c>
      <c r="G355" s="19">
        <f>Sheet1!G355</f>
        <v>0</v>
      </c>
      <c r="H355" s="19">
        <f>Sheet1!H355</f>
        <v>0</v>
      </c>
      <c r="I355" s="19">
        <f>Sheet1!I355</f>
        <v>0</v>
      </c>
      <c r="J355" s="19">
        <f>Sheet1!J355</f>
        <v>1</v>
      </c>
      <c r="K355" s="19">
        <f>Sheet1!K355</f>
        <v>120</v>
      </c>
      <c r="L355" s="19">
        <f>Sheet1!L355</f>
        <v>0</v>
      </c>
      <c r="M355" s="19">
        <f>Sheet1!M355</f>
        <v>0</v>
      </c>
      <c r="N355" s="1" t="str">
        <f>Sheet1!N355</f>
        <v>与曹植一起上阵，生命提高12%</v>
      </c>
      <c r="O355" s="1" t="str">
        <f t="shared" si="25"/>
        <v>大位之争01103970000112000与曹植一起上阵，生命提高12%</v>
      </c>
      <c r="P355" s="10">
        <f t="shared" ca="1" si="26"/>
        <v>1</v>
      </c>
      <c r="Q355" s="28" t="str">
        <f>IFERROR(INDEX(武将映射!$A$2:$A$185,MATCH(检查数据!A355,武将映射!$C$2:$C$185,0),1),
IFERROR(INDEX(武将映射!$A$2:$A$185,MATCH(检查数据!A355,武将映射!$D$2:$D$185,0),1),
IFERROR(INDEX(武将映射!$A$2:$A$185,MATCH(检查数据!A355,武将映射!$E$2:$E$185,0),1),
IFERROR(INDEX(武将映射!$A$2:$A$185,MATCH(检查数据!A355,武将映射!$F$2:$F$185,0),1),
IFERROR(INDEX(武将映射!$A$2:$A$185,MATCH(检查数据!A355,武将映射!$G$2:$G$185,0),1),
IFERROR(INDEX(武将映射!$A$2:$A$185,MATCH(检查数据!A355,武将映射!$H$2:$H$185,0),1),
))))))</f>
        <v>杨修</v>
      </c>
      <c r="T355" s="1">
        <f>[1]组合填表1!AH357</f>
        <v>1034222</v>
      </c>
      <c r="U355" s="1" t="str">
        <f>[1]组合填表1!AI357</f>
        <v>清议复古</v>
      </c>
      <c r="V355" s="1">
        <f>[1]组合填表1!AJ357</f>
        <v>0</v>
      </c>
      <c r="W355" s="1">
        <f>[1]组合填表1!AK357</f>
        <v>1</v>
      </c>
      <c r="X355" s="1">
        <f>[1]组合填表1!AL357</f>
        <v>10342</v>
      </c>
      <c r="Y355" s="1">
        <f>[1]组合填表1!AM357</f>
        <v>0</v>
      </c>
      <c r="Z355" s="1">
        <f>[1]组合填表1!AN357</f>
        <v>0</v>
      </c>
      <c r="AA355" s="1">
        <f>[1]组合填表1!AO357</f>
        <v>0</v>
      </c>
      <c r="AB355" s="1">
        <f>[1]组合填表1!AP357</f>
        <v>0</v>
      </c>
      <c r="AC355" s="1">
        <f>[1]组合填表1!AQ357</f>
        <v>1</v>
      </c>
      <c r="AD355" s="1">
        <f>[1]组合填表1!AR357</f>
        <v>120</v>
      </c>
      <c r="AE355" s="1">
        <f>[1]组合填表1!AS357</f>
        <v>0</v>
      </c>
      <c r="AF355" s="1">
        <f>[1]组合填表1!AT357</f>
        <v>0</v>
      </c>
      <c r="AG355" s="1" t="str">
        <f>[1]组合填表1!AU357</f>
        <v>与杨修一起上阵，生命提高12%</v>
      </c>
      <c r="AH355" s="1" t="str">
        <f t="shared" si="27"/>
        <v>清议复古01103420000112000与杨修一起上阵，生命提高12%</v>
      </c>
      <c r="AI355" s="10">
        <f t="shared" ca="1" si="28"/>
        <v>1</v>
      </c>
      <c r="AK355" s="10">
        <f t="shared" ca="1" si="29"/>
        <v>0</v>
      </c>
    </row>
    <row r="356" spans="1:37">
      <c r="A356" s="19">
        <f>Sheet1!A356</f>
        <v>1034212</v>
      </c>
      <c r="B356" s="19" t="str">
        <f>Sheet1!B356</f>
        <v>大位之争</v>
      </c>
      <c r="C356" s="19">
        <f>Sheet1!C356</f>
        <v>0</v>
      </c>
      <c r="D356" s="19">
        <f>Sheet1!D356</f>
        <v>1</v>
      </c>
      <c r="E356" s="19">
        <f>Sheet1!E356</f>
        <v>10342</v>
      </c>
      <c r="F356" s="19">
        <f>Sheet1!F356</f>
        <v>0</v>
      </c>
      <c r="G356" s="19">
        <f>Sheet1!G356</f>
        <v>0</v>
      </c>
      <c r="H356" s="19">
        <f>Sheet1!H356</f>
        <v>0</v>
      </c>
      <c r="I356" s="19">
        <f>Sheet1!I356</f>
        <v>0</v>
      </c>
      <c r="J356" s="19">
        <f>Sheet1!J356</f>
        <v>1</v>
      </c>
      <c r="K356" s="19">
        <f>Sheet1!K356</f>
        <v>120</v>
      </c>
      <c r="L356" s="19">
        <f>Sheet1!L356</f>
        <v>0</v>
      </c>
      <c r="M356" s="19">
        <f>Sheet1!M356</f>
        <v>0</v>
      </c>
      <c r="N356" s="1" t="str">
        <f>Sheet1!N356</f>
        <v>与杨修一起上阵，生命提高12%</v>
      </c>
      <c r="O356" s="1" t="str">
        <f t="shared" si="25"/>
        <v>大位之争01103420000112000与杨修一起上阵，生命提高12%</v>
      </c>
      <c r="P356" s="10">
        <f t="shared" ca="1" si="26"/>
        <v>1</v>
      </c>
      <c r="Q356" s="28" t="str">
        <f>IFERROR(INDEX(武将映射!$A$2:$A$185,MATCH(检查数据!A356,武将映射!$C$2:$C$185,0),1),
IFERROR(INDEX(武将映射!$A$2:$A$185,MATCH(检查数据!A356,武将映射!$D$2:$D$185,0),1),
IFERROR(INDEX(武将映射!$A$2:$A$185,MATCH(检查数据!A356,武将映射!$E$2:$E$185,0),1),
IFERROR(INDEX(武将映射!$A$2:$A$185,MATCH(检查数据!A356,武将映射!$F$2:$F$185,0),1),
IFERROR(INDEX(武将映射!$A$2:$A$185,MATCH(检查数据!A356,武将映射!$G$2:$G$185,0),1),
IFERROR(INDEX(武将映射!$A$2:$A$185,MATCH(检查数据!A356,武将映射!$H$2:$H$185,0),1),
))))))</f>
        <v>曹植</v>
      </c>
      <c r="T356" s="1">
        <f>[1]组合填表1!AH358</f>
        <v>1035311</v>
      </c>
      <c r="U356" s="1" t="str">
        <f>[1]组合填表1!AI358</f>
        <v>兄弟无间</v>
      </c>
      <c r="V356" s="1">
        <f>[1]组合填表1!AJ358</f>
        <v>0</v>
      </c>
      <c r="W356" s="1">
        <f>[1]组合填表1!AK358</f>
        <v>1</v>
      </c>
      <c r="X356" s="1">
        <f>[1]组合填表1!AL358</f>
        <v>10210</v>
      </c>
      <c r="Y356" s="1">
        <f>[1]组合填表1!AM358</f>
        <v>0</v>
      </c>
      <c r="Z356" s="1">
        <f>[1]组合填表1!AN358</f>
        <v>0</v>
      </c>
      <c r="AA356" s="1">
        <f>[1]组合填表1!AO358</f>
        <v>0</v>
      </c>
      <c r="AB356" s="1">
        <f>[1]组合填表1!AP358</f>
        <v>0</v>
      </c>
      <c r="AC356" s="1">
        <f>[1]组合填表1!AQ358</f>
        <v>1</v>
      </c>
      <c r="AD356" s="1">
        <f>[1]组合填表1!AR358</f>
        <v>150</v>
      </c>
      <c r="AE356" s="1">
        <f>[1]组合填表1!AS358</f>
        <v>0</v>
      </c>
      <c r="AF356" s="1">
        <f>[1]组合填表1!AT358</f>
        <v>0</v>
      </c>
      <c r="AG356" s="1" t="str">
        <f>[1]组合填表1!AU358</f>
        <v>与曹丕一起上阵，生命提高15%</v>
      </c>
      <c r="AH356" s="1" t="str">
        <f t="shared" si="27"/>
        <v>兄弟无间01102100000115000与曹丕一起上阵，生命提高15%</v>
      </c>
      <c r="AI356" s="10">
        <f t="shared" ca="1" si="28"/>
        <v>1</v>
      </c>
      <c r="AK356" s="10">
        <f t="shared" ca="1" si="29"/>
        <v>0</v>
      </c>
    </row>
    <row r="357" spans="1:37">
      <c r="A357" s="19">
        <f>Sheet1!A357</f>
        <v>1034221</v>
      </c>
      <c r="B357" s="19" t="str">
        <f>Sheet1!B357</f>
        <v>清议复古</v>
      </c>
      <c r="C357" s="19">
        <f>Sheet1!C357</f>
        <v>0</v>
      </c>
      <c r="D357" s="19">
        <f>Sheet1!D357</f>
        <v>1</v>
      </c>
      <c r="E357" s="19">
        <f>Sheet1!E357</f>
        <v>40430</v>
      </c>
      <c r="F357" s="19">
        <f>Sheet1!F357</f>
        <v>0</v>
      </c>
      <c r="G357" s="19">
        <f>Sheet1!G357</f>
        <v>0</v>
      </c>
      <c r="H357" s="19">
        <f>Sheet1!H357</f>
        <v>0</v>
      </c>
      <c r="I357" s="19">
        <f>Sheet1!I357</f>
        <v>0</v>
      </c>
      <c r="J357" s="19">
        <f>Sheet1!J357</f>
        <v>1</v>
      </c>
      <c r="K357" s="19">
        <f>Sheet1!K357</f>
        <v>120</v>
      </c>
      <c r="L357" s="19">
        <f>Sheet1!L357</f>
        <v>0</v>
      </c>
      <c r="M357" s="19">
        <f>Sheet1!M357</f>
        <v>0</v>
      </c>
      <c r="N357" s="1" t="str">
        <f>Sheet1!N357</f>
        <v>与孔融一起上阵，生命提高12%</v>
      </c>
      <c r="O357" s="1" t="str">
        <f t="shared" si="25"/>
        <v>清议复古01404300000112000与孔融一起上阵，生命提高12%</v>
      </c>
      <c r="P357" s="10">
        <f t="shared" ca="1" si="26"/>
        <v>1</v>
      </c>
      <c r="Q357" s="28" t="str">
        <f>IFERROR(INDEX(武将映射!$A$2:$A$185,MATCH(检查数据!A357,武将映射!$C$2:$C$185,0),1),
IFERROR(INDEX(武将映射!$A$2:$A$185,MATCH(检查数据!A357,武将映射!$D$2:$D$185,0),1),
IFERROR(INDEX(武将映射!$A$2:$A$185,MATCH(检查数据!A357,武将映射!$E$2:$E$185,0),1),
IFERROR(INDEX(武将映射!$A$2:$A$185,MATCH(检查数据!A357,武将映射!$F$2:$F$185,0),1),
IFERROR(INDEX(武将映射!$A$2:$A$185,MATCH(检查数据!A357,武将映射!$G$2:$G$185,0),1),
IFERROR(INDEX(武将映射!$A$2:$A$185,MATCH(检查数据!A357,武将映射!$H$2:$H$185,0),1),
))))))</f>
        <v>杨修</v>
      </c>
      <c r="T357" s="1">
        <f>[1]组合填表1!AH359</f>
        <v>1035321</v>
      </c>
      <c r="U357" s="1" t="str">
        <f>[1]组合填表1!AI359</f>
        <v>神童之名</v>
      </c>
      <c r="V357" s="1">
        <f>[1]组合填表1!AJ359</f>
        <v>0</v>
      </c>
      <c r="W357" s="1">
        <f>[1]组合填表1!AK359</f>
        <v>1</v>
      </c>
      <c r="X357" s="1">
        <f>[1]组合填表1!AL359</f>
        <v>30386</v>
      </c>
      <c r="Y357" s="1">
        <f>[1]组合填表1!AM359</f>
        <v>0</v>
      </c>
      <c r="Z357" s="1">
        <f>[1]组合填表1!AN359</f>
        <v>0</v>
      </c>
      <c r="AA357" s="1">
        <f>[1]组合填表1!AO359</f>
        <v>0</v>
      </c>
      <c r="AB357" s="1">
        <f>[1]组合填表1!AP359</f>
        <v>0</v>
      </c>
      <c r="AC357" s="1">
        <f>[1]组合填表1!AQ359</f>
        <v>1</v>
      </c>
      <c r="AD357" s="1">
        <f>[1]组合填表1!AR359</f>
        <v>120</v>
      </c>
      <c r="AE357" s="1">
        <f>[1]组合填表1!AS359</f>
        <v>0</v>
      </c>
      <c r="AF357" s="1">
        <f>[1]组合填表1!AT359</f>
        <v>0</v>
      </c>
      <c r="AG357" s="1" t="str">
        <f>[1]组合填表1!AU359</f>
        <v>与诸葛恪一起上阵，生命提高12%</v>
      </c>
      <c r="AH357" s="1" t="str">
        <f t="shared" si="27"/>
        <v>神童之名01303860000112000与诸葛恪一起上阵，生命提高12%</v>
      </c>
      <c r="AI357" s="10">
        <f t="shared" ca="1" si="28"/>
        <v>1</v>
      </c>
      <c r="AK357" s="10">
        <f t="shared" ca="1" si="29"/>
        <v>0</v>
      </c>
    </row>
    <row r="358" spans="1:37">
      <c r="A358" s="19">
        <f>Sheet1!A358</f>
        <v>1034222</v>
      </c>
      <c r="B358" s="19" t="str">
        <f>Sheet1!B358</f>
        <v>清议复古</v>
      </c>
      <c r="C358" s="19">
        <f>Sheet1!C358</f>
        <v>0</v>
      </c>
      <c r="D358" s="19">
        <f>Sheet1!D358</f>
        <v>1</v>
      </c>
      <c r="E358" s="19">
        <f>Sheet1!E358</f>
        <v>10342</v>
      </c>
      <c r="F358" s="19">
        <f>Sheet1!F358</f>
        <v>0</v>
      </c>
      <c r="G358" s="19">
        <f>Sheet1!G358</f>
        <v>0</v>
      </c>
      <c r="H358" s="19">
        <f>Sheet1!H358</f>
        <v>0</v>
      </c>
      <c r="I358" s="19">
        <f>Sheet1!I358</f>
        <v>0</v>
      </c>
      <c r="J358" s="19">
        <f>Sheet1!J358</f>
        <v>1</v>
      </c>
      <c r="K358" s="19">
        <f>Sheet1!K358</f>
        <v>120</v>
      </c>
      <c r="L358" s="19">
        <f>Sheet1!L358</f>
        <v>0</v>
      </c>
      <c r="M358" s="19">
        <f>Sheet1!M358</f>
        <v>0</v>
      </c>
      <c r="N358" s="1" t="str">
        <f>Sheet1!N358</f>
        <v>与杨修一起上阵，生命提高12%</v>
      </c>
      <c r="O358" s="1" t="str">
        <f t="shared" si="25"/>
        <v>清议复古01103420000112000与杨修一起上阵，生命提高12%</v>
      </c>
      <c r="P358" s="10">
        <f t="shared" ca="1" si="26"/>
        <v>1</v>
      </c>
      <c r="Q358" s="28" t="str">
        <f>IFERROR(INDEX(武将映射!$A$2:$A$185,MATCH(检查数据!A358,武将映射!$C$2:$C$185,0),1),
IFERROR(INDEX(武将映射!$A$2:$A$185,MATCH(检查数据!A358,武将映射!$D$2:$D$185,0),1),
IFERROR(INDEX(武将映射!$A$2:$A$185,MATCH(检查数据!A358,武将映射!$E$2:$E$185,0),1),
IFERROR(INDEX(武将映射!$A$2:$A$185,MATCH(检查数据!A358,武将映射!$F$2:$F$185,0),1),
IFERROR(INDEX(武将映射!$A$2:$A$185,MATCH(检查数据!A358,武将映射!$G$2:$G$185,0),1),
IFERROR(INDEX(武将映射!$A$2:$A$185,MATCH(检查数据!A358,武将映射!$H$2:$H$185,0),1),
))))))</f>
        <v>孔融</v>
      </c>
      <c r="T358" s="1">
        <f>[1]组合填表1!AH360</f>
        <v>1035322</v>
      </c>
      <c r="U358" s="1" t="str">
        <f>[1]组合填表1!AI360</f>
        <v>神童之名</v>
      </c>
      <c r="V358" s="1">
        <f>[1]组合填表1!AJ360</f>
        <v>0</v>
      </c>
      <c r="W358" s="1">
        <f>[1]组合填表1!AK360</f>
        <v>1</v>
      </c>
      <c r="X358" s="1">
        <f>[1]组合填表1!AL360</f>
        <v>10353</v>
      </c>
      <c r="Y358" s="1">
        <f>[1]组合填表1!AM360</f>
        <v>0</v>
      </c>
      <c r="Z358" s="1">
        <f>[1]组合填表1!AN360</f>
        <v>0</v>
      </c>
      <c r="AA358" s="1">
        <f>[1]组合填表1!AO360</f>
        <v>0</v>
      </c>
      <c r="AB358" s="1">
        <f>[1]组合填表1!AP360</f>
        <v>0</v>
      </c>
      <c r="AC358" s="1">
        <f>[1]组合填表1!AQ360</f>
        <v>1</v>
      </c>
      <c r="AD358" s="1">
        <f>[1]组合填表1!AR360</f>
        <v>120</v>
      </c>
      <c r="AE358" s="1">
        <f>[1]组合填表1!AS360</f>
        <v>0</v>
      </c>
      <c r="AF358" s="1">
        <f>[1]组合填表1!AT360</f>
        <v>0</v>
      </c>
      <c r="AG358" s="1" t="str">
        <f>[1]组合填表1!AU360</f>
        <v>与曹冲一起上阵，生命提高12%</v>
      </c>
      <c r="AH358" s="1" t="str">
        <f t="shared" si="27"/>
        <v>神童之名01103530000112000与曹冲一起上阵，生命提高12%</v>
      </c>
      <c r="AI358" s="10">
        <f t="shared" ca="1" si="28"/>
        <v>1</v>
      </c>
      <c r="AK358" s="10">
        <f t="shared" ca="1" si="29"/>
        <v>0</v>
      </c>
    </row>
    <row r="359" spans="1:37">
      <c r="A359" s="19">
        <f>Sheet1!A359</f>
        <v>1035311</v>
      </c>
      <c r="B359" s="19" t="str">
        <f>Sheet1!B359</f>
        <v>兄弟无间</v>
      </c>
      <c r="C359" s="19">
        <f>Sheet1!C359</f>
        <v>0</v>
      </c>
      <c r="D359" s="19">
        <f>Sheet1!D359</f>
        <v>1</v>
      </c>
      <c r="E359" s="19">
        <f>Sheet1!E359</f>
        <v>10210</v>
      </c>
      <c r="F359" s="19">
        <f>Sheet1!F359</f>
        <v>0</v>
      </c>
      <c r="G359" s="19">
        <f>Sheet1!G359</f>
        <v>0</v>
      </c>
      <c r="H359" s="19">
        <f>Sheet1!H359</f>
        <v>0</v>
      </c>
      <c r="I359" s="19">
        <f>Sheet1!I359</f>
        <v>0</v>
      </c>
      <c r="J359" s="19">
        <f>Sheet1!J359</f>
        <v>1</v>
      </c>
      <c r="K359" s="19">
        <f>Sheet1!K359</f>
        <v>150</v>
      </c>
      <c r="L359" s="19">
        <f>Sheet1!L359</f>
        <v>0</v>
      </c>
      <c r="M359" s="19">
        <f>Sheet1!M359</f>
        <v>0</v>
      </c>
      <c r="N359" s="1" t="str">
        <f>Sheet1!N359</f>
        <v>与曹丕一起上阵，生命提高15%</v>
      </c>
      <c r="O359" s="1" t="str">
        <f t="shared" si="25"/>
        <v>兄弟无间01102100000115000与曹丕一起上阵，生命提高15%</v>
      </c>
      <c r="P359" s="10">
        <f t="shared" ca="1" si="26"/>
        <v>1</v>
      </c>
      <c r="Q359" s="28" t="str">
        <f>IFERROR(INDEX(武将映射!$A$2:$A$185,MATCH(检查数据!A359,武将映射!$C$2:$C$185,0),1),
IFERROR(INDEX(武将映射!$A$2:$A$185,MATCH(检查数据!A359,武将映射!$D$2:$D$185,0),1),
IFERROR(INDEX(武将映射!$A$2:$A$185,MATCH(检查数据!A359,武将映射!$E$2:$E$185,0),1),
IFERROR(INDEX(武将映射!$A$2:$A$185,MATCH(检查数据!A359,武将映射!$F$2:$F$185,0),1),
IFERROR(INDEX(武将映射!$A$2:$A$185,MATCH(检查数据!A359,武将映射!$G$2:$G$185,0),1),
IFERROR(INDEX(武将映射!$A$2:$A$185,MATCH(检查数据!A359,武将映射!$H$2:$H$185,0),1),
))))))</f>
        <v>曹冲</v>
      </c>
      <c r="T359" s="1">
        <f>[1]组合填表1!AH361</f>
        <v>1035331</v>
      </c>
      <c r="U359" s="1" t="str">
        <f>[1]组合填表1!AI361</f>
        <v>神医若在</v>
      </c>
      <c r="V359" s="1">
        <f>[1]组合填表1!AJ361</f>
        <v>0</v>
      </c>
      <c r="W359" s="1">
        <f>[1]组合填表1!AK361</f>
        <v>1</v>
      </c>
      <c r="X359" s="1">
        <f>[1]组合填表1!AL361</f>
        <v>40177</v>
      </c>
      <c r="Y359" s="1">
        <f>[1]组合填表1!AM361</f>
        <v>0</v>
      </c>
      <c r="Z359" s="1">
        <f>[1]组合填表1!AN361</f>
        <v>0</v>
      </c>
      <c r="AA359" s="1">
        <f>[1]组合填表1!AO361</f>
        <v>0</v>
      </c>
      <c r="AB359" s="1">
        <f>[1]组合填表1!AP361</f>
        <v>0</v>
      </c>
      <c r="AC359" s="1">
        <f>[1]组合填表1!AQ361</f>
        <v>2</v>
      </c>
      <c r="AD359" s="1">
        <f>[1]组合填表1!AR361</f>
        <v>150</v>
      </c>
      <c r="AE359" s="1">
        <f>[1]组合填表1!AS361</f>
        <v>0</v>
      </c>
      <c r="AF359" s="1">
        <f>[1]组合填表1!AT361</f>
        <v>0</v>
      </c>
      <c r="AG359" s="1" t="str">
        <f>[1]组合填表1!AU361</f>
        <v>与华佗一起上阵，攻击提高15%</v>
      </c>
      <c r="AH359" s="1" t="str">
        <f t="shared" si="27"/>
        <v>神医若在01401770000215000与华佗一起上阵，攻击提高15%</v>
      </c>
      <c r="AI359" s="10">
        <f t="shared" ca="1" si="28"/>
        <v>1</v>
      </c>
      <c r="AK359" s="10">
        <f t="shared" ca="1" si="29"/>
        <v>0</v>
      </c>
    </row>
    <row r="360" spans="1:37">
      <c r="A360" s="19">
        <f>Sheet1!A360</f>
        <v>1035321</v>
      </c>
      <c r="B360" s="19" t="str">
        <f>Sheet1!B360</f>
        <v>神童之名</v>
      </c>
      <c r="C360" s="19">
        <f>Sheet1!C360</f>
        <v>0</v>
      </c>
      <c r="D360" s="19">
        <f>Sheet1!D360</f>
        <v>1</v>
      </c>
      <c r="E360" s="19">
        <f>Sheet1!E360</f>
        <v>30386</v>
      </c>
      <c r="F360" s="19">
        <f>Sheet1!F360</f>
        <v>0</v>
      </c>
      <c r="G360" s="19">
        <f>Sheet1!G360</f>
        <v>0</v>
      </c>
      <c r="H360" s="19">
        <f>Sheet1!H360</f>
        <v>0</v>
      </c>
      <c r="I360" s="19">
        <f>Sheet1!I360</f>
        <v>0</v>
      </c>
      <c r="J360" s="19">
        <f>Sheet1!J360</f>
        <v>1</v>
      </c>
      <c r="K360" s="19">
        <f>Sheet1!K360</f>
        <v>120</v>
      </c>
      <c r="L360" s="19">
        <f>Sheet1!L360</f>
        <v>0</v>
      </c>
      <c r="M360" s="19">
        <f>Sheet1!M360</f>
        <v>0</v>
      </c>
      <c r="N360" s="1" t="str">
        <f>Sheet1!N360</f>
        <v>与诸葛恪一起上阵，生命提高12%</v>
      </c>
      <c r="O360" s="1" t="str">
        <f t="shared" si="25"/>
        <v>神童之名01303860000112000与诸葛恪一起上阵，生命提高12%</v>
      </c>
      <c r="P360" s="10">
        <f t="shared" ca="1" si="26"/>
        <v>1</v>
      </c>
      <c r="Q360" s="28" t="str">
        <f>IFERROR(INDEX(武将映射!$A$2:$A$185,MATCH(检查数据!A360,武将映射!$C$2:$C$185,0),1),
IFERROR(INDEX(武将映射!$A$2:$A$185,MATCH(检查数据!A360,武将映射!$D$2:$D$185,0),1),
IFERROR(INDEX(武将映射!$A$2:$A$185,MATCH(检查数据!A360,武将映射!$E$2:$E$185,0),1),
IFERROR(INDEX(武将映射!$A$2:$A$185,MATCH(检查数据!A360,武将映射!$F$2:$F$185,0),1),
IFERROR(INDEX(武将映射!$A$2:$A$185,MATCH(检查数据!A360,武将映射!$G$2:$G$185,0),1),
IFERROR(INDEX(武将映射!$A$2:$A$185,MATCH(检查数据!A360,武将映射!$H$2:$H$185,0),1),
))))))</f>
        <v>曹冲</v>
      </c>
      <c r="T360" s="1">
        <f>[1]组合填表1!AH362</f>
        <v>1036411</v>
      </c>
      <c r="U360" s="1" t="str">
        <f>[1]组合填表1!AI362</f>
        <v>治狱严谨</v>
      </c>
      <c r="V360" s="1">
        <f>[1]组合填表1!AJ362</f>
        <v>0</v>
      </c>
      <c r="W360" s="1">
        <f>[1]组合填表1!AK362</f>
        <v>1</v>
      </c>
      <c r="X360" s="1">
        <f>[1]组合填表1!AL362</f>
        <v>10375</v>
      </c>
      <c r="Y360" s="1">
        <f>[1]组合填表1!AM362</f>
        <v>0</v>
      </c>
      <c r="Z360" s="1">
        <f>[1]组合填表1!AN362</f>
        <v>0</v>
      </c>
      <c r="AA360" s="1">
        <f>[1]组合填表1!AO362</f>
        <v>0</v>
      </c>
      <c r="AB360" s="1">
        <f>[1]组合填表1!AP362</f>
        <v>0</v>
      </c>
      <c r="AC360" s="1">
        <f>[1]组合填表1!AQ362</f>
        <v>1</v>
      </c>
      <c r="AD360" s="1">
        <f>[1]组合填表1!AR362</f>
        <v>120</v>
      </c>
      <c r="AE360" s="1">
        <f>[1]组合填表1!AS362</f>
        <v>0</v>
      </c>
      <c r="AF360" s="1">
        <f>[1]组合填表1!AT362</f>
        <v>0</v>
      </c>
      <c r="AG360" s="1" t="str">
        <f>[1]组合填表1!AU362</f>
        <v>与钟繇一起上阵，生命提高12%</v>
      </c>
      <c r="AH360" s="1" t="str">
        <f t="shared" si="27"/>
        <v>治狱严谨01103750000112000与钟繇一起上阵，生命提高12%</v>
      </c>
      <c r="AI360" s="10">
        <f t="shared" ca="1" si="28"/>
        <v>1</v>
      </c>
      <c r="AK360" s="10">
        <f t="shared" ca="1" si="29"/>
        <v>0</v>
      </c>
    </row>
    <row r="361" spans="1:37">
      <c r="A361" s="19">
        <f>Sheet1!A361</f>
        <v>1035322</v>
      </c>
      <c r="B361" s="19" t="str">
        <f>Sheet1!B361</f>
        <v>神童之名</v>
      </c>
      <c r="C361" s="19">
        <f>Sheet1!C361</f>
        <v>0</v>
      </c>
      <c r="D361" s="19">
        <f>Sheet1!D361</f>
        <v>1</v>
      </c>
      <c r="E361" s="19">
        <f>Sheet1!E361</f>
        <v>10353</v>
      </c>
      <c r="F361" s="19">
        <f>Sheet1!F361</f>
        <v>0</v>
      </c>
      <c r="G361" s="19">
        <f>Sheet1!G361</f>
        <v>0</v>
      </c>
      <c r="H361" s="19">
        <f>Sheet1!H361</f>
        <v>0</v>
      </c>
      <c r="I361" s="19">
        <f>Sheet1!I361</f>
        <v>0</v>
      </c>
      <c r="J361" s="19">
        <f>Sheet1!J361</f>
        <v>1</v>
      </c>
      <c r="K361" s="19">
        <f>Sheet1!K361</f>
        <v>120</v>
      </c>
      <c r="L361" s="19">
        <f>Sheet1!L361</f>
        <v>0</v>
      </c>
      <c r="M361" s="19">
        <f>Sheet1!M361</f>
        <v>0</v>
      </c>
      <c r="N361" s="1" t="str">
        <f>Sheet1!N361</f>
        <v>与曹冲一起上阵，生命提高12%</v>
      </c>
      <c r="O361" s="1" t="str">
        <f t="shared" si="25"/>
        <v>神童之名01103530000112000与曹冲一起上阵，生命提高12%</v>
      </c>
      <c r="P361" s="10">
        <f t="shared" ca="1" si="26"/>
        <v>1</v>
      </c>
      <c r="Q361" s="28" t="str">
        <f>IFERROR(INDEX(武将映射!$A$2:$A$185,MATCH(检查数据!A361,武将映射!$C$2:$C$185,0),1),
IFERROR(INDEX(武将映射!$A$2:$A$185,MATCH(检查数据!A361,武将映射!$D$2:$D$185,0),1),
IFERROR(INDEX(武将映射!$A$2:$A$185,MATCH(检查数据!A361,武将映射!$E$2:$E$185,0),1),
IFERROR(INDEX(武将映射!$A$2:$A$185,MATCH(检查数据!A361,武将映射!$F$2:$F$185,0),1),
IFERROR(INDEX(武将映射!$A$2:$A$185,MATCH(检查数据!A361,武将映射!$G$2:$G$185,0),1),
IFERROR(INDEX(武将映射!$A$2:$A$185,MATCH(检查数据!A361,武将映射!$H$2:$H$185,0),1),
))))))</f>
        <v>诸葛恪</v>
      </c>
      <c r="T361" s="1">
        <f>[1]组合填表1!AH363</f>
        <v>1036412</v>
      </c>
      <c r="U361" s="1" t="str">
        <f>[1]组合填表1!AI363</f>
        <v>治狱严谨</v>
      </c>
      <c r="V361" s="1">
        <f>[1]组合填表1!AJ363</f>
        <v>0</v>
      </c>
      <c r="W361" s="1">
        <f>[1]组合填表1!AK363</f>
        <v>1</v>
      </c>
      <c r="X361" s="1">
        <f>[1]组合填表1!AL363</f>
        <v>10364</v>
      </c>
      <c r="Y361" s="1">
        <f>[1]组合填表1!AM363</f>
        <v>0</v>
      </c>
      <c r="Z361" s="1">
        <f>[1]组合填表1!AN363</f>
        <v>0</v>
      </c>
      <c r="AA361" s="1">
        <f>[1]组合填表1!AO363</f>
        <v>0</v>
      </c>
      <c r="AB361" s="1">
        <f>[1]组合填表1!AP363</f>
        <v>0</v>
      </c>
      <c r="AC361" s="1">
        <f>[1]组合填表1!AQ363</f>
        <v>1</v>
      </c>
      <c r="AD361" s="1">
        <f>[1]组合填表1!AR363</f>
        <v>120</v>
      </c>
      <c r="AE361" s="1">
        <f>[1]组合填表1!AS363</f>
        <v>0</v>
      </c>
      <c r="AF361" s="1">
        <f>[1]组合填表1!AT363</f>
        <v>0</v>
      </c>
      <c r="AG361" s="1" t="str">
        <f>[1]组合填表1!AU363</f>
        <v>与王朗一起上阵，生命提高12%</v>
      </c>
      <c r="AH361" s="1" t="str">
        <f t="shared" si="27"/>
        <v>治狱严谨01103640000112000与王朗一起上阵，生命提高12%</v>
      </c>
      <c r="AI361" s="10">
        <f t="shared" ca="1" si="28"/>
        <v>1</v>
      </c>
      <c r="AK361" s="10">
        <f t="shared" ca="1" si="29"/>
        <v>0</v>
      </c>
    </row>
    <row r="362" spans="1:37">
      <c r="A362" s="19">
        <f>Sheet1!A362</f>
        <v>1035331</v>
      </c>
      <c r="B362" s="19" t="str">
        <f>Sheet1!B362</f>
        <v>神医若在</v>
      </c>
      <c r="C362" s="19">
        <f>Sheet1!C362</f>
        <v>0</v>
      </c>
      <c r="D362" s="19">
        <f>Sheet1!D362</f>
        <v>1</v>
      </c>
      <c r="E362" s="19">
        <f>Sheet1!E362</f>
        <v>40177</v>
      </c>
      <c r="F362" s="19">
        <f>Sheet1!F362</f>
        <v>0</v>
      </c>
      <c r="G362" s="19">
        <f>Sheet1!G362</f>
        <v>0</v>
      </c>
      <c r="H362" s="19">
        <f>Sheet1!H362</f>
        <v>0</v>
      </c>
      <c r="I362" s="19">
        <f>Sheet1!I362</f>
        <v>0</v>
      </c>
      <c r="J362" s="19">
        <f>Sheet1!J362</f>
        <v>2</v>
      </c>
      <c r="K362" s="19">
        <f>Sheet1!K362</f>
        <v>150</v>
      </c>
      <c r="L362" s="19">
        <f>Sheet1!L362</f>
        <v>0</v>
      </c>
      <c r="M362" s="19">
        <f>Sheet1!M362</f>
        <v>0</v>
      </c>
      <c r="N362" s="1" t="str">
        <f>Sheet1!N362</f>
        <v>与华佗一起上阵，攻击提高15%</v>
      </c>
      <c r="O362" s="1" t="str">
        <f t="shared" si="25"/>
        <v>神医若在01401770000215000与华佗一起上阵，攻击提高15%</v>
      </c>
      <c r="P362" s="10">
        <f t="shared" ca="1" si="26"/>
        <v>1</v>
      </c>
      <c r="Q362" s="28" t="str">
        <f>IFERROR(INDEX(武将映射!$A$2:$A$185,MATCH(检查数据!A362,武将映射!$C$2:$C$185,0),1),
IFERROR(INDEX(武将映射!$A$2:$A$185,MATCH(检查数据!A362,武将映射!$D$2:$D$185,0),1),
IFERROR(INDEX(武将映射!$A$2:$A$185,MATCH(检查数据!A362,武将映射!$E$2:$E$185,0),1),
IFERROR(INDEX(武将映射!$A$2:$A$185,MATCH(检查数据!A362,武将映射!$F$2:$F$185,0),1),
IFERROR(INDEX(武将映射!$A$2:$A$185,MATCH(检查数据!A362,武将映射!$G$2:$G$185,0),1),
IFERROR(INDEX(武将映射!$A$2:$A$185,MATCH(检查数据!A362,武将映射!$H$2:$H$185,0),1),
))))))</f>
        <v>曹冲</v>
      </c>
      <c r="T362" s="1">
        <f>[1]组合填表1!AH364</f>
        <v>1036421</v>
      </c>
      <c r="U362" s="1" t="str">
        <f>[1]组合填表1!AI364</f>
        <v>兴魏废汉</v>
      </c>
      <c r="V362" s="1">
        <f>[1]组合填表1!AJ364</f>
        <v>0</v>
      </c>
      <c r="W362" s="1">
        <f>[1]组合填表1!AK364</f>
        <v>1</v>
      </c>
      <c r="X362" s="1">
        <f>[1]组合填表1!AL364</f>
        <v>10386</v>
      </c>
      <c r="Y362" s="1">
        <f>[1]组合填表1!AM364</f>
        <v>0</v>
      </c>
      <c r="Z362" s="1">
        <f>[1]组合填表1!AN364</f>
        <v>0</v>
      </c>
      <c r="AA362" s="1">
        <f>[1]组合填表1!AO364</f>
        <v>0</v>
      </c>
      <c r="AB362" s="1">
        <f>[1]组合填表1!AP364</f>
        <v>0</v>
      </c>
      <c r="AC362" s="1">
        <f>[1]组合填表1!AQ364</f>
        <v>2</v>
      </c>
      <c r="AD362" s="1">
        <f>[1]组合填表1!AR364</f>
        <v>120</v>
      </c>
      <c r="AE362" s="1">
        <f>[1]组合填表1!AS364</f>
        <v>0</v>
      </c>
      <c r="AF362" s="1">
        <f>[1]组合填表1!AT364</f>
        <v>0</v>
      </c>
      <c r="AG362" s="1" t="str">
        <f>[1]组合填表1!AU364</f>
        <v>与华歆一起上阵，攻击提高12%</v>
      </c>
      <c r="AH362" s="1" t="str">
        <f t="shared" si="27"/>
        <v>兴魏废汉01103860000212000与华歆一起上阵，攻击提高12%</v>
      </c>
      <c r="AI362" s="10">
        <f t="shared" ca="1" si="28"/>
        <v>1</v>
      </c>
      <c r="AK362" s="10">
        <f t="shared" ca="1" si="29"/>
        <v>0</v>
      </c>
    </row>
    <row r="363" spans="1:37">
      <c r="A363" s="19">
        <f>Sheet1!A363</f>
        <v>1036411</v>
      </c>
      <c r="B363" s="19" t="str">
        <f>Sheet1!B363</f>
        <v>治狱严谨</v>
      </c>
      <c r="C363" s="19">
        <f>Sheet1!C363</f>
        <v>0</v>
      </c>
      <c r="D363" s="19">
        <f>Sheet1!D363</f>
        <v>1</v>
      </c>
      <c r="E363" s="19">
        <f>Sheet1!E363</f>
        <v>10375</v>
      </c>
      <c r="F363" s="19">
        <f>Sheet1!F363</f>
        <v>0</v>
      </c>
      <c r="G363" s="19">
        <f>Sheet1!G363</f>
        <v>0</v>
      </c>
      <c r="H363" s="19">
        <f>Sheet1!H363</f>
        <v>0</v>
      </c>
      <c r="I363" s="19">
        <f>Sheet1!I363</f>
        <v>0</v>
      </c>
      <c r="J363" s="19">
        <f>Sheet1!J363</f>
        <v>1</v>
      </c>
      <c r="K363" s="19">
        <f>Sheet1!K363</f>
        <v>120</v>
      </c>
      <c r="L363" s="19">
        <f>Sheet1!L363</f>
        <v>0</v>
      </c>
      <c r="M363" s="19">
        <f>Sheet1!M363</f>
        <v>0</v>
      </c>
      <c r="N363" s="1" t="str">
        <f>Sheet1!N363</f>
        <v>与钟繇一起上阵，生命提高12%</v>
      </c>
      <c r="O363" s="1" t="str">
        <f t="shared" si="25"/>
        <v>治狱严谨01103750000112000与钟繇一起上阵，生命提高12%</v>
      </c>
      <c r="P363" s="10">
        <f t="shared" ca="1" si="26"/>
        <v>1</v>
      </c>
      <c r="Q363" s="28" t="str">
        <f>IFERROR(INDEX(武将映射!$A$2:$A$185,MATCH(检查数据!A363,武将映射!$C$2:$C$185,0),1),
IFERROR(INDEX(武将映射!$A$2:$A$185,MATCH(检查数据!A363,武将映射!$D$2:$D$185,0),1),
IFERROR(INDEX(武将映射!$A$2:$A$185,MATCH(检查数据!A363,武将映射!$E$2:$E$185,0),1),
IFERROR(INDEX(武将映射!$A$2:$A$185,MATCH(检查数据!A363,武将映射!$F$2:$F$185,0),1),
IFERROR(INDEX(武将映射!$A$2:$A$185,MATCH(检查数据!A363,武将映射!$G$2:$G$185,0),1),
IFERROR(INDEX(武将映射!$A$2:$A$185,MATCH(检查数据!A363,武将映射!$H$2:$H$185,0),1),
))))))</f>
        <v>王朗</v>
      </c>
      <c r="T363" s="1">
        <f>[1]组合填表1!AH365</f>
        <v>1036422</v>
      </c>
      <c r="U363" s="1" t="str">
        <f>[1]组合填表1!AI365</f>
        <v>兴魏废汉</v>
      </c>
      <c r="V363" s="1">
        <f>[1]组合填表1!AJ365</f>
        <v>0</v>
      </c>
      <c r="W363" s="1">
        <f>[1]组合填表1!AK365</f>
        <v>1</v>
      </c>
      <c r="X363" s="1">
        <f>[1]组合填表1!AL365</f>
        <v>10364</v>
      </c>
      <c r="Y363" s="1">
        <f>[1]组合填表1!AM365</f>
        <v>0</v>
      </c>
      <c r="Z363" s="1">
        <f>[1]组合填表1!AN365</f>
        <v>0</v>
      </c>
      <c r="AA363" s="1">
        <f>[1]组合填表1!AO365</f>
        <v>0</v>
      </c>
      <c r="AB363" s="1">
        <f>[1]组合填表1!AP365</f>
        <v>0</v>
      </c>
      <c r="AC363" s="1">
        <f>[1]组合填表1!AQ365</f>
        <v>2</v>
      </c>
      <c r="AD363" s="1">
        <f>[1]组合填表1!AR365</f>
        <v>120</v>
      </c>
      <c r="AE363" s="1">
        <f>[1]组合填表1!AS365</f>
        <v>0</v>
      </c>
      <c r="AF363" s="1">
        <f>[1]组合填表1!AT365</f>
        <v>0</v>
      </c>
      <c r="AG363" s="1" t="str">
        <f>[1]组合填表1!AU365</f>
        <v>与王朗一起上阵，攻击提高12%</v>
      </c>
      <c r="AH363" s="1" t="str">
        <f t="shared" si="27"/>
        <v>兴魏废汉01103640000212000与王朗一起上阵，攻击提高12%</v>
      </c>
      <c r="AI363" s="10">
        <f t="shared" ca="1" si="28"/>
        <v>1</v>
      </c>
      <c r="AK363" s="10">
        <f t="shared" ca="1" si="29"/>
        <v>0</v>
      </c>
    </row>
    <row r="364" spans="1:37">
      <c r="A364" s="19">
        <f>Sheet1!A364</f>
        <v>1036412</v>
      </c>
      <c r="B364" s="19" t="str">
        <f>Sheet1!B364</f>
        <v>治狱严谨</v>
      </c>
      <c r="C364" s="19">
        <f>Sheet1!C364</f>
        <v>0</v>
      </c>
      <c r="D364" s="19">
        <f>Sheet1!D364</f>
        <v>1</v>
      </c>
      <c r="E364" s="19">
        <f>Sheet1!E364</f>
        <v>10364</v>
      </c>
      <c r="F364" s="19">
        <f>Sheet1!F364</f>
        <v>0</v>
      </c>
      <c r="G364" s="19">
        <f>Sheet1!G364</f>
        <v>0</v>
      </c>
      <c r="H364" s="19">
        <f>Sheet1!H364</f>
        <v>0</v>
      </c>
      <c r="I364" s="19">
        <f>Sheet1!I364</f>
        <v>0</v>
      </c>
      <c r="J364" s="19">
        <f>Sheet1!J364</f>
        <v>1</v>
      </c>
      <c r="K364" s="19">
        <f>Sheet1!K364</f>
        <v>120</v>
      </c>
      <c r="L364" s="19">
        <f>Sheet1!L364</f>
        <v>0</v>
      </c>
      <c r="M364" s="19">
        <f>Sheet1!M364</f>
        <v>0</v>
      </c>
      <c r="N364" s="1" t="str">
        <f>Sheet1!N364</f>
        <v>与王朗一起上阵，生命提高12%</v>
      </c>
      <c r="O364" s="1" t="str">
        <f t="shared" si="25"/>
        <v>治狱严谨01103640000112000与王朗一起上阵，生命提高12%</v>
      </c>
      <c r="P364" s="10">
        <f t="shared" ca="1" si="26"/>
        <v>1</v>
      </c>
      <c r="Q364" s="28" t="str">
        <f>IFERROR(INDEX(武将映射!$A$2:$A$185,MATCH(检查数据!A364,武将映射!$C$2:$C$185,0),1),
IFERROR(INDEX(武将映射!$A$2:$A$185,MATCH(检查数据!A364,武将映射!$D$2:$D$185,0),1),
IFERROR(INDEX(武将映射!$A$2:$A$185,MATCH(检查数据!A364,武将映射!$E$2:$E$185,0),1),
IFERROR(INDEX(武将映射!$A$2:$A$185,MATCH(检查数据!A364,武将映射!$F$2:$F$185,0),1),
IFERROR(INDEX(武将映射!$A$2:$A$185,MATCH(检查数据!A364,武将映射!$G$2:$G$185,0),1),
IFERROR(INDEX(武将映射!$A$2:$A$185,MATCH(检查数据!A364,武将映射!$H$2:$H$185,0),1),
))))))</f>
        <v>钟繇</v>
      </c>
      <c r="T364" s="1">
        <f>[1]组合填表1!AH366</f>
        <v>1039711</v>
      </c>
      <c r="U364" s="1" t="str">
        <f>[1]组合填表1!AI366</f>
        <v>诗赋传世</v>
      </c>
      <c r="V364" s="1">
        <f>[1]组合填表1!AJ366</f>
        <v>0</v>
      </c>
      <c r="W364" s="1">
        <f>[1]组合填表1!AK366</f>
        <v>1</v>
      </c>
      <c r="X364" s="1">
        <f>[1]组合填表1!AL366</f>
        <v>30199</v>
      </c>
      <c r="Y364" s="1">
        <f>[1]组合填表1!AM366</f>
        <v>0</v>
      </c>
      <c r="Z364" s="1">
        <f>[1]组合填表1!AN366</f>
        <v>0</v>
      </c>
      <c r="AA364" s="1">
        <f>[1]组合填表1!AO366</f>
        <v>0</v>
      </c>
      <c r="AB364" s="1">
        <f>[1]组合填表1!AP366</f>
        <v>0</v>
      </c>
      <c r="AC364" s="1">
        <f>[1]组合填表1!AQ366</f>
        <v>1</v>
      </c>
      <c r="AD364" s="1">
        <f>[1]组合填表1!AR366</f>
        <v>150</v>
      </c>
      <c r="AE364" s="1">
        <f>[1]组合填表1!AS366</f>
        <v>0</v>
      </c>
      <c r="AF364" s="1">
        <f>[1]组合填表1!AT366</f>
        <v>0</v>
      </c>
      <c r="AG364" s="1" t="str">
        <f>[1]组合填表1!AU366</f>
        <v>与张纮一起上阵，生命提高15%</v>
      </c>
      <c r="AH364" s="1" t="str">
        <f t="shared" si="27"/>
        <v>诗赋传世01301990000115000与张纮一起上阵，生命提高15%</v>
      </c>
      <c r="AI364" s="10">
        <f t="shared" ca="1" si="28"/>
        <v>1</v>
      </c>
      <c r="AK364" s="10">
        <f t="shared" ca="1" si="29"/>
        <v>0</v>
      </c>
    </row>
    <row r="365" spans="1:37">
      <c r="A365" s="19">
        <f>Sheet1!A365</f>
        <v>1036421</v>
      </c>
      <c r="B365" s="19" t="str">
        <f>Sheet1!B365</f>
        <v>兴魏废汉</v>
      </c>
      <c r="C365" s="19">
        <f>Sheet1!C365</f>
        <v>0</v>
      </c>
      <c r="D365" s="19">
        <f>Sheet1!D365</f>
        <v>1</v>
      </c>
      <c r="E365" s="19">
        <f>Sheet1!E365</f>
        <v>10386</v>
      </c>
      <c r="F365" s="19">
        <f>Sheet1!F365</f>
        <v>0</v>
      </c>
      <c r="G365" s="19">
        <f>Sheet1!G365</f>
        <v>0</v>
      </c>
      <c r="H365" s="19">
        <f>Sheet1!H365</f>
        <v>0</v>
      </c>
      <c r="I365" s="19">
        <f>Sheet1!I365</f>
        <v>0</v>
      </c>
      <c r="J365" s="19">
        <f>Sheet1!J365</f>
        <v>2</v>
      </c>
      <c r="K365" s="19">
        <f>Sheet1!K365</f>
        <v>120</v>
      </c>
      <c r="L365" s="19">
        <f>Sheet1!L365</f>
        <v>0</v>
      </c>
      <c r="M365" s="19">
        <f>Sheet1!M365</f>
        <v>0</v>
      </c>
      <c r="N365" s="1" t="str">
        <f>Sheet1!N365</f>
        <v>与华歆一起上阵，攻击提高12%</v>
      </c>
      <c r="O365" s="1" t="str">
        <f t="shared" si="25"/>
        <v>兴魏废汉01103860000212000与华歆一起上阵，攻击提高12%</v>
      </c>
      <c r="P365" s="10">
        <f t="shared" ca="1" si="26"/>
        <v>1</v>
      </c>
      <c r="Q365" s="28" t="str">
        <f>IFERROR(INDEX(武将映射!$A$2:$A$185,MATCH(检查数据!A365,武将映射!$C$2:$C$185,0),1),
IFERROR(INDEX(武将映射!$A$2:$A$185,MATCH(检查数据!A365,武将映射!$D$2:$D$185,0),1),
IFERROR(INDEX(武将映射!$A$2:$A$185,MATCH(检查数据!A365,武将映射!$E$2:$E$185,0),1),
IFERROR(INDEX(武将映射!$A$2:$A$185,MATCH(检查数据!A365,武将映射!$F$2:$F$185,0),1),
IFERROR(INDEX(武将映射!$A$2:$A$185,MATCH(检查数据!A365,武将映射!$G$2:$G$185,0),1),
IFERROR(INDEX(武将映射!$A$2:$A$185,MATCH(检查数据!A365,武将映射!$H$2:$H$185,0),1),
))))))</f>
        <v>王朗</v>
      </c>
      <c r="T365" s="1">
        <f>[1]组合填表1!AH367</f>
        <v>1039721</v>
      </c>
      <c r="U365" s="1" t="str">
        <f>[1]组合填表1!AI367</f>
        <v>煮豆燃萁</v>
      </c>
      <c r="V365" s="1">
        <f>[1]组合填表1!AJ367</f>
        <v>0</v>
      </c>
      <c r="W365" s="1">
        <f>[1]组合填表1!AK367</f>
        <v>1</v>
      </c>
      <c r="X365" s="1">
        <f>[1]组合填表1!AL367</f>
        <v>10210</v>
      </c>
      <c r="Y365" s="1">
        <f>[1]组合填表1!AM367</f>
        <v>0</v>
      </c>
      <c r="Z365" s="1">
        <f>[1]组合填表1!AN367</f>
        <v>0</v>
      </c>
      <c r="AA365" s="1">
        <f>[1]组合填表1!AO367</f>
        <v>0</v>
      </c>
      <c r="AB365" s="1">
        <f>[1]组合填表1!AP367</f>
        <v>0</v>
      </c>
      <c r="AC365" s="1">
        <f>[1]组合填表1!AQ367</f>
        <v>2</v>
      </c>
      <c r="AD365" s="1">
        <f>[1]组合填表1!AR367</f>
        <v>150</v>
      </c>
      <c r="AE365" s="1">
        <f>[1]组合填表1!AS367</f>
        <v>0</v>
      </c>
      <c r="AF365" s="1">
        <f>[1]组合填表1!AT367</f>
        <v>0</v>
      </c>
      <c r="AG365" s="1" t="str">
        <f>[1]组合填表1!AU367</f>
        <v>与曹丕一起上阵，攻击提高15%</v>
      </c>
      <c r="AH365" s="1" t="str">
        <f t="shared" si="27"/>
        <v>煮豆燃萁01102100000215000与曹丕一起上阵，攻击提高15%</v>
      </c>
      <c r="AI365" s="10">
        <f t="shared" ca="1" si="28"/>
        <v>1</v>
      </c>
      <c r="AK365" s="10">
        <f t="shared" ca="1" si="29"/>
        <v>0</v>
      </c>
    </row>
    <row r="366" spans="1:37">
      <c r="A366" s="19">
        <f>Sheet1!A366</f>
        <v>1036422</v>
      </c>
      <c r="B366" s="19" t="str">
        <f>Sheet1!B366</f>
        <v>兴魏废汉</v>
      </c>
      <c r="C366" s="19">
        <f>Sheet1!C366</f>
        <v>0</v>
      </c>
      <c r="D366" s="19">
        <f>Sheet1!D366</f>
        <v>1</v>
      </c>
      <c r="E366" s="19">
        <f>Sheet1!E366</f>
        <v>10364</v>
      </c>
      <c r="F366" s="19">
        <f>Sheet1!F366</f>
        <v>0</v>
      </c>
      <c r="G366" s="19">
        <f>Sheet1!G366</f>
        <v>0</v>
      </c>
      <c r="H366" s="19">
        <f>Sheet1!H366</f>
        <v>0</v>
      </c>
      <c r="I366" s="19">
        <f>Sheet1!I366</f>
        <v>0</v>
      </c>
      <c r="J366" s="19">
        <f>Sheet1!J366</f>
        <v>2</v>
      </c>
      <c r="K366" s="19">
        <f>Sheet1!K366</f>
        <v>120</v>
      </c>
      <c r="L366" s="19">
        <f>Sheet1!L366</f>
        <v>0</v>
      </c>
      <c r="M366" s="19">
        <f>Sheet1!M366</f>
        <v>0</v>
      </c>
      <c r="N366" s="1" t="str">
        <f>Sheet1!N366</f>
        <v>与王朗一起上阵，攻击提高12%</v>
      </c>
      <c r="O366" s="1" t="str">
        <f t="shared" si="25"/>
        <v>兴魏废汉01103640000212000与王朗一起上阵，攻击提高12%</v>
      </c>
      <c r="P366" s="10">
        <f t="shared" ca="1" si="26"/>
        <v>1</v>
      </c>
      <c r="Q366" s="28" t="str">
        <f>IFERROR(INDEX(武将映射!$A$2:$A$185,MATCH(检查数据!A366,武将映射!$C$2:$C$185,0),1),
IFERROR(INDEX(武将映射!$A$2:$A$185,MATCH(检查数据!A366,武将映射!$D$2:$D$185,0),1),
IFERROR(INDEX(武将映射!$A$2:$A$185,MATCH(检查数据!A366,武将映射!$E$2:$E$185,0),1),
IFERROR(INDEX(武将映射!$A$2:$A$185,MATCH(检查数据!A366,武将映射!$F$2:$F$185,0),1),
IFERROR(INDEX(武将映射!$A$2:$A$185,MATCH(检查数据!A366,武将映射!$G$2:$G$185,0),1),
IFERROR(INDEX(武将映射!$A$2:$A$185,MATCH(检查数据!A366,武将映射!$H$2:$H$185,0),1),
))))))</f>
        <v>华歆</v>
      </c>
      <c r="T366" s="1">
        <f>[1]组合填表1!AH368</f>
        <v>1040811</v>
      </c>
      <c r="U366" s="1" t="str">
        <f>[1]组合填表1!AI368</f>
        <v>各怀异心</v>
      </c>
      <c r="V366" s="1">
        <f>[1]组合填表1!AJ368</f>
        <v>0</v>
      </c>
      <c r="W366" s="1">
        <f>[1]组合填表1!AK368</f>
        <v>1</v>
      </c>
      <c r="X366" s="1">
        <f>[1]组合填表1!AL368</f>
        <v>10419</v>
      </c>
      <c r="Y366" s="1">
        <f>[1]组合填表1!AM368</f>
        <v>0</v>
      </c>
      <c r="Z366" s="1">
        <f>[1]组合填表1!AN368</f>
        <v>0</v>
      </c>
      <c r="AA366" s="1">
        <f>[1]组合填表1!AO368</f>
        <v>0</v>
      </c>
      <c r="AB366" s="1">
        <f>[1]组合填表1!AP368</f>
        <v>0</v>
      </c>
      <c r="AC366" s="1">
        <f>[1]组合填表1!AQ368</f>
        <v>2</v>
      </c>
      <c r="AD366" s="1">
        <f>[1]组合填表1!AR368</f>
        <v>120</v>
      </c>
      <c r="AE366" s="1">
        <f>[1]组合填表1!AS368</f>
        <v>0</v>
      </c>
      <c r="AF366" s="1">
        <f>[1]组合填表1!AT368</f>
        <v>0</v>
      </c>
      <c r="AG366" s="1" t="str">
        <f>[1]组合填表1!AU368</f>
        <v>与司马昭一起上阵，攻击提高12%</v>
      </c>
      <c r="AH366" s="1" t="str">
        <f t="shared" si="27"/>
        <v>各怀异心01104190000212000与司马昭一起上阵，攻击提高12%</v>
      </c>
      <c r="AI366" s="10">
        <f t="shared" ca="1" si="28"/>
        <v>1</v>
      </c>
      <c r="AK366" s="10">
        <f t="shared" ca="1" si="29"/>
        <v>0</v>
      </c>
    </row>
    <row r="367" spans="1:37">
      <c r="A367" s="19">
        <f>Sheet1!A367</f>
        <v>1039711</v>
      </c>
      <c r="B367" s="19" t="str">
        <f>Sheet1!B367</f>
        <v>诗赋传世</v>
      </c>
      <c r="C367" s="19">
        <f>Sheet1!C367</f>
        <v>0</v>
      </c>
      <c r="D367" s="19">
        <f>Sheet1!D367</f>
        <v>1</v>
      </c>
      <c r="E367" s="19">
        <f>Sheet1!E367</f>
        <v>30199</v>
      </c>
      <c r="F367" s="19">
        <f>Sheet1!F367</f>
        <v>0</v>
      </c>
      <c r="G367" s="19">
        <f>Sheet1!G367</f>
        <v>0</v>
      </c>
      <c r="H367" s="19">
        <f>Sheet1!H367</f>
        <v>0</v>
      </c>
      <c r="I367" s="19">
        <f>Sheet1!I367</f>
        <v>0</v>
      </c>
      <c r="J367" s="19">
        <f>Sheet1!J367</f>
        <v>1</v>
      </c>
      <c r="K367" s="19">
        <f>Sheet1!K367</f>
        <v>150</v>
      </c>
      <c r="L367" s="19">
        <f>Sheet1!L367</f>
        <v>0</v>
      </c>
      <c r="M367" s="19">
        <f>Sheet1!M367</f>
        <v>0</v>
      </c>
      <c r="N367" s="1" t="str">
        <f>Sheet1!N367</f>
        <v>与张纮一起上阵，生命提高15%</v>
      </c>
      <c r="O367" s="1" t="str">
        <f t="shared" si="25"/>
        <v>诗赋传世01301990000115000与张纮一起上阵，生命提高15%</v>
      </c>
      <c r="P367" s="10">
        <f t="shared" ca="1" si="26"/>
        <v>1</v>
      </c>
      <c r="Q367" s="28" t="str">
        <f>IFERROR(INDEX(武将映射!$A$2:$A$185,MATCH(检查数据!A367,武将映射!$C$2:$C$185,0),1),
IFERROR(INDEX(武将映射!$A$2:$A$185,MATCH(检查数据!A367,武将映射!$D$2:$D$185,0),1),
IFERROR(INDEX(武将映射!$A$2:$A$185,MATCH(检查数据!A367,武将映射!$E$2:$E$185,0),1),
IFERROR(INDEX(武将映射!$A$2:$A$185,MATCH(检查数据!A367,武将映射!$F$2:$F$185,0),1),
IFERROR(INDEX(武将映射!$A$2:$A$185,MATCH(检查数据!A367,武将映射!$G$2:$G$185,0),1),
IFERROR(INDEX(武将映射!$A$2:$A$185,MATCH(检查数据!A367,武将映射!$H$2:$H$185,0),1),
))))))</f>
        <v>曹植</v>
      </c>
      <c r="T367" s="1">
        <f>[1]组合填表1!AH369</f>
        <v>1040812</v>
      </c>
      <c r="U367" s="1" t="str">
        <f>[1]组合填表1!AI369</f>
        <v>各怀异心</v>
      </c>
      <c r="V367" s="1">
        <f>[1]组合填表1!AJ369</f>
        <v>0</v>
      </c>
      <c r="W367" s="1">
        <f>[1]组合填表1!AK369</f>
        <v>1</v>
      </c>
      <c r="X367" s="1">
        <f>[1]组合填表1!AL369</f>
        <v>10408</v>
      </c>
      <c r="Y367" s="1">
        <f>[1]组合填表1!AM369</f>
        <v>0</v>
      </c>
      <c r="Z367" s="1">
        <f>[1]组合填表1!AN369</f>
        <v>0</v>
      </c>
      <c r="AA367" s="1">
        <f>[1]组合填表1!AO369</f>
        <v>0</v>
      </c>
      <c r="AB367" s="1">
        <f>[1]组合填表1!AP369</f>
        <v>0</v>
      </c>
      <c r="AC367" s="1">
        <f>[1]组合填表1!AQ369</f>
        <v>2</v>
      </c>
      <c r="AD367" s="1">
        <f>[1]组合填表1!AR369</f>
        <v>120</v>
      </c>
      <c r="AE367" s="1">
        <f>[1]组合填表1!AS369</f>
        <v>0</v>
      </c>
      <c r="AF367" s="1">
        <f>[1]组合填表1!AT369</f>
        <v>0</v>
      </c>
      <c r="AG367" s="1" t="str">
        <f>[1]组合填表1!AU369</f>
        <v>与钟会一起上阵，攻击提高12%</v>
      </c>
      <c r="AH367" s="1" t="str">
        <f t="shared" si="27"/>
        <v>各怀异心01104080000212000与钟会一起上阵，攻击提高12%</v>
      </c>
      <c r="AI367" s="10">
        <f t="shared" ca="1" si="28"/>
        <v>1</v>
      </c>
      <c r="AK367" s="10">
        <f t="shared" ca="1" si="29"/>
        <v>0</v>
      </c>
    </row>
    <row r="368" spans="1:37">
      <c r="A368" s="19">
        <f>Sheet1!A368</f>
        <v>1039721</v>
      </c>
      <c r="B368" s="19" t="str">
        <f>Sheet1!B368</f>
        <v>煮豆燃萁</v>
      </c>
      <c r="C368" s="19">
        <f>Sheet1!C368</f>
        <v>0</v>
      </c>
      <c r="D368" s="19">
        <f>Sheet1!D368</f>
        <v>1</v>
      </c>
      <c r="E368" s="19">
        <f>Sheet1!E368</f>
        <v>10210</v>
      </c>
      <c r="F368" s="19">
        <f>Sheet1!F368</f>
        <v>0</v>
      </c>
      <c r="G368" s="19">
        <f>Sheet1!G368</f>
        <v>0</v>
      </c>
      <c r="H368" s="19">
        <f>Sheet1!H368</f>
        <v>0</v>
      </c>
      <c r="I368" s="19">
        <f>Sheet1!I368</f>
        <v>0</v>
      </c>
      <c r="J368" s="19">
        <f>Sheet1!J368</f>
        <v>2</v>
      </c>
      <c r="K368" s="19">
        <f>Sheet1!K368</f>
        <v>150</v>
      </c>
      <c r="L368" s="19">
        <f>Sheet1!L368</f>
        <v>0</v>
      </c>
      <c r="M368" s="19">
        <f>Sheet1!M368</f>
        <v>0</v>
      </c>
      <c r="N368" s="1" t="str">
        <f>Sheet1!N368</f>
        <v>与曹丕一起上阵，攻击提高15%</v>
      </c>
      <c r="O368" s="1" t="str">
        <f t="shared" si="25"/>
        <v>煮豆燃萁01102100000215000与曹丕一起上阵，攻击提高15%</v>
      </c>
      <c r="P368" s="10">
        <f t="shared" ca="1" si="26"/>
        <v>1</v>
      </c>
      <c r="Q368" s="28" t="str">
        <f>IFERROR(INDEX(武将映射!$A$2:$A$185,MATCH(检查数据!A368,武将映射!$C$2:$C$185,0),1),
IFERROR(INDEX(武将映射!$A$2:$A$185,MATCH(检查数据!A368,武将映射!$D$2:$D$185,0),1),
IFERROR(INDEX(武将映射!$A$2:$A$185,MATCH(检查数据!A368,武将映射!$E$2:$E$185,0),1),
IFERROR(INDEX(武将映射!$A$2:$A$185,MATCH(检查数据!A368,武将映射!$F$2:$F$185,0),1),
IFERROR(INDEX(武将映射!$A$2:$A$185,MATCH(检查数据!A368,武将映射!$G$2:$G$185,0),1),
IFERROR(INDEX(武将映射!$A$2:$A$185,MATCH(检查数据!A368,武将映射!$H$2:$H$185,0),1),
))))))</f>
        <v>曹植</v>
      </c>
      <c r="T368" s="1">
        <f>[1]组合填表1!AH370</f>
        <v>1040821</v>
      </c>
      <c r="U368" s="1" t="str">
        <f>[1]组合填表1!AI370</f>
        <v>多智巧虑</v>
      </c>
      <c r="V368" s="1">
        <f>[1]组合填表1!AJ370</f>
        <v>0</v>
      </c>
      <c r="W368" s="1">
        <f>[1]组合填表1!AK370</f>
        <v>1</v>
      </c>
      <c r="X368" s="1">
        <f>[1]组合填表1!AL370</f>
        <v>10452</v>
      </c>
      <c r="Y368" s="1">
        <f>[1]组合填表1!AM370</f>
        <v>0</v>
      </c>
      <c r="Z368" s="1">
        <f>[1]组合填表1!AN370</f>
        <v>0</v>
      </c>
      <c r="AA368" s="1">
        <f>[1]组合填表1!AO370</f>
        <v>0</v>
      </c>
      <c r="AB368" s="1">
        <f>[1]组合填表1!AP370</f>
        <v>0</v>
      </c>
      <c r="AC368" s="1">
        <f>[1]组合填表1!AQ370</f>
        <v>1</v>
      </c>
      <c r="AD368" s="1">
        <f>[1]组合填表1!AR370</f>
        <v>120</v>
      </c>
      <c r="AE368" s="1">
        <f>[1]组合填表1!AS370</f>
        <v>0</v>
      </c>
      <c r="AF368" s="1">
        <f>[1]组合填表1!AT370</f>
        <v>0</v>
      </c>
      <c r="AG368" s="1" t="str">
        <f>[1]组合填表1!AU370</f>
        <v>与辛宪英一起上阵，生命提高12%</v>
      </c>
      <c r="AH368" s="1" t="str">
        <f t="shared" si="27"/>
        <v>多智巧虑01104520000112000与辛宪英一起上阵，生命提高12%</v>
      </c>
      <c r="AI368" s="10">
        <f t="shared" ca="1" si="28"/>
        <v>1</v>
      </c>
      <c r="AK368" s="10">
        <f t="shared" ca="1" si="29"/>
        <v>0</v>
      </c>
    </row>
    <row r="369" spans="1:37">
      <c r="A369" s="19">
        <f>Sheet1!A369</f>
        <v>1040811</v>
      </c>
      <c r="B369" s="19" t="str">
        <f>Sheet1!B369</f>
        <v>各怀异心</v>
      </c>
      <c r="C369" s="19">
        <f>Sheet1!C369</f>
        <v>0</v>
      </c>
      <c r="D369" s="19">
        <f>Sheet1!D369</f>
        <v>1</v>
      </c>
      <c r="E369" s="19">
        <f>Sheet1!E369</f>
        <v>10419</v>
      </c>
      <c r="F369" s="19">
        <f>Sheet1!F369</f>
        <v>0</v>
      </c>
      <c r="G369" s="19">
        <f>Sheet1!G369</f>
        <v>0</v>
      </c>
      <c r="H369" s="19">
        <f>Sheet1!H369</f>
        <v>0</v>
      </c>
      <c r="I369" s="19">
        <f>Sheet1!I369</f>
        <v>0</v>
      </c>
      <c r="J369" s="19">
        <f>Sheet1!J369</f>
        <v>2</v>
      </c>
      <c r="K369" s="19">
        <f>Sheet1!K369</f>
        <v>120</v>
      </c>
      <c r="L369" s="19">
        <f>Sheet1!L369</f>
        <v>0</v>
      </c>
      <c r="M369" s="19">
        <f>Sheet1!M369</f>
        <v>0</v>
      </c>
      <c r="N369" s="1" t="str">
        <f>Sheet1!N369</f>
        <v>与司马昭一起上阵，攻击提高12%</v>
      </c>
      <c r="O369" s="1" t="str">
        <f t="shared" si="25"/>
        <v>各怀异心01104190000212000与司马昭一起上阵，攻击提高12%</v>
      </c>
      <c r="P369" s="10">
        <f t="shared" ca="1" si="26"/>
        <v>1</v>
      </c>
      <c r="Q369" s="28" t="str">
        <f>IFERROR(INDEX(武将映射!$A$2:$A$185,MATCH(检查数据!A369,武将映射!$C$2:$C$185,0),1),
IFERROR(INDEX(武将映射!$A$2:$A$185,MATCH(检查数据!A369,武将映射!$D$2:$D$185,0),1),
IFERROR(INDEX(武将映射!$A$2:$A$185,MATCH(检查数据!A369,武将映射!$E$2:$E$185,0),1),
IFERROR(INDEX(武将映射!$A$2:$A$185,MATCH(检查数据!A369,武将映射!$F$2:$F$185,0),1),
IFERROR(INDEX(武将映射!$A$2:$A$185,MATCH(检查数据!A369,武将映射!$G$2:$G$185,0),1),
IFERROR(INDEX(武将映射!$A$2:$A$185,MATCH(检查数据!A369,武将映射!$H$2:$H$185,0),1),
))))))</f>
        <v>钟会</v>
      </c>
      <c r="T369" s="1">
        <f>[1]组合填表1!AH371</f>
        <v>1040822</v>
      </c>
      <c r="U369" s="1" t="str">
        <f>[1]组合填表1!AI371</f>
        <v>多智巧虑</v>
      </c>
      <c r="V369" s="1">
        <f>[1]组合填表1!AJ371</f>
        <v>0</v>
      </c>
      <c r="W369" s="1">
        <f>[1]组合填表1!AK371</f>
        <v>1</v>
      </c>
      <c r="X369" s="1">
        <f>[1]组合填表1!AL371</f>
        <v>10408</v>
      </c>
      <c r="Y369" s="1">
        <f>[1]组合填表1!AM371</f>
        <v>0</v>
      </c>
      <c r="Z369" s="1">
        <f>[1]组合填表1!AN371</f>
        <v>0</v>
      </c>
      <c r="AA369" s="1">
        <f>[1]组合填表1!AO371</f>
        <v>0</v>
      </c>
      <c r="AB369" s="1">
        <f>[1]组合填表1!AP371</f>
        <v>0</v>
      </c>
      <c r="AC369" s="1">
        <f>[1]组合填表1!AQ371</f>
        <v>1</v>
      </c>
      <c r="AD369" s="1">
        <f>[1]组合填表1!AR371</f>
        <v>120</v>
      </c>
      <c r="AE369" s="1">
        <f>[1]组合填表1!AS371</f>
        <v>0</v>
      </c>
      <c r="AF369" s="1">
        <f>[1]组合填表1!AT371</f>
        <v>0</v>
      </c>
      <c r="AG369" s="1" t="str">
        <f>[1]组合填表1!AU371</f>
        <v>与钟会一起上阵，生命提高12%</v>
      </c>
      <c r="AH369" s="1" t="str">
        <f t="shared" si="27"/>
        <v>多智巧虑01104080000112000与钟会一起上阵，生命提高12%</v>
      </c>
      <c r="AI369" s="10">
        <f t="shared" ca="1" si="28"/>
        <v>1</v>
      </c>
      <c r="AK369" s="10">
        <f t="shared" ca="1" si="29"/>
        <v>0</v>
      </c>
    </row>
    <row r="370" spans="1:37">
      <c r="A370" s="19">
        <f>Sheet1!A370</f>
        <v>1040812</v>
      </c>
      <c r="B370" s="19" t="str">
        <f>Sheet1!B370</f>
        <v>各怀异心</v>
      </c>
      <c r="C370" s="19">
        <f>Sheet1!C370</f>
        <v>0</v>
      </c>
      <c r="D370" s="19">
        <f>Sheet1!D370</f>
        <v>1</v>
      </c>
      <c r="E370" s="19">
        <f>Sheet1!E370</f>
        <v>10408</v>
      </c>
      <c r="F370" s="19">
        <f>Sheet1!F370</f>
        <v>0</v>
      </c>
      <c r="G370" s="19">
        <f>Sheet1!G370</f>
        <v>0</v>
      </c>
      <c r="H370" s="19">
        <f>Sheet1!H370</f>
        <v>0</v>
      </c>
      <c r="I370" s="19">
        <f>Sheet1!I370</f>
        <v>0</v>
      </c>
      <c r="J370" s="19">
        <f>Sheet1!J370</f>
        <v>2</v>
      </c>
      <c r="K370" s="19">
        <f>Sheet1!K370</f>
        <v>120</v>
      </c>
      <c r="L370" s="19">
        <f>Sheet1!L370</f>
        <v>0</v>
      </c>
      <c r="M370" s="19">
        <f>Sheet1!M370</f>
        <v>0</v>
      </c>
      <c r="N370" s="1" t="str">
        <f>Sheet1!N370</f>
        <v>与钟会一起上阵，攻击提高12%</v>
      </c>
      <c r="O370" s="1" t="str">
        <f t="shared" si="25"/>
        <v>各怀异心01104080000212000与钟会一起上阵，攻击提高12%</v>
      </c>
      <c r="P370" s="10">
        <f t="shared" ca="1" si="26"/>
        <v>1</v>
      </c>
      <c r="Q370" s="28" t="str">
        <f>IFERROR(INDEX(武将映射!$A$2:$A$185,MATCH(检查数据!A370,武将映射!$C$2:$C$185,0),1),
IFERROR(INDEX(武将映射!$A$2:$A$185,MATCH(检查数据!A370,武将映射!$D$2:$D$185,0),1),
IFERROR(INDEX(武将映射!$A$2:$A$185,MATCH(检查数据!A370,武将映射!$E$2:$E$185,0),1),
IFERROR(INDEX(武将映射!$A$2:$A$185,MATCH(检查数据!A370,武将映射!$F$2:$F$185,0),1),
IFERROR(INDEX(武将映射!$A$2:$A$185,MATCH(检查数据!A370,武将映射!$G$2:$G$185,0),1),
IFERROR(INDEX(武将映射!$A$2:$A$185,MATCH(检查数据!A370,武将映射!$H$2:$H$185,0),1),
))))))</f>
        <v>司马昭</v>
      </c>
      <c r="T370" s="1">
        <f>[1]组合填表1!AH372</f>
        <v>1040831</v>
      </c>
      <c r="U370" s="1" t="str">
        <f>[1]组合填表1!AI372</f>
        <v>敌我难分</v>
      </c>
      <c r="V370" s="1">
        <f>[1]组合填表1!AJ372</f>
        <v>0</v>
      </c>
      <c r="W370" s="1">
        <f>[1]组合填表1!AK372</f>
        <v>1</v>
      </c>
      <c r="X370" s="1">
        <f>[1]组合填表1!AL372</f>
        <v>20111</v>
      </c>
      <c r="Y370" s="1">
        <f>[1]组合填表1!AM372</f>
        <v>0</v>
      </c>
      <c r="Z370" s="1">
        <f>[1]组合填表1!AN372</f>
        <v>0</v>
      </c>
      <c r="AA370" s="1">
        <f>[1]组合填表1!AO372</f>
        <v>0</v>
      </c>
      <c r="AB370" s="1">
        <f>[1]组合填表1!AP372</f>
        <v>0</v>
      </c>
      <c r="AC370" s="1">
        <f>[1]组合填表1!AQ372</f>
        <v>2</v>
      </c>
      <c r="AD370" s="1">
        <f>[1]组合填表1!AR372</f>
        <v>150</v>
      </c>
      <c r="AE370" s="1">
        <f>[1]组合填表1!AS372</f>
        <v>0</v>
      </c>
      <c r="AF370" s="1">
        <f>[1]组合填表1!AT372</f>
        <v>0</v>
      </c>
      <c r="AG370" s="1" t="str">
        <f>[1]组合填表1!AU372</f>
        <v>与姜维一起上阵，攻击提高15%</v>
      </c>
      <c r="AH370" s="1" t="str">
        <f t="shared" si="27"/>
        <v>敌我难分01201110000215000与姜维一起上阵，攻击提高15%</v>
      </c>
      <c r="AI370" s="10">
        <f t="shared" ca="1" si="28"/>
        <v>1</v>
      </c>
      <c r="AK370" s="10">
        <f t="shared" ca="1" si="29"/>
        <v>0</v>
      </c>
    </row>
    <row r="371" spans="1:37">
      <c r="A371" s="19">
        <f>Sheet1!A371</f>
        <v>1040821</v>
      </c>
      <c r="B371" s="19" t="str">
        <f>Sheet1!B371</f>
        <v>多智巧虑</v>
      </c>
      <c r="C371" s="19">
        <f>Sheet1!C371</f>
        <v>0</v>
      </c>
      <c r="D371" s="19">
        <f>Sheet1!D371</f>
        <v>1</v>
      </c>
      <c r="E371" s="19">
        <f>Sheet1!E371</f>
        <v>10452</v>
      </c>
      <c r="F371" s="19">
        <f>Sheet1!F371</f>
        <v>0</v>
      </c>
      <c r="G371" s="19">
        <f>Sheet1!G371</f>
        <v>0</v>
      </c>
      <c r="H371" s="19">
        <f>Sheet1!H371</f>
        <v>0</v>
      </c>
      <c r="I371" s="19">
        <f>Sheet1!I371</f>
        <v>0</v>
      </c>
      <c r="J371" s="19">
        <f>Sheet1!J371</f>
        <v>1</v>
      </c>
      <c r="K371" s="19">
        <f>Sheet1!K371</f>
        <v>120</v>
      </c>
      <c r="L371" s="19">
        <f>Sheet1!L371</f>
        <v>0</v>
      </c>
      <c r="M371" s="19">
        <f>Sheet1!M371</f>
        <v>0</v>
      </c>
      <c r="N371" s="1" t="str">
        <f>Sheet1!N371</f>
        <v>与辛宪英一起上阵，生命提高12%</v>
      </c>
      <c r="O371" s="1" t="str">
        <f t="shared" si="25"/>
        <v>多智巧虑01104520000112000与辛宪英一起上阵，生命提高12%</v>
      </c>
      <c r="P371" s="10">
        <f t="shared" ca="1" si="26"/>
        <v>1</v>
      </c>
      <c r="Q371" s="28" t="str">
        <f>IFERROR(INDEX(武将映射!$A$2:$A$185,MATCH(检查数据!A371,武将映射!$C$2:$C$185,0),1),
IFERROR(INDEX(武将映射!$A$2:$A$185,MATCH(检查数据!A371,武将映射!$D$2:$D$185,0),1),
IFERROR(INDEX(武将映射!$A$2:$A$185,MATCH(检查数据!A371,武将映射!$E$2:$E$185,0),1),
IFERROR(INDEX(武将映射!$A$2:$A$185,MATCH(检查数据!A371,武将映射!$F$2:$F$185,0),1),
IFERROR(INDEX(武将映射!$A$2:$A$185,MATCH(检查数据!A371,武将映射!$G$2:$G$185,0),1),
IFERROR(INDEX(武将映射!$A$2:$A$185,MATCH(检查数据!A371,武将映射!$H$2:$H$185,0),1),
))))))</f>
        <v>钟会</v>
      </c>
      <c r="T371" s="1">
        <f>[1]组合填表1!AH373</f>
        <v>1041911</v>
      </c>
      <c r="U371" s="1" t="str">
        <f>[1]组合填表1!AI373</f>
        <v>路人皆知</v>
      </c>
      <c r="V371" s="1">
        <f>[1]组合填表1!AJ373</f>
        <v>0</v>
      </c>
      <c r="W371" s="1">
        <f>[1]组合填表1!AK373</f>
        <v>1</v>
      </c>
      <c r="X371" s="1">
        <f>[1]组合填表1!AL373</f>
        <v>10474</v>
      </c>
      <c r="Y371" s="1">
        <f>[1]组合填表1!AM373</f>
        <v>0</v>
      </c>
      <c r="Z371" s="1">
        <f>[1]组合填表1!AN373</f>
        <v>0</v>
      </c>
      <c r="AA371" s="1">
        <f>[1]组合填表1!AO373</f>
        <v>0</v>
      </c>
      <c r="AB371" s="1">
        <f>[1]组合填表1!AP373</f>
        <v>0</v>
      </c>
      <c r="AC371" s="1">
        <f>[1]组合填表1!AQ373</f>
        <v>2</v>
      </c>
      <c r="AD371" s="1">
        <f>[1]组合填表1!AR373</f>
        <v>120</v>
      </c>
      <c r="AE371" s="1">
        <f>[1]组合填表1!AS373</f>
        <v>0</v>
      </c>
      <c r="AF371" s="1">
        <f>[1]组合填表1!AT373</f>
        <v>0</v>
      </c>
      <c r="AG371" s="1" t="str">
        <f>[1]组合填表1!AU373</f>
        <v>与司马师一起上阵，攻击提高12%</v>
      </c>
      <c r="AH371" s="1" t="str">
        <f t="shared" si="27"/>
        <v>路人皆知01104740000212000与司马师一起上阵，攻击提高12%</v>
      </c>
      <c r="AI371" s="10">
        <f t="shared" ca="1" si="28"/>
        <v>1</v>
      </c>
      <c r="AK371" s="10">
        <f t="shared" ca="1" si="29"/>
        <v>0</v>
      </c>
    </row>
    <row r="372" spans="1:37">
      <c r="A372" s="19">
        <f>Sheet1!A372</f>
        <v>1040822</v>
      </c>
      <c r="B372" s="19" t="str">
        <f>Sheet1!B372</f>
        <v>多智巧虑</v>
      </c>
      <c r="C372" s="19">
        <f>Sheet1!C372</f>
        <v>0</v>
      </c>
      <c r="D372" s="19">
        <f>Sheet1!D372</f>
        <v>1</v>
      </c>
      <c r="E372" s="19">
        <f>Sheet1!E372</f>
        <v>10408</v>
      </c>
      <c r="F372" s="19">
        <f>Sheet1!F372</f>
        <v>0</v>
      </c>
      <c r="G372" s="19">
        <f>Sheet1!G372</f>
        <v>0</v>
      </c>
      <c r="H372" s="19">
        <f>Sheet1!H372</f>
        <v>0</v>
      </c>
      <c r="I372" s="19">
        <f>Sheet1!I372</f>
        <v>0</v>
      </c>
      <c r="J372" s="19">
        <f>Sheet1!J372</f>
        <v>1</v>
      </c>
      <c r="K372" s="19">
        <f>Sheet1!K372</f>
        <v>120</v>
      </c>
      <c r="L372" s="19">
        <f>Sheet1!L372</f>
        <v>0</v>
      </c>
      <c r="M372" s="19">
        <f>Sheet1!M372</f>
        <v>0</v>
      </c>
      <c r="N372" s="1" t="str">
        <f>Sheet1!N372</f>
        <v>与钟会一起上阵，生命提高12%</v>
      </c>
      <c r="O372" s="1" t="str">
        <f t="shared" si="25"/>
        <v>多智巧虑01104080000112000与钟会一起上阵，生命提高12%</v>
      </c>
      <c r="P372" s="10">
        <f t="shared" ca="1" si="26"/>
        <v>1</v>
      </c>
      <c r="Q372" s="28" t="str">
        <f>IFERROR(INDEX(武将映射!$A$2:$A$185,MATCH(检查数据!A372,武将映射!$C$2:$C$185,0),1),
IFERROR(INDEX(武将映射!$A$2:$A$185,MATCH(检查数据!A372,武将映射!$D$2:$D$185,0),1),
IFERROR(INDEX(武将映射!$A$2:$A$185,MATCH(检查数据!A372,武将映射!$E$2:$E$185,0),1),
IFERROR(INDEX(武将映射!$A$2:$A$185,MATCH(检查数据!A372,武将映射!$F$2:$F$185,0),1),
IFERROR(INDEX(武将映射!$A$2:$A$185,MATCH(检查数据!A372,武将映射!$G$2:$G$185,0),1),
IFERROR(INDEX(武将映射!$A$2:$A$185,MATCH(检查数据!A372,武将映射!$H$2:$H$185,0),1),
))))))</f>
        <v>辛宪英</v>
      </c>
      <c r="T372" s="1">
        <f>[1]组合填表1!AH374</f>
        <v>1041912</v>
      </c>
      <c r="U372" s="1" t="str">
        <f>[1]组合填表1!AI374</f>
        <v>路人皆知</v>
      </c>
      <c r="V372" s="1">
        <f>[1]组合填表1!AJ374</f>
        <v>0</v>
      </c>
      <c r="W372" s="1">
        <f>[1]组合填表1!AK374</f>
        <v>1</v>
      </c>
      <c r="X372" s="1">
        <f>[1]组合填表1!AL374</f>
        <v>10419</v>
      </c>
      <c r="Y372" s="1">
        <f>[1]组合填表1!AM374</f>
        <v>0</v>
      </c>
      <c r="Z372" s="1">
        <f>[1]组合填表1!AN374</f>
        <v>0</v>
      </c>
      <c r="AA372" s="1">
        <f>[1]组合填表1!AO374</f>
        <v>0</v>
      </c>
      <c r="AB372" s="1">
        <f>[1]组合填表1!AP374</f>
        <v>0</v>
      </c>
      <c r="AC372" s="1">
        <f>[1]组合填表1!AQ374</f>
        <v>2</v>
      </c>
      <c r="AD372" s="1">
        <f>[1]组合填表1!AR374</f>
        <v>120</v>
      </c>
      <c r="AE372" s="1">
        <f>[1]组合填表1!AS374</f>
        <v>0</v>
      </c>
      <c r="AF372" s="1">
        <f>[1]组合填表1!AT374</f>
        <v>0</v>
      </c>
      <c r="AG372" s="1" t="str">
        <f>[1]组合填表1!AU374</f>
        <v>与司马昭一起上阵，攻击提高12%</v>
      </c>
      <c r="AH372" s="1" t="str">
        <f t="shared" si="27"/>
        <v>路人皆知01104190000212000与司马昭一起上阵，攻击提高12%</v>
      </c>
      <c r="AI372" s="10">
        <f t="shared" ca="1" si="28"/>
        <v>1</v>
      </c>
      <c r="AK372" s="10">
        <f t="shared" ca="1" si="29"/>
        <v>0</v>
      </c>
    </row>
    <row r="373" spans="1:37">
      <c r="A373" s="19">
        <f>Sheet1!A373</f>
        <v>1040831</v>
      </c>
      <c r="B373" s="19" t="str">
        <f>Sheet1!B373</f>
        <v>敌我难分</v>
      </c>
      <c r="C373" s="19">
        <f>Sheet1!C373</f>
        <v>0</v>
      </c>
      <c r="D373" s="19">
        <f>Sheet1!D373</f>
        <v>1</v>
      </c>
      <c r="E373" s="19">
        <f>Sheet1!E373</f>
        <v>20111</v>
      </c>
      <c r="F373" s="19">
        <f>Sheet1!F373</f>
        <v>0</v>
      </c>
      <c r="G373" s="19">
        <f>Sheet1!G373</f>
        <v>0</v>
      </c>
      <c r="H373" s="19">
        <f>Sheet1!H373</f>
        <v>0</v>
      </c>
      <c r="I373" s="19">
        <f>Sheet1!I373</f>
        <v>0</v>
      </c>
      <c r="J373" s="19">
        <f>Sheet1!J373</f>
        <v>2</v>
      </c>
      <c r="K373" s="19">
        <f>Sheet1!K373</f>
        <v>150</v>
      </c>
      <c r="L373" s="19">
        <f>Sheet1!L373</f>
        <v>0</v>
      </c>
      <c r="M373" s="19">
        <f>Sheet1!M373</f>
        <v>0</v>
      </c>
      <c r="N373" s="1" t="str">
        <f>Sheet1!N373</f>
        <v>与姜维一起上阵，攻击提高15%</v>
      </c>
      <c r="O373" s="1" t="str">
        <f t="shared" si="25"/>
        <v>敌我难分01201110000215000与姜维一起上阵，攻击提高15%</v>
      </c>
      <c r="P373" s="10">
        <f t="shared" ca="1" si="26"/>
        <v>1</v>
      </c>
      <c r="Q373" s="28" t="str">
        <f>IFERROR(INDEX(武将映射!$A$2:$A$185,MATCH(检查数据!A373,武将映射!$C$2:$C$185,0),1),
IFERROR(INDEX(武将映射!$A$2:$A$185,MATCH(检查数据!A373,武将映射!$D$2:$D$185,0),1),
IFERROR(INDEX(武将映射!$A$2:$A$185,MATCH(检查数据!A373,武将映射!$E$2:$E$185,0),1),
IFERROR(INDEX(武将映射!$A$2:$A$185,MATCH(检查数据!A373,武将映射!$F$2:$F$185,0),1),
IFERROR(INDEX(武将映射!$A$2:$A$185,MATCH(检查数据!A373,武将映射!$G$2:$G$185,0),1),
IFERROR(INDEX(武将映射!$A$2:$A$185,MATCH(检查数据!A373,武将映射!$H$2:$H$185,0),1),
))))))</f>
        <v>钟会</v>
      </c>
      <c r="T373" s="1">
        <f>[1]组合填表1!AH375</f>
        <v>1041921</v>
      </c>
      <c r="U373" s="1" t="str">
        <f>[1]组合填表1!AI375</f>
        <v>母子连心</v>
      </c>
      <c r="V373" s="1">
        <f>[1]组合填表1!AJ375</f>
        <v>0</v>
      </c>
      <c r="W373" s="1">
        <f>[1]组合填表1!AK375</f>
        <v>1</v>
      </c>
      <c r="X373" s="1">
        <f>[1]组合填表1!AL375</f>
        <v>10430</v>
      </c>
      <c r="Y373" s="1">
        <f>[1]组合填表1!AM375</f>
        <v>0</v>
      </c>
      <c r="Z373" s="1">
        <f>[1]组合填表1!AN375</f>
        <v>0</v>
      </c>
      <c r="AA373" s="1">
        <f>[1]组合填表1!AO375</f>
        <v>0</v>
      </c>
      <c r="AB373" s="1">
        <f>[1]组合填表1!AP375</f>
        <v>0</v>
      </c>
      <c r="AC373" s="1">
        <f>[1]组合填表1!AQ375</f>
        <v>1</v>
      </c>
      <c r="AD373" s="1">
        <f>[1]组合填表1!AR375</f>
        <v>120</v>
      </c>
      <c r="AE373" s="1">
        <f>[1]组合填表1!AS375</f>
        <v>0</v>
      </c>
      <c r="AF373" s="1">
        <f>[1]组合填表1!AT375</f>
        <v>0</v>
      </c>
      <c r="AG373" s="1" t="str">
        <f>[1]组合填表1!AU375</f>
        <v>与张春华一起上阵，生命提高12%</v>
      </c>
      <c r="AH373" s="1" t="str">
        <f t="shared" si="27"/>
        <v>母子连心01104300000112000与张春华一起上阵，生命提高12%</v>
      </c>
      <c r="AI373" s="10">
        <f t="shared" ca="1" si="28"/>
        <v>1</v>
      </c>
      <c r="AK373" s="10">
        <f t="shared" ca="1" si="29"/>
        <v>0</v>
      </c>
    </row>
    <row r="374" spans="1:37">
      <c r="A374" s="19">
        <f>Sheet1!A374</f>
        <v>1041911</v>
      </c>
      <c r="B374" s="19" t="str">
        <f>Sheet1!B374</f>
        <v>路人皆知</v>
      </c>
      <c r="C374" s="19">
        <f>Sheet1!C374</f>
        <v>0</v>
      </c>
      <c r="D374" s="19">
        <f>Sheet1!D374</f>
        <v>1</v>
      </c>
      <c r="E374" s="19">
        <f>Sheet1!E374</f>
        <v>10474</v>
      </c>
      <c r="F374" s="19">
        <f>Sheet1!F374</f>
        <v>0</v>
      </c>
      <c r="G374" s="19">
        <f>Sheet1!G374</f>
        <v>0</v>
      </c>
      <c r="H374" s="19">
        <f>Sheet1!H374</f>
        <v>0</v>
      </c>
      <c r="I374" s="19">
        <f>Sheet1!I374</f>
        <v>0</v>
      </c>
      <c r="J374" s="19">
        <f>Sheet1!J374</f>
        <v>2</v>
      </c>
      <c r="K374" s="19">
        <f>Sheet1!K374</f>
        <v>120</v>
      </c>
      <c r="L374" s="19">
        <f>Sheet1!L374</f>
        <v>0</v>
      </c>
      <c r="M374" s="19">
        <f>Sheet1!M374</f>
        <v>0</v>
      </c>
      <c r="N374" s="1" t="str">
        <f>Sheet1!N374</f>
        <v>与司马师一起上阵，攻击提高12%</v>
      </c>
      <c r="O374" s="1" t="str">
        <f t="shared" si="25"/>
        <v>路人皆知01104740000212000与司马师一起上阵，攻击提高12%</v>
      </c>
      <c r="P374" s="10">
        <f t="shared" ca="1" si="26"/>
        <v>1</v>
      </c>
      <c r="Q374" s="28" t="str">
        <f>IFERROR(INDEX(武将映射!$A$2:$A$185,MATCH(检查数据!A374,武将映射!$C$2:$C$185,0),1),
IFERROR(INDEX(武将映射!$A$2:$A$185,MATCH(检查数据!A374,武将映射!$D$2:$D$185,0),1),
IFERROR(INDEX(武将映射!$A$2:$A$185,MATCH(检查数据!A374,武将映射!$E$2:$E$185,0),1),
IFERROR(INDEX(武将映射!$A$2:$A$185,MATCH(检查数据!A374,武将映射!$F$2:$F$185,0),1),
IFERROR(INDEX(武将映射!$A$2:$A$185,MATCH(检查数据!A374,武将映射!$G$2:$G$185,0),1),
IFERROR(INDEX(武将映射!$A$2:$A$185,MATCH(检查数据!A374,武将映射!$H$2:$H$185,0),1),
))))))</f>
        <v>司马昭</v>
      </c>
      <c r="T374" s="1">
        <f>[1]组合填表1!AH376</f>
        <v>1041922</v>
      </c>
      <c r="U374" s="1" t="str">
        <f>[1]组合填表1!AI376</f>
        <v>母子连心</v>
      </c>
      <c r="V374" s="1">
        <f>[1]组合填表1!AJ376</f>
        <v>0</v>
      </c>
      <c r="W374" s="1">
        <f>[1]组合填表1!AK376</f>
        <v>1</v>
      </c>
      <c r="X374" s="1">
        <f>[1]组合填表1!AL376</f>
        <v>10419</v>
      </c>
      <c r="Y374" s="1">
        <f>[1]组合填表1!AM376</f>
        <v>0</v>
      </c>
      <c r="Z374" s="1">
        <f>[1]组合填表1!AN376</f>
        <v>0</v>
      </c>
      <c r="AA374" s="1">
        <f>[1]组合填表1!AO376</f>
        <v>0</v>
      </c>
      <c r="AB374" s="1">
        <f>[1]组合填表1!AP376</f>
        <v>0</v>
      </c>
      <c r="AC374" s="1">
        <f>[1]组合填表1!AQ376</f>
        <v>1</v>
      </c>
      <c r="AD374" s="1">
        <f>[1]组合填表1!AR376</f>
        <v>120</v>
      </c>
      <c r="AE374" s="1">
        <f>[1]组合填表1!AS376</f>
        <v>0</v>
      </c>
      <c r="AF374" s="1">
        <f>[1]组合填表1!AT376</f>
        <v>0</v>
      </c>
      <c r="AG374" s="1" t="str">
        <f>[1]组合填表1!AU376</f>
        <v>与司马昭一起上阵，生命提高12%</v>
      </c>
      <c r="AH374" s="1" t="str">
        <f t="shared" si="27"/>
        <v>母子连心01104190000112000与司马昭一起上阵，生命提高12%</v>
      </c>
      <c r="AI374" s="10">
        <f t="shared" ca="1" si="28"/>
        <v>1</v>
      </c>
      <c r="AK374" s="10">
        <f t="shared" ca="1" si="29"/>
        <v>0</v>
      </c>
    </row>
    <row r="375" spans="1:37">
      <c r="A375" s="19">
        <f>Sheet1!A375</f>
        <v>1041912</v>
      </c>
      <c r="B375" s="19" t="str">
        <f>Sheet1!B375</f>
        <v>路人皆知</v>
      </c>
      <c r="C375" s="19">
        <f>Sheet1!C375</f>
        <v>0</v>
      </c>
      <c r="D375" s="19">
        <f>Sheet1!D375</f>
        <v>1</v>
      </c>
      <c r="E375" s="19">
        <f>Sheet1!E375</f>
        <v>10419</v>
      </c>
      <c r="F375" s="19">
        <f>Sheet1!F375</f>
        <v>0</v>
      </c>
      <c r="G375" s="19">
        <f>Sheet1!G375</f>
        <v>0</v>
      </c>
      <c r="H375" s="19">
        <f>Sheet1!H375</f>
        <v>0</v>
      </c>
      <c r="I375" s="19">
        <f>Sheet1!I375</f>
        <v>0</v>
      </c>
      <c r="J375" s="19">
        <f>Sheet1!J375</f>
        <v>2</v>
      </c>
      <c r="K375" s="19">
        <f>Sheet1!K375</f>
        <v>120</v>
      </c>
      <c r="L375" s="19">
        <f>Sheet1!L375</f>
        <v>0</v>
      </c>
      <c r="M375" s="19">
        <f>Sheet1!M375</f>
        <v>0</v>
      </c>
      <c r="N375" s="1" t="str">
        <f>Sheet1!N375</f>
        <v>与司马昭一起上阵，攻击提高12%</v>
      </c>
      <c r="O375" s="1" t="str">
        <f t="shared" si="25"/>
        <v>路人皆知01104190000212000与司马昭一起上阵，攻击提高12%</v>
      </c>
      <c r="P375" s="10">
        <f t="shared" ca="1" si="26"/>
        <v>1</v>
      </c>
      <c r="Q375" s="28" t="str">
        <f>IFERROR(INDEX(武将映射!$A$2:$A$185,MATCH(检查数据!A375,武将映射!$C$2:$C$185,0),1),
IFERROR(INDEX(武将映射!$A$2:$A$185,MATCH(检查数据!A375,武将映射!$D$2:$D$185,0),1),
IFERROR(INDEX(武将映射!$A$2:$A$185,MATCH(检查数据!A375,武将映射!$E$2:$E$185,0),1),
IFERROR(INDEX(武将映射!$A$2:$A$185,MATCH(检查数据!A375,武将映射!$F$2:$F$185,0),1),
IFERROR(INDEX(武将映射!$A$2:$A$185,MATCH(检查数据!A375,武将映射!$G$2:$G$185,0),1),
IFERROR(INDEX(武将映射!$A$2:$A$185,MATCH(检查数据!A375,武将映射!$H$2:$H$185,0),1),
))))))</f>
        <v>司马师</v>
      </c>
      <c r="T375" s="1">
        <f>[1]组合填表1!AH377</f>
        <v>1043011</v>
      </c>
      <c r="U375" s="1" t="str">
        <f>[1]组合填表1!AI377</f>
        <v>阴谋善妒</v>
      </c>
      <c r="V375" s="1">
        <f>[1]组合填表1!AJ377</f>
        <v>0</v>
      </c>
      <c r="W375" s="1">
        <f>[1]组合填表1!AK377</f>
        <v>1</v>
      </c>
      <c r="X375" s="1">
        <f>[1]组合填表1!AL377</f>
        <v>40298</v>
      </c>
      <c r="Y375" s="1">
        <f>[1]组合填表1!AM377</f>
        <v>0</v>
      </c>
      <c r="Z375" s="1">
        <f>[1]组合填表1!AN377</f>
        <v>0</v>
      </c>
      <c r="AA375" s="1">
        <f>[1]组合填表1!AO377</f>
        <v>0</v>
      </c>
      <c r="AB375" s="1">
        <f>[1]组合填表1!AP377</f>
        <v>0</v>
      </c>
      <c r="AC375" s="1">
        <f>[1]组合填表1!AQ377</f>
        <v>1</v>
      </c>
      <c r="AD375" s="1">
        <f>[1]组合填表1!AR377</f>
        <v>120</v>
      </c>
      <c r="AE375" s="1">
        <f>[1]组合填表1!AS377</f>
        <v>0</v>
      </c>
      <c r="AF375" s="1">
        <f>[1]组合填表1!AT377</f>
        <v>0</v>
      </c>
      <c r="AG375" s="1" t="str">
        <f>[1]组合填表1!AU377</f>
        <v>与何皇后一起上阵，生命提高12%</v>
      </c>
      <c r="AH375" s="1" t="str">
        <f t="shared" si="27"/>
        <v>阴谋善妒01402980000112000与何皇后一起上阵，生命提高12%</v>
      </c>
      <c r="AI375" s="10">
        <f t="shared" ca="1" si="28"/>
        <v>1</v>
      </c>
      <c r="AK375" s="10">
        <f t="shared" ca="1" si="29"/>
        <v>0</v>
      </c>
    </row>
    <row r="376" spans="1:37">
      <c r="A376" s="19">
        <f>Sheet1!A376</f>
        <v>1041921</v>
      </c>
      <c r="B376" s="19" t="str">
        <f>Sheet1!B376</f>
        <v>母子连心</v>
      </c>
      <c r="C376" s="19">
        <f>Sheet1!C376</f>
        <v>0</v>
      </c>
      <c r="D376" s="19">
        <f>Sheet1!D376</f>
        <v>1</v>
      </c>
      <c r="E376" s="19">
        <f>Sheet1!E376</f>
        <v>10430</v>
      </c>
      <c r="F376" s="19">
        <f>Sheet1!F376</f>
        <v>0</v>
      </c>
      <c r="G376" s="19">
        <f>Sheet1!G376</f>
        <v>0</v>
      </c>
      <c r="H376" s="19">
        <f>Sheet1!H376</f>
        <v>0</v>
      </c>
      <c r="I376" s="19">
        <f>Sheet1!I376</f>
        <v>0</v>
      </c>
      <c r="J376" s="19">
        <f>Sheet1!J376</f>
        <v>1</v>
      </c>
      <c r="K376" s="19">
        <f>Sheet1!K376</f>
        <v>120</v>
      </c>
      <c r="L376" s="19">
        <f>Sheet1!L376</f>
        <v>0</v>
      </c>
      <c r="M376" s="19">
        <f>Sheet1!M376</f>
        <v>0</v>
      </c>
      <c r="N376" s="1" t="str">
        <f>Sheet1!N376</f>
        <v>与张春华一起上阵，生命提高12%</v>
      </c>
      <c r="O376" s="1" t="str">
        <f t="shared" si="25"/>
        <v>母子连心01104300000112000与张春华一起上阵，生命提高12%</v>
      </c>
      <c r="P376" s="10">
        <f t="shared" ca="1" si="26"/>
        <v>1</v>
      </c>
      <c r="Q376" s="28" t="str">
        <f>IFERROR(INDEX(武将映射!$A$2:$A$185,MATCH(检查数据!A376,武将映射!$C$2:$C$185,0),1),
IFERROR(INDEX(武将映射!$A$2:$A$185,MATCH(检查数据!A376,武将映射!$D$2:$D$185,0),1),
IFERROR(INDEX(武将映射!$A$2:$A$185,MATCH(检查数据!A376,武将映射!$E$2:$E$185,0),1),
IFERROR(INDEX(武将映射!$A$2:$A$185,MATCH(检查数据!A376,武将映射!$F$2:$F$185,0),1),
IFERROR(INDEX(武将映射!$A$2:$A$185,MATCH(检查数据!A376,武将映射!$G$2:$G$185,0),1),
IFERROR(INDEX(武将映射!$A$2:$A$185,MATCH(检查数据!A376,武将映射!$H$2:$H$185,0),1),
))))))</f>
        <v>司马昭</v>
      </c>
      <c r="T376" s="1">
        <f>[1]组合填表1!AH378</f>
        <v>1043012</v>
      </c>
      <c r="U376" s="1" t="str">
        <f>[1]组合填表1!AI378</f>
        <v>阴谋善妒</v>
      </c>
      <c r="V376" s="1">
        <f>[1]组合填表1!AJ378</f>
        <v>0</v>
      </c>
      <c r="W376" s="1">
        <f>[1]组合填表1!AK378</f>
        <v>1</v>
      </c>
      <c r="X376" s="1">
        <f>[1]组合填表1!AL378</f>
        <v>10430</v>
      </c>
      <c r="Y376" s="1">
        <f>[1]组合填表1!AM378</f>
        <v>0</v>
      </c>
      <c r="Z376" s="1">
        <f>[1]组合填表1!AN378</f>
        <v>0</v>
      </c>
      <c r="AA376" s="1">
        <f>[1]组合填表1!AO378</f>
        <v>0</v>
      </c>
      <c r="AB376" s="1">
        <f>[1]组合填表1!AP378</f>
        <v>0</v>
      </c>
      <c r="AC376" s="1">
        <f>[1]组合填表1!AQ378</f>
        <v>1</v>
      </c>
      <c r="AD376" s="1">
        <f>[1]组合填表1!AR378</f>
        <v>120</v>
      </c>
      <c r="AE376" s="1">
        <f>[1]组合填表1!AS378</f>
        <v>0</v>
      </c>
      <c r="AF376" s="1">
        <f>[1]组合填表1!AT378</f>
        <v>0</v>
      </c>
      <c r="AG376" s="1" t="str">
        <f>[1]组合填表1!AU378</f>
        <v>与张春华一起上阵，生命提高12%</v>
      </c>
      <c r="AH376" s="1" t="str">
        <f t="shared" si="27"/>
        <v>阴谋善妒01104300000112000与张春华一起上阵，生命提高12%</v>
      </c>
      <c r="AI376" s="10">
        <f t="shared" ca="1" si="28"/>
        <v>1</v>
      </c>
      <c r="AK376" s="10">
        <f t="shared" ca="1" si="29"/>
        <v>0</v>
      </c>
    </row>
    <row r="377" spans="1:37">
      <c r="A377" s="19">
        <f>Sheet1!A377</f>
        <v>1041922</v>
      </c>
      <c r="B377" s="19" t="str">
        <f>Sheet1!B377</f>
        <v>母子连心</v>
      </c>
      <c r="C377" s="19">
        <f>Sheet1!C377</f>
        <v>0</v>
      </c>
      <c r="D377" s="19">
        <f>Sheet1!D377</f>
        <v>1</v>
      </c>
      <c r="E377" s="19">
        <f>Sheet1!E377</f>
        <v>10419</v>
      </c>
      <c r="F377" s="19">
        <f>Sheet1!F377</f>
        <v>0</v>
      </c>
      <c r="G377" s="19">
        <f>Sheet1!G377</f>
        <v>0</v>
      </c>
      <c r="H377" s="19">
        <f>Sheet1!H377</f>
        <v>0</v>
      </c>
      <c r="I377" s="19">
        <f>Sheet1!I377</f>
        <v>0</v>
      </c>
      <c r="J377" s="19">
        <f>Sheet1!J377</f>
        <v>1</v>
      </c>
      <c r="K377" s="19">
        <f>Sheet1!K377</f>
        <v>120</v>
      </c>
      <c r="L377" s="19">
        <f>Sheet1!L377</f>
        <v>0</v>
      </c>
      <c r="M377" s="19">
        <f>Sheet1!M377</f>
        <v>0</v>
      </c>
      <c r="N377" s="1" t="str">
        <f>Sheet1!N377</f>
        <v>与司马昭一起上阵，生命提高12%</v>
      </c>
      <c r="O377" s="1" t="str">
        <f t="shared" si="25"/>
        <v>母子连心01104190000112000与司马昭一起上阵，生命提高12%</v>
      </c>
      <c r="P377" s="10">
        <f t="shared" ca="1" si="26"/>
        <v>1</v>
      </c>
      <c r="Q377" s="28" t="str">
        <f>IFERROR(INDEX(武将映射!$A$2:$A$185,MATCH(检查数据!A377,武将映射!$C$2:$C$185,0),1),
IFERROR(INDEX(武将映射!$A$2:$A$185,MATCH(检查数据!A377,武将映射!$D$2:$D$185,0),1),
IFERROR(INDEX(武将映射!$A$2:$A$185,MATCH(检查数据!A377,武将映射!$E$2:$E$185,0),1),
IFERROR(INDEX(武将映射!$A$2:$A$185,MATCH(检查数据!A377,武将映射!$F$2:$F$185,0),1),
IFERROR(INDEX(武将映射!$A$2:$A$185,MATCH(检查数据!A377,武将映射!$G$2:$G$185,0),1),
IFERROR(INDEX(武将映射!$A$2:$A$185,MATCH(检查数据!A377,武将映射!$H$2:$H$185,0),1),
))))))</f>
        <v>张春华</v>
      </c>
      <c r="T377" s="1">
        <f>[1]组合填表1!AH379</f>
        <v>1043021</v>
      </c>
      <c r="U377" s="1" t="str">
        <f>[1]组合填表1!AI379</f>
        <v>计上心头</v>
      </c>
      <c r="V377" s="1">
        <f>[1]组合填表1!AJ379</f>
        <v>0</v>
      </c>
      <c r="W377" s="1">
        <f>[1]组合填表1!AK379</f>
        <v>1</v>
      </c>
      <c r="X377" s="1">
        <f>[1]组合填表1!AL379</f>
        <v>10441</v>
      </c>
      <c r="Y377" s="1">
        <f>[1]组合填表1!AM379</f>
        <v>0</v>
      </c>
      <c r="Z377" s="1">
        <f>[1]组合填表1!AN379</f>
        <v>0</v>
      </c>
      <c r="AA377" s="1">
        <f>[1]组合填表1!AO379</f>
        <v>0</v>
      </c>
      <c r="AB377" s="1">
        <f>[1]组合填表1!AP379</f>
        <v>0</v>
      </c>
      <c r="AC377" s="1">
        <f>[1]组合填表1!AQ379</f>
        <v>2</v>
      </c>
      <c r="AD377" s="1">
        <f>[1]组合填表1!AR379</f>
        <v>120</v>
      </c>
      <c r="AE377" s="1">
        <f>[1]组合填表1!AS379</f>
        <v>0</v>
      </c>
      <c r="AF377" s="1">
        <f>[1]组合填表1!AT379</f>
        <v>0</v>
      </c>
      <c r="AG377" s="1" t="str">
        <f>[1]组合填表1!AU379</f>
        <v>与王异一起上阵，攻击提高12%</v>
      </c>
      <c r="AH377" s="1" t="str">
        <f t="shared" si="27"/>
        <v>计上心头01104410000212000与王异一起上阵，攻击提高12%</v>
      </c>
      <c r="AI377" s="10">
        <f t="shared" ca="1" si="28"/>
        <v>1</v>
      </c>
      <c r="AK377" s="10">
        <f t="shared" ca="1" si="29"/>
        <v>0</v>
      </c>
    </row>
    <row r="378" spans="1:37">
      <c r="A378" s="19">
        <f>Sheet1!A378</f>
        <v>1043011</v>
      </c>
      <c r="B378" s="19" t="str">
        <f>Sheet1!B378</f>
        <v>阴谋善妒</v>
      </c>
      <c r="C378" s="19">
        <f>Sheet1!C378</f>
        <v>0</v>
      </c>
      <c r="D378" s="19">
        <f>Sheet1!D378</f>
        <v>1</v>
      </c>
      <c r="E378" s="19">
        <f>Sheet1!E378</f>
        <v>40298</v>
      </c>
      <c r="F378" s="19">
        <f>Sheet1!F378</f>
        <v>0</v>
      </c>
      <c r="G378" s="19">
        <f>Sheet1!G378</f>
        <v>0</v>
      </c>
      <c r="H378" s="19">
        <f>Sheet1!H378</f>
        <v>0</v>
      </c>
      <c r="I378" s="19">
        <f>Sheet1!I378</f>
        <v>0</v>
      </c>
      <c r="J378" s="19">
        <f>Sheet1!J378</f>
        <v>1</v>
      </c>
      <c r="K378" s="19">
        <f>Sheet1!K378</f>
        <v>120</v>
      </c>
      <c r="L378" s="19">
        <f>Sheet1!L378</f>
        <v>0</v>
      </c>
      <c r="M378" s="19">
        <f>Sheet1!M378</f>
        <v>0</v>
      </c>
      <c r="N378" s="1" t="str">
        <f>Sheet1!N378</f>
        <v>与何皇后一起上阵，生命提高12%</v>
      </c>
      <c r="O378" s="1" t="str">
        <f t="shared" si="25"/>
        <v>阴谋善妒01402980000112000与何皇后一起上阵，生命提高12%</v>
      </c>
      <c r="P378" s="10">
        <f t="shared" ca="1" si="26"/>
        <v>1</v>
      </c>
      <c r="Q378" s="28" t="str">
        <f>IFERROR(INDEX(武将映射!$A$2:$A$185,MATCH(检查数据!A378,武将映射!$C$2:$C$185,0),1),
IFERROR(INDEX(武将映射!$A$2:$A$185,MATCH(检查数据!A378,武将映射!$D$2:$D$185,0),1),
IFERROR(INDEX(武将映射!$A$2:$A$185,MATCH(检查数据!A378,武将映射!$E$2:$E$185,0),1),
IFERROR(INDEX(武将映射!$A$2:$A$185,MATCH(检查数据!A378,武将映射!$F$2:$F$185,0),1),
IFERROR(INDEX(武将映射!$A$2:$A$185,MATCH(检查数据!A378,武将映射!$G$2:$G$185,0),1),
IFERROR(INDEX(武将映射!$A$2:$A$185,MATCH(检查数据!A378,武将映射!$H$2:$H$185,0),1),
))))))</f>
        <v>张春华</v>
      </c>
      <c r="T378" s="1">
        <f>[1]组合填表1!AH380</f>
        <v>1043022</v>
      </c>
      <c r="U378" s="1" t="str">
        <f>[1]组合填表1!AI380</f>
        <v>计上心头</v>
      </c>
      <c r="V378" s="1">
        <f>[1]组合填表1!AJ380</f>
        <v>0</v>
      </c>
      <c r="W378" s="1">
        <f>[1]组合填表1!AK380</f>
        <v>1</v>
      </c>
      <c r="X378" s="1">
        <f>[1]组合填表1!AL380</f>
        <v>10430</v>
      </c>
      <c r="Y378" s="1">
        <f>[1]组合填表1!AM380</f>
        <v>0</v>
      </c>
      <c r="Z378" s="1">
        <f>[1]组合填表1!AN380</f>
        <v>0</v>
      </c>
      <c r="AA378" s="1">
        <f>[1]组合填表1!AO380</f>
        <v>0</v>
      </c>
      <c r="AB378" s="1">
        <f>[1]组合填表1!AP380</f>
        <v>0</v>
      </c>
      <c r="AC378" s="1">
        <f>[1]组合填表1!AQ380</f>
        <v>2</v>
      </c>
      <c r="AD378" s="1">
        <f>[1]组合填表1!AR380</f>
        <v>120</v>
      </c>
      <c r="AE378" s="1">
        <f>[1]组合填表1!AS380</f>
        <v>0</v>
      </c>
      <c r="AF378" s="1">
        <f>[1]组合填表1!AT380</f>
        <v>0</v>
      </c>
      <c r="AG378" s="1" t="str">
        <f>[1]组合填表1!AU380</f>
        <v>与张春华一起上阵，攻击提高12%</v>
      </c>
      <c r="AH378" s="1" t="str">
        <f t="shared" si="27"/>
        <v>计上心头01104300000212000与张春华一起上阵，攻击提高12%</v>
      </c>
      <c r="AI378" s="10">
        <f t="shared" ca="1" si="28"/>
        <v>1</v>
      </c>
      <c r="AK378" s="10">
        <f t="shared" ca="1" si="29"/>
        <v>0</v>
      </c>
    </row>
    <row r="379" spans="1:37">
      <c r="A379" s="19">
        <f>Sheet1!A379</f>
        <v>1043012</v>
      </c>
      <c r="B379" s="19" t="str">
        <f>Sheet1!B379</f>
        <v>阴谋善妒</v>
      </c>
      <c r="C379" s="19">
        <f>Sheet1!C379</f>
        <v>0</v>
      </c>
      <c r="D379" s="19">
        <f>Sheet1!D379</f>
        <v>1</v>
      </c>
      <c r="E379" s="19">
        <f>Sheet1!E379</f>
        <v>10430</v>
      </c>
      <c r="F379" s="19">
        <f>Sheet1!F379</f>
        <v>0</v>
      </c>
      <c r="G379" s="19">
        <f>Sheet1!G379</f>
        <v>0</v>
      </c>
      <c r="H379" s="19">
        <f>Sheet1!H379</f>
        <v>0</v>
      </c>
      <c r="I379" s="19">
        <f>Sheet1!I379</f>
        <v>0</v>
      </c>
      <c r="J379" s="19">
        <f>Sheet1!J379</f>
        <v>1</v>
      </c>
      <c r="K379" s="19">
        <f>Sheet1!K379</f>
        <v>120</v>
      </c>
      <c r="L379" s="19">
        <f>Sheet1!L379</f>
        <v>0</v>
      </c>
      <c r="M379" s="19">
        <f>Sheet1!M379</f>
        <v>0</v>
      </c>
      <c r="N379" s="1" t="str">
        <f>Sheet1!N379</f>
        <v>与张春华一起上阵，生命提高12%</v>
      </c>
      <c r="O379" s="1" t="str">
        <f t="shared" si="25"/>
        <v>阴谋善妒01104300000112000与张春华一起上阵，生命提高12%</v>
      </c>
      <c r="P379" s="10">
        <f t="shared" ca="1" si="26"/>
        <v>1</v>
      </c>
      <c r="Q379" s="28" t="str">
        <f>IFERROR(INDEX(武将映射!$A$2:$A$185,MATCH(检查数据!A379,武将映射!$C$2:$C$185,0),1),
IFERROR(INDEX(武将映射!$A$2:$A$185,MATCH(检查数据!A379,武将映射!$D$2:$D$185,0),1),
IFERROR(INDEX(武将映射!$A$2:$A$185,MATCH(检查数据!A379,武将映射!$E$2:$E$185,0),1),
IFERROR(INDEX(武将映射!$A$2:$A$185,MATCH(检查数据!A379,武将映射!$F$2:$F$185,0),1),
IFERROR(INDEX(武将映射!$A$2:$A$185,MATCH(检查数据!A379,武将映射!$G$2:$G$185,0),1),
IFERROR(INDEX(武将映射!$A$2:$A$185,MATCH(检查数据!A379,武将映射!$H$2:$H$185,0),1),
))))))</f>
        <v>何皇后</v>
      </c>
      <c r="T379" s="1">
        <f>[1]组合填表1!AH381</f>
        <v>1044111</v>
      </c>
      <c r="U379" s="1" t="str">
        <f>[1]组合填表1!AI381</f>
        <v>奇谋女子</v>
      </c>
      <c r="V379" s="1">
        <f>[1]组合填表1!AJ381</f>
        <v>0</v>
      </c>
      <c r="W379" s="1">
        <f>[1]组合填表1!AK381</f>
        <v>1</v>
      </c>
      <c r="X379" s="1">
        <f>[1]组合填表1!AL381</f>
        <v>10452</v>
      </c>
      <c r="Y379" s="1">
        <f>[1]组合填表1!AM381</f>
        <v>0</v>
      </c>
      <c r="Z379" s="1">
        <f>[1]组合填表1!AN381</f>
        <v>0</v>
      </c>
      <c r="AA379" s="1">
        <f>[1]组合填表1!AO381</f>
        <v>0</v>
      </c>
      <c r="AB379" s="1">
        <f>[1]组合填表1!AP381</f>
        <v>0</v>
      </c>
      <c r="AC379" s="1">
        <f>[1]组合填表1!AQ381</f>
        <v>2</v>
      </c>
      <c r="AD379" s="1">
        <f>[1]组合填表1!AR381</f>
        <v>120</v>
      </c>
      <c r="AE379" s="1">
        <f>[1]组合填表1!AS381</f>
        <v>0</v>
      </c>
      <c r="AF379" s="1">
        <f>[1]组合填表1!AT381</f>
        <v>0</v>
      </c>
      <c r="AG379" s="1" t="str">
        <f>[1]组合填表1!AU381</f>
        <v>与辛宪英一起上阵，攻击提高12%</v>
      </c>
      <c r="AH379" s="1" t="str">
        <f t="shared" si="27"/>
        <v>奇谋女子01104520000212000与辛宪英一起上阵，攻击提高12%</v>
      </c>
      <c r="AI379" s="10">
        <f t="shared" ca="1" si="28"/>
        <v>1</v>
      </c>
      <c r="AK379" s="10">
        <f t="shared" ca="1" si="29"/>
        <v>0</v>
      </c>
    </row>
    <row r="380" spans="1:37">
      <c r="A380" s="19">
        <f>Sheet1!A380</f>
        <v>1043021</v>
      </c>
      <c r="B380" s="19" t="str">
        <f>Sheet1!B380</f>
        <v>计上心头</v>
      </c>
      <c r="C380" s="19">
        <f>Sheet1!C380</f>
        <v>0</v>
      </c>
      <c r="D380" s="19">
        <f>Sheet1!D380</f>
        <v>1</v>
      </c>
      <c r="E380" s="19">
        <f>Sheet1!E380</f>
        <v>10441</v>
      </c>
      <c r="F380" s="19">
        <f>Sheet1!F380</f>
        <v>0</v>
      </c>
      <c r="G380" s="19">
        <f>Sheet1!G380</f>
        <v>0</v>
      </c>
      <c r="H380" s="19">
        <f>Sheet1!H380</f>
        <v>0</v>
      </c>
      <c r="I380" s="19">
        <f>Sheet1!I380</f>
        <v>0</v>
      </c>
      <c r="J380" s="19">
        <f>Sheet1!J380</f>
        <v>2</v>
      </c>
      <c r="K380" s="19">
        <f>Sheet1!K380</f>
        <v>120</v>
      </c>
      <c r="L380" s="19">
        <f>Sheet1!L380</f>
        <v>0</v>
      </c>
      <c r="M380" s="19">
        <f>Sheet1!M380</f>
        <v>0</v>
      </c>
      <c r="N380" s="1" t="str">
        <f>Sheet1!N380</f>
        <v>与王异一起上阵，攻击提高12%</v>
      </c>
      <c r="O380" s="1" t="str">
        <f t="shared" si="25"/>
        <v>计上心头01104410000212000与王异一起上阵，攻击提高12%</v>
      </c>
      <c r="P380" s="10">
        <f t="shared" ca="1" si="26"/>
        <v>1</v>
      </c>
      <c r="Q380" s="28" t="str">
        <f>IFERROR(INDEX(武将映射!$A$2:$A$185,MATCH(检查数据!A380,武将映射!$C$2:$C$185,0),1),
IFERROR(INDEX(武将映射!$A$2:$A$185,MATCH(检查数据!A380,武将映射!$D$2:$D$185,0),1),
IFERROR(INDEX(武将映射!$A$2:$A$185,MATCH(检查数据!A380,武将映射!$E$2:$E$185,0),1),
IFERROR(INDEX(武将映射!$A$2:$A$185,MATCH(检查数据!A380,武将映射!$F$2:$F$185,0),1),
IFERROR(INDEX(武将映射!$A$2:$A$185,MATCH(检查数据!A380,武将映射!$G$2:$G$185,0),1),
IFERROR(INDEX(武将映射!$A$2:$A$185,MATCH(检查数据!A380,武将映射!$H$2:$H$185,0),1),
))))))</f>
        <v>张春华</v>
      </c>
      <c r="T380" s="1">
        <f>[1]组合填表1!AH382</f>
        <v>1044112</v>
      </c>
      <c r="U380" s="1" t="str">
        <f>[1]组合填表1!AI382</f>
        <v>奇谋女子</v>
      </c>
      <c r="V380" s="1">
        <f>[1]组合填表1!AJ382</f>
        <v>0</v>
      </c>
      <c r="W380" s="1">
        <f>[1]组合填表1!AK382</f>
        <v>1</v>
      </c>
      <c r="X380" s="1">
        <f>[1]组合填表1!AL382</f>
        <v>10441</v>
      </c>
      <c r="Y380" s="1">
        <f>[1]组合填表1!AM382</f>
        <v>0</v>
      </c>
      <c r="Z380" s="1">
        <f>[1]组合填表1!AN382</f>
        <v>0</v>
      </c>
      <c r="AA380" s="1">
        <f>[1]组合填表1!AO382</f>
        <v>0</v>
      </c>
      <c r="AB380" s="1">
        <f>[1]组合填表1!AP382</f>
        <v>0</v>
      </c>
      <c r="AC380" s="1">
        <f>[1]组合填表1!AQ382</f>
        <v>2</v>
      </c>
      <c r="AD380" s="1">
        <f>[1]组合填表1!AR382</f>
        <v>120</v>
      </c>
      <c r="AE380" s="1">
        <f>[1]组合填表1!AS382</f>
        <v>0</v>
      </c>
      <c r="AF380" s="1">
        <f>[1]组合填表1!AT382</f>
        <v>0</v>
      </c>
      <c r="AG380" s="1" t="str">
        <f>[1]组合填表1!AU382</f>
        <v>与王异一起上阵，攻击提高12%</v>
      </c>
      <c r="AH380" s="1" t="str">
        <f t="shared" si="27"/>
        <v>奇谋女子01104410000212000与王异一起上阵，攻击提高12%</v>
      </c>
      <c r="AI380" s="10">
        <f t="shared" ca="1" si="28"/>
        <v>1</v>
      </c>
      <c r="AK380" s="10">
        <f t="shared" ca="1" si="29"/>
        <v>0</v>
      </c>
    </row>
    <row r="381" spans="1:37">
      <c r="A381" s="19">
        <f>Sheet1!A381</f>
        <v>1043022</v>
      </c>
      <c r="B381" s="19" t="str">
        <f>Sheet1!B381</f>
        <v>计上心头</v>
      </c>
      <c r="C381" s="19">
        <f>Sheet1!C381</f>
        <v>0</v>
      </c>
      <c r="D381" s="19">
        <f>Sheet1!D381</f>
        <v>1</v>
      </c>
      <c r="E381" s="19">
        <f>Sheet1!E381</f>
        <v>10430</v>
      </c>
      <c r="F381" s="19">
        <f>Sheet1!F381</f>
        <v>0</v>
      </c>
      <c r="G381" s="19">
        <f>Sheet1!G381</f>
        <v>0</v>
      </c>
      <c r="H381" s="19">
        <f>Sheet1!H381</f>
        <v>0</v>
      </c>
      <c r="I381" s="19">
        <f>Sheet1!I381</f>
        <v>0</v>
      </c>
      <c r="J381" s="19">
        <f>Sheet1!J381</f>
        <v>2</v>
      </c>
      <c r="K381" s="19">
        <f>Sheet1!K381</f>
        <v>120</v>
      </c>
      <c r="L381" s="19">
        <f>Sheet1!L381</f>
        <v>0</v>
      </c>
      <c r="M381" s="19">
        <f>Sheet1!M381</f>
        <v>0</v>
      </c>
      <c r="N381" s="1" t="str">
        <f>Sheet1!N381</f>
        <v>与张春华一起上阵，攻击提高12%</v>
      </c>
      <c r="O381" s="1" t="str">
        <f t="shared" si="25"/>
        <v>计上心头01104300000212000与张春华一起上阵，攻击提高12%</v>
      </c>
      <c r="P381" s="10">
        <f t="shared" ca="1" si="26"/>
        <v>1</v>
      </c>
      <c r="Q381" s="28" t="str">
        <f>IFERROR(INDEX(武将映射!$A$2:$A$185,MATCH(检查数据!A381,武将映射!$C$2:$C$185,0),1),
IFERROR(INDEX(武将映射!$A$2:$A$185,MATCH(检查数据!A381,武将映射!$D$2:$D$185,0),1),
IFERROR(INDEX(武将映射!$A$2:$A$185,MATCH(检查数据!A381,武将映射!$E$2:$E$185,0),1),
IFERROR(INDEX(武将映射!$A$2:$A$185,MATCH(检查数据!A381,武将映射!$F$2:$F$185,0),1),
IFERROR(INDEX(武将映射!$A$2:$A$185,MATCH(检查数据!A381,武将映射!$G$2:$G$185,0),1),
IFERROR(INDEX(武将映射!$A$2:$A$185,MATCH(检查数据!A381,武将映射!$H$2:$H$185,0),1),
))))))</f>
        <v>王异</v>
      </c>
      <c r="T381" s="1">
        <f>[1]组合填表1!AH383</f>
        <v>1044121</v>
      </c>
      <c r="U381" s="1" t="str">
        <f>[1]组合填表1!AI383</f>
        <v>不畏牺牲</v>
      </c>
      <c r="V381" s="1">
        <f>[1]组合填表1!AJ383</f>
        <v>0</v>
      </c>
      <c r="W381" s="1">
        <f>[1]组合填表1!AK383</f>
        <v>1</v>
      </c>
      <c r="X381" s="1">
        <f>[1]组合填表1!AL383</f>
        <v>20452</v>
      </c>
      <c r="Y381" s="1">
        <f>[1]组合填表1!AM383</f>
        <v>0</v>
      </c>
      <c r="Z381" s="1">
        <f>[1]组合填表1!AN383</f>
        <v>0</v>
      </c>
      <c r="AA381" s="1">
        <f>[1]组合填表1!AO383</f>
        <v>0</v>
      </c>
      <c r="AB381" s="1">
        <f>[1]组合填表1!AP383</f>
        <v>0</v>
      </c>
      <c r="AC381" s="1">
        <f>[1]组合填表1!AQ383</f>
        <v>1</v>
      </c>
      <c r="AD381" s="1">
        <f>[1]组合填表1!AR383</f>
        <v>120</v>
      </c>
      <c r="AE381" s="1">
        <f>[1]组合填表1!AS383</f>
        <v>0</v>
      </c>
      <c r="AF381" s="1">
        <f>[1]组合填表1!AT383</f>
        <v>0</v>
      </c>
      <c r="AG381" s="1" t="str">
        <f>[1]组合填表1!AU383</f>
        <v>与糜夫人一起上阵，生命提高12%</v>
      </c>
      <c r="AH381" s="1" t="str">
        <f t="shared" si="27"/>
        <v>不畏牺牲01204520000112000与糜夫人一起上阵，生命提高12%</v>
      </c>
      <c r="AI381" s="10">
        <f t="shared" ca="1" si="28"/>
        <v>1</v>
      </c>
      <c r="AK381" s="10">
        <f t="shared" ca="1" si="29"/>
        <v>0</v>
      </c>
    </row>
    <row r="382" spans="1:37">
      <c r="A382" s="19">
        <f>Sheet1!A382</f>
        <v>1044111</v>
      </c>
      <c r="B382" s="19" t="str">
        <f>Sheet1!B382</f>
        <v>奇谋女子</v>
      </c>
      <c r="C382" s="19">
        <f>Sheet1!C382</f>
        <v>0</v>
      </c>
      <c r="D382" s="19">
        <f>Sheet1!D382</f>
        <v>1</v>
      </c>
      <c r="E382" s="19">
        <f>Sheet1!E382</f>
        <v>10452</v>
      </c>
      <c r="F382" s="19">
        <f>Sheet1!F382</f>
        <v>0</v>
      </c>
      <c r="G382" s="19">
        <f>Sheet1!G382</f>
        <v>0</v>
      </c>
      <c r="H382" s="19">
        <f>Sheet1!H382</f>
        <v>0</v>
      </c>
      <c r="I382" s="19">
        <f>Sheet1!I382</f>
        <v>0</v>
      </c>
      <c r="J382" s="19">
        <f>Sheet1!J382</f>
        <v>2</v>
      </c>
      <c r="K382" s="19">
        <f>Sheet1!K382</f>
        <v>120</v>
      </c>
      <c r="L382" s="19">
        <f>Sheet1!L382</f>
        <v>0</v>
      </c>
      <c r="M382" s="19">
        <f>Sheet1!M382</f>
        <v>0</v>
      </c>
      <c r="N382" s="1" t="str">
        <f>Sheet1!N382</f>
        <v>与辛宪英一起上阵，攻击提高12%</v>
      </c>
      <c r="O382" s="1" t="str">
        <f t="shared" si="25"/>
        <v>奇谋女子01104520000212000与辛宪英一起上阵，攻击提高12%</v>
      </c>
      <c r="P382" s="10">
        <f t="shared" ca="1" si="26"/>
        <v>1</v>
      </c>
      <c r="Q382" s="28" t="str">
        <f>IFERROR(INDEX(武将映射!$A$2:$A$185,MATCH(检查数据!A382,武将映射!$C$2:$C$185,0),1),
IFERROR(INDEX(武将映射!$A$2:$A$185,MATCH(检查数据!A382,武将映射!$D$2:$D$185,0),1),
IFERROR(INDEX(武将映射!$A$2:$A$185,MATCH(检查数据!A382,武将映射!$E$2:$E$185,0),1),
IFERROR(INDEX(武将映射!$A$2:$A$185,MATCH(检查数据!A382,武将映射!$F$2:$F$185,0),1),
IFERROR(INDEX(武将映射!$A$2:$A$185,MATCH(检查数据!A382,武将映射!$G$2:$G$185,0),1),
IFERROR(INDEX(武将映射!$A$2:$A$185,MATCH(检查数据!A382,武将映射!$H$2:$H$185,0),1),
))))))</f>
        <v>王异</v>
      </c>
      <c r="T382" s="1">
        <f>[1]组合填表1!AH384</f>
        <v>1044122</v>
      </c>
      <c r="U382" s="1" t="str">
        <f>[1]组合填表1!AI384</f>
        <v>不畏牺牲</v>
      </c>
      <c r="V382" s="1">
        <f>[1]组合填表1!AJ384</f>
        <v>0</v>
      </c>
      <c r="W382" s="1">
        <f>[1]组合填表1!AK384</f>
        <v>1</v>
      </c>
      <c r="X382" s="1">
        <f>[1]组合填表1!AL384</f>
        <v>10441</v>
      </c>
      <c r="Y382" s="1">
        <f>[1]组合填表1!AM384</f>
        <v>0</v>
      </c>
      <c r="Z382" s="1">
        <f>[1]组合填表1!AN384</f>
        <v>0</v>
      </c>
      <c r="AA382" s="1">
        <f>[1]组合填表1!AO384</f>
        <v>0</v>
      </c>
      <c r="AB382" s="1">
        <f>[1]组合填表1!AP384</f>
        <v>0</v>
      </c>
      <c r="AC382" s="1">
        <f>[1]组合填表1!AQ384</f>
        <v>1</v>
      </c>
      <c r="AD382" s="1">
        <f>[1]组合填表1!AR384</f>
        <v>120</v>
      </c>
      <c r="AE382" s="1">
        <f>[1]组合填表1!AS384</f>
        <v>0</v>
      </c>
      <c r="AF382" s="1">
        <f>[1]组合填表1!AT384</f>
        <v>0</v>
      </c>
      <c r="AG382" s="1" t="str">
        <f>[1]组合填表1!AU384</f>
        <v>与王异一起上阵，生命提高12%</v>
      </c>
      <c r="AH382" s="1" t="str">
        <f t="shared" si="27"/>
        <v>不畏牺牲01104410000112000与王异一起上阵，生命提高12%</v>
      </c>
      <c r="AI382" s="10">
        <f t="shared" ca="1" si="28"/>
        <v>1</v>
      </c>
      <c r="AK382" s="10">
        <f t="shared" ca="1" si="29"/>
        <v>0</v>
      </c>
    </row>
    <row r="383" spans="1:37">
      <c r="A383" s="19">
        <f>Sheet1!A383</f>
        <v>1044112</v>
      </c>
      <c r="B383" s="19" t="str">
        <f>Sheet1!B383</f>
        <v>奇谋女子</v>
      </c>
      <c r="C383" s="19">
        <f>Sheet1!C383</f>
        <v>0</v>
      </c>
      <c r="D383" s="19">
        <f>Sheet1!D383</f>
        <v>1</v>
      </c>
      <c r="E383" s="19">
        <f>Sheet1!E383</f>
        <v>10441</v>
      </c>
      <c r="F383" s="19">
        <f>Sheet1!F383</f>
        <v>0</v>
      </c>
      <c r="G383" s="19">
        <f>Sheet1!G383</f>
        <v>0</v>
      </c>
      <c r="H383" s="19">
        <f>Sheet1!H383</f>
        <v>0</v>
      </c>
      <c r="I383" s="19">
        <f>Sheet1!I383</f>
        <v>0</v>
      </c>
      <c r="J383" s="19">
        <f>Sheet1!J383</f>
        <v>2</v>
      </c>
      <c r="K383" s="19">
        <f>Sheet1!K383</f>
        <v>120</v>
      </c>
      <c r="L383" s="19">
        <f>Sheet1!L383</f>
        <v>0</v>
      </c>
      <c r="M383" s="19">
        <f>Sheet1!M383</f>
        <v>0</v>
      </c>
      <c r="N383" s="1" t="str">
        <f>Sheet1!N383</f>
        <v>与王异一起上阵，攻击提高12%</v>
      </c>
      <c r="O383" s="1" t="str">
        <f t="shared" si="25"/>
        <v>奇谋女子01104410000212000与王异一起上阵，攻击提高12%</v>
      </c>
      <c r="P383" s="10">
        <f t="shared" ca="1" si="26"/>
        <v>1</v>
      </c>
      <c r="Q383" s="28" t="str">
        <f>IFERROR(INDEX(武将映射!$A$2:$A$185,MATCH(检查数据!A383,武将映射!$C$2:$C$185,0),1),
IFERROR(INDEX(武将映射!$A$2:$A$185,MATCH(检查数据!A383,武将映射!$D$2:$D$185,0),1),
IFERROR(INDEX(武将映射!$A$2:$A$185,MATCH(检查数据!A383,武将映射!$E$2:$E$185,0),1),
IFERROR(INDEX(武将映射!$A$2:$A$185,MATCH(检查数据!A383,武将映射!$F$2:$F$185,0),1),
IFERROR(INDEX(武将映射!$A$2:$A$185,MATCH(检查数据!A383,武将映射!$G$2:$G$185,0),1),
IFERROR(INDEX(武将映射!$A$2:$A$185,MATCH(检查数据!A383,武将映射!$H$2:$H$185,0),1),
))))))</f>
        <v>辛宪英</v>
      </c>
      <c r="T383" s="1">
        <f>[1]组合填表1!AH385</f>
        <v>1045211</v>
      </c>
      <c r="U383" s="1" t="str">
        <f>[1]组合填表1!AI385</f>
        <v>有识之女</v>
      </c>
      <c r="V383" s="1">
        <f>[1]组合填表1!AJ385</f>
        <v>0</v>
      </c>
      <c r="W383" s="1">
        <f>[1]组合填表1!AK385</f>
        <v>1</v>
      </c>
      <c r="X383" s="1">
        <f>[1]组合填表1!AL385</f>
        <v>10485</v>
      </c>
      <c r="Y383" s="1">
        <f>[1]组合填表1!AM385</f>
        <v>0</v>
      </c>
      <c r="Z383" s="1">
        <f>[1]组合填表1!AN385</f>
        <v>0</v>
      </c>
      <c r="AA383" s="1">
        <f>[1]组合填表1!AO385</f>
        <v>0</v>
      </c>
      <c r="AB383" s="1">
        <f>[1]组合填表1!AP385</f>
        <v>0</v>
      </c>
      <c r="AC383" s="1">
        <f>[1]组合填表1!AQ385</f>
        <v>1</v>
      </c>
      <c r="AD383" s="1">
        <f>[1]组合填表1!AR385</f>
        <v>120</v>
      </c>
      <c r="AE383" s="1">
        <f>[1]组合填表1!AS385</f>
        <v>0</v>
      </c>
      <c r="AF383" s="1">
        <f>[1]组合填表1!AT385</f>
        <v>0</v>
      </c>
      <c r="AG383" s="1" t="str">
        <f>[1]组合填表1!AU385</f>
        <v>与卞夫人一起上阵，生命提高12%</v>
      </c>
      <c r="AH383" s="1" t="str">
        <f t="shared" si="27"/>
        <v>有识之女01104850000112000与卞夫人一起上阵，生命提高12%</v>
      </c>
      <c r="AI383" s="10">
        <f t="shared" ca="1" si="28"/>
        <v>1</v>
      </c>
      <c r="AK383" s="10">
        <f t="shared" ca="1" si="29"/>
        <v>0</v>
      </c>
    </row>
    <row r="384" spans="1:37">
      <c r="A384" s="19">
        <f>Sheet1!A384</f>
        <v>1044121</v>
      </c>
      <c r="B384" s="19" t="str">
        <f>Sheet1!B384</f>
        <v>不畏牺牲</v>
      </c>
      <c r="C384" s="19">
        <f>Sheet1!C384</f>
        <v>0</v>
      </c>
      <c r="D384" s="19">
        <f>Sheet1!D384</f>
        <v>1</v>
      </c>
      <c r="E384" s="19">
        <f>Sheet1!E384</f>
        <v>20452</v>
      </c>
      <c r="F384" s="19">
        <f>Sheet1!F384</f>
        <v>0</v>
      </c>
      <c r="G384" s="19">
        <f>Sheet1!G384</f>
        <v>0</v>
      </c>
      <c r="H384" s="19">
        <f>Sheet1!H384</f>
        <v>0</v>
      </c>
      <c r="I384" s="19">
        <f>Sheet1!I384</f>
        <v>0</v>
      </c>
      <c r="J384" s="19">
        <f>Sheet1!J384</f>
        <v>1</v>
      </c>
      <c r="K384" s="19">
        <f>Sheet1!K384</f>
        <v>120</v>
      </c>
      <c r="L384" s="19">
        <f>Sheet1!L384</f>
        <v>0</v>
      </c>
      <c r="M384" s="19">
        <f>Sheet1!M384</f>
        <v>0</v>
      </c>
      <c r="N384" s="1" t="str">
        <f>Sheet1!N384</f>
        <v>与糜夫人一起上阵，生命提高12%</v>
      </c>
      <c r="O384" s="1" t="str">
        <f t="shared" si="25"/>
        <v>不畏牺牲01204520000112000与糜夫人一起上阵，生命提高12%</v>
      </c>
      <c r="P384" s="10">
        <f t="shared" ca="1" si="26"/>
        <v>1</v>
      </c>
      <c r="Q384" s="28" t="str">
        <f>IFERROR(INDEX(武将映射!$A$2:$A$185,MATCH(检查数据!A384,武将映射!$C$2:$C$185,0),1),
IFERROR(INDEX(武将映射!$A$2:$A$185,MATCH(检查数据!A384,武将映射!$D$2:$D$185,0),1),
IFERROR(INDEX(武将映射!$A$2:$A$185,MATCH(检查数据!A384,武将映射!$E$2:$E$185,0),1),
IFERROR(INDEX(武将映射!$A$2:$A$185,MATCH(检查数据!A384,武将映射!$F$2:$F$185,0),1),
IFERROR(INDEX(武将映射!$A$2:$A$185,MATCH(检查数据!A384,武将映射!$G$2:$G$185,0),1),
IFERROR(INDEX(武将映射!$A$2:$A$185,MATCH(检查数据!A384,武将映射!$H$2:$H$185,0),1),
))))))</f>
        <v>王异</v>
      </c>
      <c r="T384" s="1">
        <f>[1]组合填表1!AH386</f>
        <v>1045212</v>
      </c>
      <c r="U384" s="1" t="str">
        <f>[1]组合填表1!AI386</f>
        <v>有识之女</v>
      </c>
      <c r="V384" s="1">
        <f>[1]组合填表1!AJ386</f>
        <v>0</v>
      </c>
      <c r="W384" s="1">
        <f>[1]组合填表1!AK386</f>
        <v>1</v>
      </c>
      <c r="X384" s="1">
        <f>[1]组合填表1!AL386</f>
        <v>10452</v>
      </c>
      <c r="Y384" s="1">
        <f>[1]组合填表1!AM386</f>
        <v>0</v>
      </c>
      <c r="Z384" s="1">
        <f>[1]组合填表1!AN386</f>
        <v>0</v>
      </c>
      <c r="AA384" s="1">
        <f>[1]组合填表1!AO386</f>
        <v>0</v>
      </c>
      <c r="AB384" s="1">
        <f>[1]组合填表1!AP386</f>
        <v>0</v>
      </c>
      <c r="AC384" s="1">
        <f>[1]组合填表1!AQ386</f>
        <v>1</v>
      </c>
      <c r="AD384" s="1">
        <f>[1]组合填表1!AR386</f>
        <v>120</v>
      </c>
      <c r="AE384" s="1">
        <f>[1]组合填表1!AS386</f>
        <v>0</v>
      </c>
      <c r="AF384" s="1">
        <f>[1]组合填表1!AT386</f>
        <v>0</v>
      </c>
      <c r="AG384" s="1" t="str">
        <f>[1]组合填表1!AU386</f>
        <v>与辛宪英一起上阵，生命提高12%</v>
      </c>
      <c r="AH384" s="1" t="str">
        <f t="shared" si="27"/>
        <v>有识之女01104520000112000与辛宪英一起上阵，生命提高12%</v>
      </c>
      <c r="AI384" s="10">
        <f t="shared" ca="1" si="28"/>
        <v>1</v>
      </c>
      <c r="AK384" s="10">
        <f t="shared" ca="1" si="29"/>
        <v>0</v>
      </c>
    </row>
    <row r="385" spans="1:37">
      <c r="A385" s="19">
        <f>Sheet1!A385</f>
        <v>1044122</v>
      </c>
      <c r="B385" s="19" t="str">
        <f>Sheet1!B385</f>
        <v>不畏牺牲</v>
      </c>
      <c r="C385" s="19">
        <f>Sheet1!C385</f>
        <v>0</v>
      </c>
      <c r="D385" s="19">
        <f>Sheet1!D385</f>
        <v>1</v>
      </c>
      <c r="E385" s="19">
        <f>Sheet1!E385</f>
        <v>10441</v>
      </c>
      <c r="F385" s="19">
        <f>Sheet1!F385</f>
        <v>0</v>
      </c>
      <c r="G385" s="19">
        <f>Sheet1!G385</f>
        <v>0</v>
      </c>
      <c r="H385" s="19">
        <f>Sheet1!H385</f>
        <v>0</v>
      </c>
      <c r="I385" s="19">
        <f>Sheet1!I385</f>
        <v>0</v>
      </c>
      <c r="J385" s="19">
        <f>Sheet1!J385</f>
        <v>1</v>
      </c>
      <c r="K385" s="19">
        <f>Sheet1!K385</f>
        <v>120</v>
      </c>
      <c r="L385" s="19">
        <f>Sheet1!L385</f>
        <v>0</v>
      </c>
      <c r="M385" s="19">
        <f>Sheet1!M385</f>
        <v>0</v>
      </c>
      <c r="N385" s="1" t="str">
        <f>Sheet1!N385</f>
        <v>与王异一起上阵，生命提高12%</v>
      </c>
      <c r="O385" s="1" t="str">
        <f t="shared" si="25"/>
        <v>不畏牺牲01104410000112000与王异一起上阵，生命提高12%</v>
      </c>
      <c r="P385" s="10">
        <f t="shared" ca="1" si="26"/>
        <v>1</v>
      </c>
      <c r="Q385" s="28" t="str">
        <f>IFERROR(INDEX(武将映射!$A$2:$A$185,MATCH(检查数据!A385,武将映射!$C$2:$C$185,0),1),
IFERROR(INDEX(武将映射!$A$2:$A$185,MATCH(检查数据!A385,武将映射!$D$2:$D$185,0),1),
IFERROR(INDEX(武将映射!$A$2:$A$185,MATCH(检查数据!A385,武将映射!$E$2:$E$185,0),1),
IFERROR(INDEX(武将映射!$A$2:$A$185,MATCH(检查数据!A385,武将映射!$F$2:$F$185,0),1),
IFERROR(INDEX(武将映射!$A$2:$A$185,MATCH(检查数据!A385,武将映射!$G$2:$G$185,0),1),
IFERROR(INDEX(武将映射!$A$2:$A$185,MATCH(检查数据!A385,武将映射!$H$2:$H$185,0),1),
))))))</f>
        <v>糜夫人</v>
      </c>
      <c r="T385" s="1">
        <f>[1]组合填表1!AH387</f>
        <v>1047411</v>
      </c>
      <c r="U385" s="1" t="str">
        <f>[1]组合填表1!AI387</f>
        <v>大将对决</v>
      </c>
      <c r="V385" s="1">
        <f>[1]组合填表1!AJ387</f>
        <v>0</v>
      </c>
      <c r="W385" s="1">
        <f>[1]组合填表1!AK387</f>
        <v>1</v>
      </c>
      <c r="X385" s="1">
        <f>[1]组合填表1!AL387</f>
        <v>30386</v>
      </c>
      <c r="Y385" s="1">
        <f>[1]组合填表1!AM387</f>
        <v>0</v>
      </c>
      <c r="Z385" s="1">
        <f>[1]组合填表1!AN387</f>
        <v>0</v>
      </c>
      <c r="AA385" s="1">
        <f>[1]组合填表1!AO387</f>
        <v>0</v>
      </c>
      <c r="AB385" s="1">
        <f>[1]组合填表1!AP387</f>
        <v>0</v>
      </c>
      <c r="AC385" s="1">
        <f>[1]组合填表1!AQ387</f>
        <v>2</v>
      </c>
      <c r="AD385" s="1">
        <f>[1]组合填表1!AR387</f>
        <v>120</v>
      </c>
      <c r="AE385" s="1">
        <f>[1]组合填表1!AS387</f>
        <v>0</v>
      </c>
      <c r="AF385" s="1">
        <f>[1]组合填表1!AT387</f>
        <v>0</v>
      </c>
      <c r="AG385" s="1" t="str">
        <f>[1]组合填表1!AU387</f>
        <v>与诸葛恪一起上阵，攻击提高12%</v>
      </c>
      <c r="AH385" s="1" t="str">
        <f t="shared" si="27"/>
        <v>大将对决01303860000212000与诸葛恪一起上阵，攻击提高12%</v>
      </c>
      <c r="AI385" s="10">
        <f t="shared" ca="1" si="28"/>
        <v>1</v>
      </c>
      <c r="AK385" s="10">
        <f t="shared" ca="1" si="29"/>
        <v>0</v>
      </c>
    </row>
    <row r="386" spans="1:37">
      <c r="A386" s="19">
        <f>Sheet1!A386</f>
        <v>1045211</v>
      </c>
      <c r="B386" s="19" t="str">
        <f>Sheet1!B386</f>
        <v>有识之女</v>
      </c>
      <c r="C386" s="19">
        <f>Sheet1!C386</f>
        <v>0</v>
      </c>
      <c r="D386" s="19">
        <f>Sheet1!D386</f>
        <v>1</v>
      </c>
      <c r="E386" s="19">
        <f>Sheet1!E386</f>
        <v>10485</v>
      </c>
      <c r="F386" s="19">
        <f>Sheet1!F386</f>
        <v>0</v>
      </c>
      <c r="G386" s="19">
        <f>Sheet1!G386</f>
        <v>0</v>
      </c>
      <c r="H386" s="19">
        <f>Sheet1!H386</f>
        <v>0</v>
      </c>
      <c r="I386" s="19">
        <f>Sheet1!I386</f>
        <v>0</v>
      </c>
      <c r="J386" s="19">
        <f>Sheet1!J386</f>
        <v>1</v>
      </c>
      <c r="K386" s="19">
        <f>Sheet1!K386</f>
        <v>120</v>
      </c>
      <c r="L386" s="19">
        <f>Sheet1!L386</f>
        <v>0</v>
      </c>
      <c r="M386" s="19">
        <f>Sheet1!M386</f>
        <v>0</v>
      </c>
      <c r="N386" s="1" t="str">
        <f>Sheet1!N386</f>
        <v>与卞夫人一起上阵，生命提高12%</v>
      </c>
      <c r="O386" s="1" t="str">
        <f t="shared" si="25"/>
        <v>有识之女01104850000112000与卞夫人一起上阵，生命提高12%</v>
      </c>
      <c r="P386" s="10">
        <f t="shared" ca="1" si="26"/>
        <v>1</v>
      </c>
      <c r="Q386" s="28" t="str">
        <f>IFERROR(INDEX(武将映射!$A$2:$A$185,MATCH(检查数据!A386,武将映射!$C$2:$C$185,0),1),
IFERROR(INDEX(武将映射!$A$2:$A$185,MATCH(检查数据!A386,武将映射!$D$2:$D$185,0),1),
IFERROR(INDEX(武将映射!$A$2:$A$185,MATCH(检查数据!A386,武将映射!$E$2:$E$185,0),1),
IFERROR(INDEX(武将映射!$A$2:$A$185,MATCH(检查数据!A386,武将映射!$F$2:$F$185,0),1),
IFERROR(INDEX(武将映射!$A$2:$A$185,MATCH(检查数据!A386,武将映射!$G$2:$G$185,0),1),
IFERROR(INDEX(武将映射!$A$2:$A$185,MATCH(检查数据!A386,武将映射!$H$2:$H$185,0),1),
))))))</f>
        <v>辛宪英</v>
      </c>
      <c r="T386" s="1">
        <f>[1]组合填表1!AH388</f>
        <v>1047412</v>
      </c>
      <c r="U386" s="1" t="str">
        <f>[1]组合填表1!AI388</f>
        <v>大将对决</v>
      </c>
      <c r="V386" s="1">
        <f>[1]组合填表1!AJ388</f>
        <v>0</v>
      </c>
      <c r="W386" s="1">
        <f>[1]组合填表1!AK388</f>
        <v>1</v>
      </c>
      <c r="X386" s="1">
        <f>[1]组合填表1!AL388</f>
        <v>10474</v>
      </c>
      <c r="Y386" s="1">
        <f>[1]组合填表1!AM388</f>
        <v>0</v>
      </c>
      <c r="Z386" s="1">
        <f>[1]组合填表1!AN388</f>
        <v>0</v>
      </c>
      <c r="AA386" s="1">
        <f>[1]组合填表1!AO388</f>
        <v>0</v>
      </c>
      <c r="AB386" s="1">
        <f>[1]组合填表1!AP388</f>
        <v>0</v>
      </c>
      <c r="AC386" s="1">
        <f>[1]组合填表1!AQ388</f>
        <v>2</v>
      </c>
      <c r="AD386" s="1">
        <f>[1]组合填表1!AR388</f>
        <v>120</v>
      </c>
      <c r="AE386" s="1">
        <f>[1]组合填表1!AS388</f>
        <v>0</v>
      </c>
      <c r="AF386" s="1">
        <f>[1]组合填表1!AT388</f>
        <v>0</v>
      </c>
      <c r="AG386" s="1" t="str">
        <f>[1]组合填表1!AU388</f>
        <v>与司马师一起上阵，攻击提高12%</v>
      </c>
      <c r="AH386" s="1" t="str">
        <f t="shared" si="27"/>
        <v>大将对决01104740000212000与司马师一起上阵，攻击提高12%</v>
      </c>
      <c r="AI386" s="10">
        <f t="shared" ca="1" si="28"/>
        <v>1</v>
      </c>
      <c r="AK386" s="10">
        <f t="shared" ca="1" si="29"/>
        <v>0</v>
      </c>
    </row>
    <row r="387" spans="1:37">
      <c r="A387" s="19">
        <f>Sheet1!A387</f>
        <v>1045212</v>
      </c>
      <c r="B387" s="19" t="str">
        <f>Sheet1!B387</f>
        <v>有识之女</v>
      </c>
      <c r="C387" s="19">
        <f>Sheet1!C387</f>
        <v>0</v>
      </c>
      <c r="D387" s="19">
        <f>Sheet1!D387</f>
        <v>1</v>
      </c>
      <c r="E387" s="19">
        <f>Sheet1!E387</f>
        <v>10452</v>
      </c>
      <c r="F387" s="19">
        <f>Sheet1!F387</f>
        <v>0</v>
      </c>
      <c r="G387" s="19">
        <f>Sheet1!G387</f>
        <v>0</v>
      </c>
      <c r="H387" s="19">
        <f>Sheet1!H387</f>
        <v>0</v>
      </c>
      <c r="I387" s="19">
        <f>Sheet1!I387</f>
        <v>0</v>
      </c>
      <c r="J387" s="19">
        <f>Sheet1!J387</f>
        <v>1</v>
      </c>
      <c r="K387" s="19">
        <f>Sheet1!K387</f>
        <v>120</v>
      </c>
      <c r="L387" s="19">
        <f>Sheet1!L387</f>
        <v>0</v>
      </c>
      <c r="M387" s="19">
        <f>Sheet1!M387</f>
        <v>0</v>
      </c>
      <c r="N387" s="1" t="str">
        <f>Sheet1!N387</f>
        <v>与辛宪英一起上阵，生命提高12%</v>
      </c>
      <c r="O387" s="1" t="str">
        <f t="shared" si="25"/>
        <v>有识之女01104520000112000与辛宪英一起上阵，生命提高12%</v>
      </c>
      <c r="P387" s="10">
        <f t="shared" ca="1" si="26"/>
        <v>1</v>
      </c>
      <c r="Q387" s="28" t="str">
        <f>IFERROR(INDEX(武将映射!$A$2:$A$185,MATCH(检查数据!A387,武将映射!$C$2:$C$185,0),1),
IFERROR(INDEX(武将映射!$A$2:$A$185,MATCH(检查数据!A387,武将映射!$D$2:$D$185,0),1),
IFERROR(INDEX(武将映射!$A$2:$A$185,MATCH(检查数据!A387,武将映射!$E$2:$E$185,0),1),
IFERROR(INDEX(武将映射!$A$2:$A$185,MATCH(检查数据!A387,武将映射!$F$2:$F$185,0),1),
IFERROR(INDEX(武将映射!$A$2:$A$185,MATCH(检查数据!A387,武将映射!$G$2:$G$185,0),1),
IFERROR(INDEX(武将映射!$A$2:$A$185,MATCH(检查数据!A387,武将映射!$H$2:$H$185,0),1),
))))))</f>
        <v>卞夫人</v>
      </c>
      <c r="T387" s="1">
        <f>[1]组合填表1!AH389</f>
        <v>1047421</v>
      </c>
      <c r="U387" s="1" t="str">
        <f>[1]组合填表1!AI389</f>
        <v>独眼之怒</v>
      </c>
      <c r="V387" s="1">
        <f>[1]组合填表1!AJ389</f>
        <v>0</v>
      </c>
      <c r="W387" s="1">
        <f>[1]组合填表1!AK389</f>
        <v>1</v>
      </c>
      <c r="X387" s="1">
        <f>[1]组合填表1!AL389</f>
        <v>10023</v>
      </c>
      <c r="Y387" s="1">
        <f>[1]组合填表1!AM389</f>
        <v>0</v>
      </c>
      <c r="Z387" s="1">
        <f>[1]组合填表1!AN389</f>
        <v>0</v>
      </c>
      <c r="AA387" s="1">
        <f>[1]组合填表1!AO389</f>
        <v>0</v>
      </c>
      <c r="AB387" s="1">
        <f>[1]组合填表1!AP389</f>
        <v>0</v>
      </c>
      <c r="AC387" s="1">
        <f>[1]组合填表1!AQ389</f>
        <v>1</v>
      </c>
      <c r="AD387" s="1">
        <f>[1]组合填表1!AR389</f>
        <v>150</v>
      </c>
      <c r="AE387" s="1">
        <f>[1]组合填表1!AS389</f>
        <v>0</v>
      </c>
      <c r="AF387" s="1">
        <f>[1]组合填表1!AT389</f>
        <v>0</v>
      </c>
      <c r="AG387" s="1" t="str">
        <f>[1]组合填表1!AU389</f>
        <v>与夏侯惇一起上阵，生命提高15%</v>
      </c>
      <c r="AH387" s="1" t="str">
        <f t="shared" si="27"/>
        <v>独眼之怒01100230000115000与夏侯惇一起上阵，生命提高15%</v>
      </c>
      <c r="AI387" s="10">
        <f t="shared" ca="1" si="28"/>
        <v>1</v>
      </c>
      <c r="AK387" s="10">
        <f t="shared" ca="1" si="29"/>
        <v>0</v>
      </c>
    </row>
    <row r="388" spans="1:37">
      <c r="A388" s="19">
        <f>Sheet1!A388</f>
        <v>1047411</v>
      </c>
      <c r="B388" s="19" t="str">
        <f>Sheet1!B388</f>
        <v>大将对决</v>
      </c>
      <c r="C388" s="19">
        <f>Sheet1!C388</f>
        <v>0</v>
      </c>
      <c r="D388" s="19">
        <f>Sheet1!D388</f>
        <v>1</v>
      </c>
      <c r="E388" s="19">
        <f>Sheet1!E388</f>
        <v>30386</v>
      </c>
      <c r="F388" s="19">
        <f>Sheet1!F388</f>
        <v>0</v>
      </c>
      <c r="G388" s="19">
        <f>Sheet1!G388</f>
        <v>0</v>
      </c>
      <c r="H388" s="19">
        <f>Sheet1!H388</f>
        <v>0</v>
      </c>
      <c r="I388" s="19">
        <f>Sheet1!I388</f>
        <v>0</v>
      </c>
      <c r="J388" s="19">
        <f>Sheet1!J388</f>
        <v>2</v>
      </c>
      <c r="K388" s="19">
        <f>Sheet1!K388</f>
        <v>120</v>
      </c>
      <c r="L388" s="19">
        <f>Sheet1!L388</f>
        <v>0</v>
      </c>
      <c r="M388" s="19">
        <f>Sheet1!M388</f>
        <v>0</v>
      </c>
      <c r="N388" s="1" t="str">
        <f>Sheet1!N388</f>
        <v>与诸葛恪一起上阵，攻击提高12%</v>
      </c>
      <c r="O388" s="1" t="str">
        <f t="shared" si="25"/>
        <v>大将对决01303860000212000与诸葛恪一起上阵，攻击提高12%</v>
      </c>
      <c r="P388" s="10">
        <f t="shared" ca="1" si="26"/>
        <v>1</v>
      </c>
      <c r="Q388" s="28" t="str">
        <f>IFERROR(INDEX(武将映射!$A$2:$A$185,MATCH(检查数据!A388,武将映射!$C$2:$C$185,0),1),
IFERROR(INDEX(武将映射!$A$2:$A$185,MATCH(检查数据!A388,武将映射!$D$2:$D$185,0),1),
IFERROR(INDEX(武将映射!$A$2:$A$185,MATCH(检查数据!A388,武将映射!$E$2:$E$185,0),1),
IFERROR(INDEX(武将映射!$A$2:$A$185,MATCH(检查数据!A388,武将映射!$F$2:$F$185,0),1),
IFERROR(INDEX(武将映射!$A$2:$A$185,MATCH(检查数据!A388,武将映射!$G$2:$G$185,0),1),
IFERROR(INDEX(武将映射!$A$2:$A$185,MATCH(检查数据!A388,武将映射!$H$2:$H$185,0),1),
))))))</f>
        <v>司马师</v>
      </c>
      <c r="T388" s="1">
        <f>[1]组合填表1!AH390</f>
        <v>1051811</v>
      </c>
      <c r="U388" s="1" t="str">
        <f>[1]组合填表1!AI390</f>
        <v>辅佐大将</v>
      </c>
      <c r="V388" s="1">
        <f>[1]组合填表1!AJ390</f>
        <v>0</v>
      </c>
      <c r="W388" s="1">
        <f>[1]组合填表1!AK390</f>
        <v>1</v>
      </c>
      <c r="X388" s="1">
        <f>[1]组合填表1!AL390</f>
        <v>10034</v>
      </c>
      <c r="Y388" s="1">
        <f>[1]组合填表1!AM390</f>
        <v>0</v>
      </c>
      <c r="Z388" s="1">
        <f>[1]组合填表1!AN390</f>
        <v>0</v>
      </c>
      <c r="AA388" s="1">
        <f>[1]组合填表1!AO390</f>
        <v>0</v>
      </c>
      <c r="AB388" s="1">
        <f>[1]组合填表1!AP390</f>
        <v>0</v>
      </c>
      <c r="AC388" s="1">
        <f>[1]组合填表1!AQ390</f>
        <v>1</v>
      </c>
      <c r="AD388" s="1">
        <f>[1]组合填表1!AR390</f>
        <v>150</v>
      </c>
      <c r="AE388" s="1">
        <f>[1]组合填表1!AS390</f>
        <v>0</v>
      </c>
      <c r="AF388" s="1">
        <f>[1]组合填表1!AT390</f>
        <v>0</v>
      </c>
      <c r="AG388" s="1" t="str">
        <f>[1]组合填表1!AU390</f>
        <v>与夏侯渊一起上阵，生命提高15%</v>
      </c>
      <c r="AH388" s="1" t="str">
        <f t="shared" si="27"/>
        <v>辅佐大将01100340000115000与夏侯渊一起上阵，生命提高15%</v>
      </c>
      <c r="AI388" s="10">
        <f t="shared" ca="1" si="28"/>
        <v>1</v>
      </c>
      <c r="AK388" s="10">
        <f t="shared" ca="1" si="29"/>
        <v>0</v>
      </c>
    </row>
    <row r="389" spans="1:37">
      <c r="A389" s="19">
        <f>Sheet1!A389</f>
        <v>1047412</v>
      </c>
      <c r="B389" s="19" t="str">
        <f>Sheet1!B389</f>
        <v>大将对决</v>
      </c>
      <c r="C389" s="19">
        <f>Sheet1!C389</f>
        <v>0</v>
      </c>
      <c r="D389" s="19">
        <f>Sheet1!D389</f>
        <v>1</v>
      </c>
      <c r="E389" s="19">
        <f>Sheet1!E389</f>
        <v>10474</v>
      </c>
      <c r="F389" s="19">
        <f>Sheet1!F389</f>
        <v>0</v>
      </c>
      <c r="G389" s="19">
        <f>Sheet1!G389</f>
        <v>0</v>
      </c>
      <c r="H389" s="19">
        <f>Sheet1!H389</f>
        <v>0</v>
      </c>
      <c r="I389" s="19">
        <f>Sheet1!I389</f>
        <v>0</v>
      </c>
      <c r="J389" s="19">
        <f>Sheet1!J389</f>
        <v>2</v>
      </c>
      <c r="K389" s="19">
        <f>Sheet1!K389</f>
        <v>120</v>
      </c>
      <c r="L389" s="19">
        <f>Sheet1!L389</f>
        <v>0</v>
      </c>
      <c r="M389" s="19">
        <f>Sheet1!M389</f>
        <v>0</v>
      </c>
      <c r="N389" s="1" t="str">
        <f>Sheet1!N389</f>
        <v>与司马师一起上阵，攻击提高12%</v>
      </c>
      <c r="O389" s="1" t="str">
        <f t="shared" si="25"/>
        <v>大将对决01104740000212000与司马师一起上阵，攻击提高12%</v>
      </c>
      <c r="P389" s="10">
        <f t="shared" ca="1" si="26"/>
        <v>1</v>
      </c>
      <c r="Q389" s="28" t="str">
        <f>IFERROR(INDEX(武将映射!$A$2:$A$185,MATCH(检查数据!A389,武将映射!$C$2:$C$185,0),1),
IFERROR(INDEX(武将映射!$A$2:$A$185,MATCH(检查数据!A389,武将映射!$D$2:$D$185,0),1),
IFERROR(INDEX(武将映射!$A$2:$A$185,MATCH(检查数据!A389,武将映射!$E$2:$E$185,0),1),
IFERROR(INDEX(武将映射!$A$2:$A$185,MATCH(检查数据!A389,武将映射!$F$2:$F$185,0),1),
IFERROR(INDEX(武将映射!$A$2:$A$185,MATCH(检查数据!A389,武将映射!$G$2:$G$185,0),1),
IFERROR(INDEX(武将映射!$A$2:$A$185,MATCH(检查数据!A389,武将映射!$H$2:$H$185,0),1),
))))))</f>
        <v>诸葛恪</v>
      </c>
      <c r="T389" s="1">
        <f>[1]组合填表1!AH391</f>
        <v>1051821</v>
      </c>
      <c r="U389" s="1" t="str">
        <f>[1]组合填表1!AI391</f>
        <v>临危不乱</v>
      </c>
      <c r="V389" s="1">
        <f>[1]组合填表1!AJ391</f>
        <v>0</v>
      </c>
      <c r="W389" s="1">
        <f>[1]组合填表1!AK391</f>
        <v>1</v>
      </c>
      <c r="X389" s="1">
        <f>[1]组合填表1!AL391</f>
        <v>10122</v>
      </c>
      <c r="Y389" s="1">
        <f>[1]组合填表1!AM391</f>
        <v>0</v>
      </c>
      <c r="Z389" s="1">
        <f>[1]组合填表1!AN391</f>
        <v>0</v>
      </c>
      <c r="AA389" s="1">
        <f>[1]组合填表1!AO391</f>
        <v>0</v>
      </c>
      <c r="AB389" s="1">
        <f>[1]组合填表1!AP391</f>
        <v>0</v>
      </c>
      <c r="AC389" s="1">
        <f>[1]组合填表1!AQ391</f>
        <v>2</v>
      </c>
      <c r="AD389" s="1">
        <f>[1]组合填表1!AR391</f>
        <v>150</v>
      </c>
      <c r="AE389" s="1">
        <f>[1]组合填表1!AS391</f>
        <v>0</v>
      </c>
      <c r="AF389" s="1">
        <f>[1]组合填表1!AT391</f>
        <v>0</v>
      </c>
      <c r="AG389" s="1" t="str">
        <f>[1]组合填表1!AU391</f>
        <v>与张郃一起上阵，攻击提高15%</v>
      </c>
      <c r="AH389" s="1" t="str">
        <f t="shared" si="27"/>
        <v>临危不乱01101220000215000与张郃一起上阵，攻击提高15%</v>
      </c>
      <c r="AI389" s="10">
        <f t="shared" ca="1" si="28"/>
        <v>1</v>
      </c>
      <c r="AK389" s="10">
        <f t="shared" ca="1" si="29"/>
        <v>0</v>
      </c>
    </row>
    <row r="390" spans="1:37">
      <c r="A390" s="19">
        <f>Sheet1!A390</f>
        <v>1047421</v>
      </c>
      <c r="B390" s="19" t="str">
        <f>Sheet1!B390</f>
        <v>独眼之怒</v>
      </c>
      <c r="C390" s="19">
        <f>Sheet1!C390</f>
        <v>0</v>
      </c>
      <c r="D390" s="19">
        <f>Sheet1!D390</f>
        <v>1</v>
      </c>
      <c r="E390" s="19">
        <f>Sheet1!E390</f>
        <v>10023</v>
      </c>
      <c r="F390" s="19">
        <f>Sheet1!F390</f>
        <v>0</v>
      </c>
      <c r="G390" s="19">
        <f>Sheet1!G390</f>
        <v>0</v>
      </c>
      <c r="H390" s="19">
        <f>Sheet1!H390</f>
        <v>0</v>
      </c>
      <c r="I390" s="19">
        <f>Sheet1!I390</f>
        <v>0</v>
      </c>
      <c r="J390" s="19">
        <f>Sheet1!J390</f>
        <v>1</v>
      </c>
      <c r="K390" s="19">
        <f>Sheet1!K390</f>
        <v>150</v>
      </c>
      <c r="L390" s="19">
        <f>Sheet1!L390</f>
        <v>0</v>
      </c>
      <c r="M390" s="19">
        <f>Sheet1!M390</f>
        <v>0</v>
      </c>
      <c r="N390" s="1" t="str">
        <f>Sheet1!N390</f>
        <v>与夏侯惇一起上阵，生命提高15%</v>
      </c>
      <c r="O390" s="1" t="str">
        <f t="shared" ref="O390:O453" si="30">B390&amp;C390&amp;D390&amp;E390&amp;F390&amp;G390&amp;H390&amp;I390&amp;J390&amp;K390&amp;L390&amp;M390&amp;N390</f>
        <v>独眼之怒01100230000115000与夏侯惇一起上阵，生命提高15%</v>
      </c>
      <c r="P390" s="10">
        <f t="shared" ref="P390:P453" ca="1" si="31">COUNTIF($AH$6:$AH$688,O390)</f>
        <v>1</v>
      </c>
      <c r="Q390" s="28" t="str">
        <f>IFERROR(INDEX(武将映射!$A$2:$A$185,MATCH(检查数据!A390,武将映射!$C$2:$C$185,0),1),
IFERROR(INDEX(武将映射!$A$2:$A$185,MATCH(检查数据!A390,武将映射!$D$2:$D$185,0),1),
IFERROR(INDEX(武将映射!$A$2:$A$185,MATCH(检查数据!A390,武将映射!$E$2:$E$185,0),1),
IFERROR(INDEX(武将映射!$A$2:$A$185,MATCH(检查数据!A390,武将映射!$F$2:$F$185,0),1),
IFERROR(INDEX(武将映射!$A$2:$A$185,MATCH(检查数据!A390,武将映射!$G$2:$G$185,0),1),
IFERROR(INDEX(武将映射!$A$2:$A$185,MATCH(检查数据!A390,武将映射!$H$2:$H$185,0),1),
))))))</f>
        <v>司马师</v>
      </c>
      <c r="T390" s="1">
        <f>[1]组合填表1!AH392</f>
        <v>1051831</v>
      </c>
      <c r="U390" s="1" t="str">
        <f>[1]组合填表1!AI392</f>
        <v>镇守陇西</v>
      </c>
      <c r="V390" s="1">
        <f>[1]组合填表1!AJ392</f>
        <v>0</v>
      </c>
      <c r="W390" s="1">
        <f>[1]组合填表1!AK392</f>
        <v>1</v>
      </c>
      <c r="X390" s="1">
        <f>[1]组合填表1!AL392</f>
        <v>10496</v>
      </c>
      <c r="Y390" s="1">
        <f>[1]组合填表1!AM392</f>
        <v>0</v>
      </c>
      <c r="Z390" s="1">
        <f>[1]组合填表1!AN392</f>
        <v>0</v>
      </c>
      <c r="AA390" s="1">
        <f>[1]组合填表1!AO392</f>
        <v>0</v>
      </c>
      <c r="AB390" s="1">
        <f>[1]组合填表1!AP392</f>
        <v>0</v>
      </c>
      <c r="AC390" s="1">
        <f>[1]组合填表1!AQ392</f>
        <v>1</v>
      </c>
      <c r="AD390" s="1">
        <f>[1]组合填表1!AR392</f>
        <v>120</v>
      </c>
      <c r="AE390" s="1">
        <f>[1]组合填表1!AS392</f>
        <v>0</v>
      </c>
      <c r="AF390" s="1">
        <f>[1]组合填表1!AT392</f>
        <v>0</v>
      </c>
      <c r="AG390" s="1" t="str">
        <f>[1]组合填表1!AU392</f>
        <v>与陈泰一起上阵，生命提高12%</v>
      </c>
      <c r="AH390" s="1" t="str">
        <f t="shared" ref="AH390:AH453" si="32">U390&amp;V390&amp;W390&amp;X390&amp;Y390&amp;Z390&amp;AA390&amp;AB390&amp;AC390&amp;AD390&amp;AE390&amp;AF390&amp;AG390</f>
        <v>镇守陇西01104960000112000与陈泰一起上阵，生命提高12%</v>
      </c>
      <c r="AI390" s="10">
        <f t="shared" ref="AI390:AI453" ca="1" si="33">COUNTIF($O$6:$O$688,AH390)</f>
        <v>1</v>
      </c>
      <c r="AK390" s="10">
        <f t="shared" ref="AK390:AK453" ca="1" si="34">IF(O390=AH390,1,0)</f>
        <v>0</v>
      </c>
    </row>
    <row r="391" spans="1:37">
      <c r="A391" s="19">
        <f>Sheet1!A391</f>
        <v>1051811</v>
      </c>
      <c r="B391" s="19" t="str">
        <f>Sheet1!B391</f>
        <v>辅佐大将</v>
      </c>
      <c r="C391" s="19">
        <f>Sheet1!C391</f>
        <v>0</v>
      </c>
      <c r="D391" s="19">
        <f>Sheet1!D391</f>
        <v>1</v>
      </c>
      <c r="E391" s="19">
        <f>Sheet1!E391</f>
        <v>10034</v>
      </c>
      <c r="F391" s="19">
        <f>Sheet1!F391</f>
        <v>0</v>
      </c>
      <c r="G391" s="19">
        <f>Sheet1!G391</f>
        <v>0</v>
      </c>
      <c r="H391" s="19">
        <f>Sheet1!H391</f>
        <v>0</v>
      </c>
      <c r="I391" s="19">
        <f>Sheet1!I391</f>
        <v>0</v>
      </c>
      <c r="J391" s="19">
        <f>Sheet1!J391</f>
        <v>1</v>
      </c>
      <c r="K391" s="19">
        <f>Sheet1!K391</f>
        <v>150</v>
      </c>
      <c r="L391" s="19">
        <f>Sheet1!L391</f>
        <v>0</v>
      </c>
      <c r="M391" s="19">
        <f>Sheet1!M391</f>
        <v>0</v>
      </c>
      <c r="N391" s="1" t="str">
        <f>Sheet1!N391</f>
        <v>与夏侯渊一起上阵，生命提高15%</v>
      </c>
      <c r="O391" s="1" t="str">
        <f t="shared" si="30"/>
        <v>辅佐大将01100340000115000与夏侯渊一起上阵，生命提高15%</v>
      </c>
      <c r="P391" s="10">
        <f t="shared" ca="1" si="31"/>
        <v>1</v>
      </c>
      <c r="Q391" s="28" t="str">
        <f>IFERROR(INDEX(武将映射!$A$2:$A$185,MATCH(检查数据!A391,武将映射!$C$2:$C$185,0),1),
IFERROR(INDEX(武将映射!$A$2:$A$185,MATCH(检查数据!A391,武将映射!$D$2:$D$185,0),1),
IFERROR(INDEX(武将映射!$A$2:$A$185,MATCH(检查数据!A391,武将映射!$E$2:$E$185,0),1),
IFERROR(INDEX(武将映射!$A$2:$A$185,MATCH(检查数据!A391,武将映射!$F$2:$F$185,0),1),
IFERROR(INDEX(武将映射!$A$2:$A$185,MATCH(检查数据!A391,武将映射!$G$2:$G$185,0),1),
IFERROR(INDEX(武将映射!$A$2:$A$185,MATCH(检查数据!A391,武将映射!$H$2:$H$185,0),1),
))))))</f>
        <v>郭淮</v>
      </c>
      <c r="T391" s="1">
        <f>[1]组合填表1!AH393</f>
        <v>1051832</v>
      </c>
      <c r="U391" s="1" t="str">
        <f>[1]组合填表1!AI393</f>
        <v>镇守陇西</v>
      </c>
      <c r="V391" s="1">
        <f>[1]组合填表1!AJ393</f>
        <v>0</v>
      </c>
      <c r="W391" s="1">
        <f>[1]组合填表1!AK393</f>
        <v>1</v>
      </c>
      <c r="X391" s="1">
        <f>[1]组合填表1!AL393</f>
        <v>10518</v>
      </c>
      <c r="Y391" s="1">
        <f>[1]组合填表1!AM393</f>
        <v>0</v>
      </c>
      <c r="Z391" s="1">
        <f>[1]组合填表1!AN393</f>
        <v>0</v>
      </c>
      <c r="AA391" s="1">
        <f>[1]组合填表1!AO393</f>
        <v>0</v>
      </c>
      <c r="AB391" s="1">
        <f>[1]组合填表1!AP393</f>
        <v>0</v>
      </c>
      <c r="AC391" s="1">
        <f>[1]组合填表1!AQ393</f>
        <v>1</v>
      </c>
      <c r="AD391" s="1">
        <f>[1]组合填表1!AR393</f>
        <v>120</v>
      </c>
      <c r="AE391" s="1">
        <f>[1]组合填表1!AS393</f>
        <v>0</v>
      </c>
      <c r="AF391" s="1">
        <f>[1]组合填表1!AT393</f>
        <v>0</v>
      </c>
      <c r="AG391" s="1" t="str">
        <f>[1]组合填表1!AU393</f>
        <v>与郭淮一起上阵，生命提高12%</v>
      </c>
      <c r="AH391" s="1" t="str">
        <f t="shared" si="32"/>
        <v>镇守陇西01105180000112000与郭淮一起上阵，生命提高12%</v>
      </c>
      <c r="AI391" s="10">
        <f t="shared" ca="1" si="33"/>
        <v>1</v>
      </c>
      <c r="AK391" s="10">
        <f t="shared" ca="1" si="34"/>
        <v>0</v>
      </c>
    </row>
    <row r="392" spans="1:37">
      <c r="A392" s="19">
        <f>Sheet1!A392</f>
        <v>1051821</v>
      </c>
      <c r="B392" s="19" t="str">
        <f>Sheet1!B392</f>
        <v>临危不乱</v>
      </c>
      <c r="C392" s="19">
        <f>Sheet1!C392</f>
        <v>0</v>
      </c>
      <c r="D392" s="19">
        <f>Sheet1!D392</f>
        <v>1</v>
      </c>
      <c r="E392" s="19">
        <f>Sheet1!E392</f>
        <v>10122</v>
      </c>
      <c r="F392" s="19">
        <f>Sheet1!F392</f>
        <v>0</v>
      </c>
      <c r="G392" s="19">
        <f>Sheet1!G392</f>
        <v>0</v>
      </c>
      <c r="H392" s="19">
        <f>Sheet1!H392</f>
        <v>0</v>
      </c>
      <c r="I392" s="19">
        <f>Sheet1!I392</f>
        <v>0</v>
      </c>
      <c r="J392" s="19">
        <f>Sheet1!J392</f>
        <v>2</v>
      </c>
      <c r="K392" s="19">
        <f>Sheet1!K392</f>
        <v>150</v>
      </c>
      <c r="L392" s="19">
        <f>Sheet1!L392</f>
        <v>0</v>
      </c>
      <c r="M392" s="19">
        <f>Sheet1!M392</f>
        <v>0</v>
      </c>
      <c r="N392" s="1" t="str">
        <f>Sheet1!N392</f>
        <v>与张郃一起上阵，攻击提高15%</v>
      </c>
      <c r="O392" s="1" t="str">
        <f t="shared" si="30"/>
        <v>临危不乱01101220000215000与张郃一起上阵，攻击提高15%</v>
      </c>
      <c r="P392" s="10">
        <f t="shared" ca="1" si="31"/>
        <v>1</v>
      </c>
      <c r="Q392" s="28" t="str">
        <f>IFERROR(INDEX(武将映射!$A$2:$A$185,MATCH(检查数据!A392,武将映射!$C$2:$C$185,0),1),
IFERROR(INDEX(武将映射!$A$2:$A$185,MATCH(检查数据!A392,武将映射!$D$2:$D$185,0),1),
IFERROR(INDEX(武将映射!$A$2:$A$185,MATCH(检查数据!A392,武将映射!$E$2:$E$185,0),1),
IFERROR(INDEX(武将映射!$A$2:$A$185,MATCH(检查数据!A392,武将映射!$F$2:$F$185,0),1),
IFERROR(INDEX(武将映射!$A$2:$A$185,MATCH(检查数据!A392,武将映射!$G$2:$G$185,0),1),
IFERROR(INDEX(武将映射!$A$2:$A$185,MATCH(检查数据!A392,武将映射!$H$2:$H$185,0),1),
))))))</f>
        <v>郭淮</v>
      </c>
      <c r="T392" s="1">
        <f>[1]组合填表1!AH394</f>
        <v>2021011</v>
      </c>
      <c r="U392" s="1" t="str">
        <f>[1]组合填表1!AI394</f>
        <v>武圣左右</v>
      </c>
      <c r="V392" s="1">
        <f>[1]组合填表1!AJ394</f>
        <v>0</v>
      </c>
      <c r="W392" s="1">
        <f>[1]组合填表1!AK394</f>
        <v>1</v>
      </c>
      <c r="X392" s="1">
        <f>[1]组合填表1!AL394</f>
        <v>20463</v>
      </c>
      <c r="Y392" s="1">
        <f>[1]组合填表1!AM394</f>
        <v>0</v>
      </c>
      <c r="Z392" s="1">
        <f>[1]组合填表1!AN394</f>
        <v>0</v>
      </c>
      <c r="AA392" s="1">
        <f>[1]组合填表1!AO394</f>
        <v>0</v>
      </c>
      <c r="AB392" s="1">
        <f>[1]组合填表1!AP394</f>
        <v>0</v>
      </c>
      <c r="AC392" s="1">
        <f>[1]组合填表1!AQ394</f>
        <v>1</v>
      </c>
      <c r="AD392" s="1">
        <f>[1]组合填表1!AR394</f>
        <v>120</v>
      </c>
      <c r="AE392" s="1">
        <f>[1]组合填表1!AS394</f>
        <v>0</v>
      </c>
      <c r="AF392" s="1">
        <f>[1]组合填表1!AT394</f>
        <v>0</v>
      </c>
      <c r="AG392" s="1" t="str">
        <f>[1]组合填表1!AU394</f>
        <v>与周仓一起上阵，生命提高12%</v>
      </c>
      <c r="AH392" s="1" t="str">
        <f t="shared" si="32"/>
        <v>武圣左右01204630000112000与周仓一起上阵，生命提高12%</v>
      </c>
      <c r="AI392" s="10">
        <f t="shared" ca="1" si="33"/>
        <v>1</v>
      </c>
      <c r="AK392" s="10">
        <f t="shared" ca="1" si="34"/>
        <v>0</v>
      </c>
    </row>
    <row r="393" spans="1:37">
      <c r="A393" s="19">
        <f>Sheet1!A393</f>
        <v>1051831</v>
      </c>
      <c r="B393" s="19" t="str">
        <f>Sheet1!B393</f>
        <v>镇守陇西</v>
      </c>
      <c r="C393" s="19">
        <f>Sheet1!C393</f>
        <v>0</v>
      </c>
      <c r="D393" s="19">
        <f>Sheet1!D393</f>
        <v>1</v>
      </c>
      <c r="E393" s="19">
        <f>Sheet1!E393</f>
        <v>10496</v>
      </c>
      <c r="F393" s="19">
        <f>Sheet1!F393</f>
        <v>0</v>
      </c>
      <c r="G393" s="19">
        <f>Sheet1!G393</f>
        <v>0</v>
      </c>
      <c r="H393" s="19">
        <f>Sheet1!H393</f>
        <v>0</v>
      </c>
      <c r="I393" s="19">
        <f>Sheet1!I393</f>
        <v>0</v>
      </c>
      <c r="J393" s="19">
        <f>Sheet1!J393</f>
        <v>1</v>
      </c>
      <c r="K393" s="19">
        <f>Sheet1!K393</f>
        <v>120</v>
      </c>
      <c r="L393" s="19">
        <f>Sheet1!L393</f>
        <v>0</v>
      </c>
      <c r="M393" s="19">
        <f>Sheet1!M393</f>
        <v>0</v>
      </c>
      <c r="N393" s="1" t="str">
        <f>Sheet1!N393</f>
        <v>与陈泰一起上阵，生命提高12%</v>
      </c>
      <c r="O393" s="1" t="str">
        <f t="shared" si="30"/>
        <v>镇守陇西01104960000112000与陈泰一起上阵，生命提高12%</v>
      </c>
      <c r="P393" s="10">
        <f t="shared" ca="1" si="31"/>
        <v>1</v>
      </c>
      <c r="Q393" s="28" t="str">
        <f>IFERROR(INDEX(武将映射!$A$2:$A$185,MATCH(检查数据!A393,武将映射!$C$2:$C$185,0),1),
IFERROR(INDEX(武将映射!$A$2:$A$185,MATCH(检查数据!A393,武将映射!$D$2:$D$185,0),1),
IFERROR(INDEX(武将映射!$A$2:$A$185,MATCH(检查数据!A393,武将映射!$E$2:$E$185,0),1),
IFERROR(INDEX(武将映射!$A$2:$A$185,MATCH(检查数据!A393,武将映射!$F$2:$F$185,0),1),
IFERROR(INDEX(武将映射!$A$2:$A$185,MATCH(检查数据!A393,武将映射!$G$2:$G$185,0),1),
IFERROR(INDEX(武将映射!$A$2:$A$185,MATCH(检查数据!A393,武将映射!$H$2:$H$185,0),1),
))))))</f>
        <v>郭淮</v>
      </c>
      <c r="T393" s="1">
        <f>[1]组合填表1!AH395</f>
        <v>2021012</v>
      </c>
      <c r="U393" s="1" t="str">
        <f>[1]组合填表1!AI395</f>
        <v>武圣左右</v>
      </c>
      <c r="V393" s="1">
        <f>[1]组合填表1!AJ395</f>
        <v>0</v>
      </c>
      <c r="W393" s="1">
        <f>[1]组合填表1!AK395</f>
        <v>1</v>
      </c>
      <c r="X393" s="1">
        <f>[1]组合填表1!AL395</f>
        <v>20210</v>
      </c>
      <c r="Y393" s="1">
        <f>[1]组合填表1!AM395</f>
        <v>0</v>
      </c>
      <c r="Z393" s="1">
        <f>[1]组合填表1!AN395</f>
        <v>0</v>
      </c>
      <c r="AA393" s="1">
        <f>[1]组合填表1!AO395</f>
        <v>0</v>
      </c>
      <c r="AB393" s="1">
        <f>[1]组合填表1!AP395</f>
        <v>0</v>
      </c>
      <c r="AC393" s="1">
        <f>[1]组合填表1!AQ395</f>
        <v>1</v>
      </c>
      <c r="AD393" s="1">
        <f>[1]组合填表1!AR395</f>
        <v>120</v>
      </c>
      <c r="AE393" s="1">
        <f>[1]组合填表1!AS395</f>
        <v>0</v>
      </c>
      <c r="AF393" s="1">
        <f>[1]组合填表1!AT395</f>
        <v>0</v>
      </c>
      <c r="AG393" s="1" t="str">
        <f>[1]组合填表1!AU395</f>
        <v>与关平一起上阵，生命提高12%</v>
      </c>
      <c r="AH393" s="1" t="str">
        <f t="shared" si="32"/>
        <v>武圣左右01202100000112000与关平一起上阵，生命提高12%</v>
      </c>
      <c r="AI393" s="10">
        <f t="shared" ca="1" si="33"/>
        <v>1</v>
      </c>
      <c r="AK393" s="10">
        <f t="shared" ca="1" si="34"/>
        <v>0</v>
      </c>
    </row>
    <row r="394" spans="1:37">
      <c r="A394" s="19">
        <f>Sheet1!A394</f>
        <v>1051832</v>
      </c>
      <c r="B394" s="19" t="str">
        <f>Sheet1!B394</f>
        <v>镇守陇西</v>
      </c>
      <c r="C394" s="19">
        <f>Sheet1!C394</f>
        <v>0</v>
      </c>
      <c r="D394" s="19">
        <f>Sheet1!D394</f>
        <v>1</v>
      </c>
      <c r="E394" s="19">
        <f>Sheet1!E394</f>
        <v>10518</v>
      </c>
      <c r="F394" s="19">
        <f>Sheet1!F394</f>
        <v>0</v>
      </c>
      <c r="G394" s="19">
        <f>Sheet1!G394</f>
        <v>0</v>
      </c>
      <c r="H394" s="19">
        <f>Sheet1!H394</f>
        <v>0</v>
      </c>
      <c r="I394" s="19">
        <f>Sheet1!I394</f>
        <v>0</v>
      </c>
      <c r="J394" s="19">
        <f>Sheet1!J394</f>
        <v>1</v>
      </c>
      <c r="K394" s="19">
        <f>Sheet1!K394</f>
        <v>120</v>
      </c>
      <c r="L394" s="19">
        <f>Sheet1!L394</f>
        <v>0</v>
      </c>
      <c r="M394" s="19">
        <f>Sheet1!M394</f>
        <v>0</v>
      </c>
      <c r="N394" s="1" t="str">
        <f>Sheet1!N394</f>
        <v>与郭淮一起上阵，生命提高12%</v>
      </c>
      <c r="O394" s="1" t="str">
        <f t="shared" si="30"/>
        <v>镇守陇西01105180000112000与郭淮一起上阵，生命提高12%</v>
      </c>
      <c r="P394" s="10">
        <f t="shared" ca="1" si="31"/>
        <v>1</v>
      </c>
      <c r="Q394" s="28" t="str">
        <f>IFERROR(INDEX(武将映射!$A$2:$A$185,MATCH(检查数据!A394,武将映射!$C$2:$C$185,0),1),
IFERROR(INDEX(武将映射!$A$2:$A$185,MATCH(检查数据!A394,武将映射!$D$2:$D$185,0),1),
IFERROR(INDEX(武将映射!$A$2:$A$185,MATCH(检查数据!A394,武将映射!$E$2:$E$185,0),1),
IFERROR(INDEX(武将映射!$A$2:$A$185,MATCH(检查数据!A394,武将映射!$F$2:$F$185,0),1),
IFERROR(INDEX(武将映射!$A$2:$A$185,MATCH(检查数据!A394,武将映射!$G$2:$G$185,0),1),
IFERROR(INDEX(武将映射!$A$2:$A$185,MATCH(检查数据!A394,武将映射!$H$2:$H$185,0),1),
))))))</f>
        <v>陈泰</v>
      </c>
      <c r="T394" s="1">
        <f>[1]组合填表1!AH396</f>
        <v>2021021</v>
      </c>
      <c r="U394" s="1" t="str">
        <f>[1]组合填表1!AI396</f>
        <v>勇武过人</v>
      </c>
      <c r="V394" s="1">
        <f>[1]组合填表1!AJ396</f>
        <v>0</v>
      </c>
      <c r="W394" s="1">
        <f>[1]组合填表1!AK396</f>
        <v>1</v>
      </c>
      <c r="X394" s="1">
        <f>[1]组合填表1!AL396</f>
        <v>20485</v>
      </c>
      <c r="Y394" s="1">
        <f>[1]组合填表1!AM396</f>
        <v>0</v>
      </c>
      <c r="Z394" s="1">
        <f>[1]组合填表1!AN396</f>
        <v>0</v>
      </c>
      <c r="AA394" s="1">
        <f>[1]组合填表1!AO396</f>
        <v>0</v>
      </c>
      <c r="AB394" s="1">
        <f>[1]组合填表1!AP396</f>
        <v>0</v>
      </c>
      <c r="AC394" s="1">
        <f>[1]组合填表1!AQ396</f>
        <v>2</v>
      </c>
      <c r="AD394" s="1">
        <f>[1]组合填表1!AR396</f>
        <v>120</v>
      </c>
      <c r="AE394" s="1">
        <f>[1]组合填表1!AS396</f>
        <v>0</v>
      </c>
      <c r="AF394" s="1">
        <f>[1]组合填表1!AT396</f>
        <v>0</v>
      </c>
      <c r="AG394" s="1" t="str">
        <f>[1]组合填表1!AU396</f>
        <v>与刘封一起上阵，攻击提高12%</v>
      </c>
      <c r="AH394" s="1" t="str">
        <f t="shared" si="32"/>
        <v>勇武过人01204850000212000与刘封一起上阵，攻击提高12%</v>
      </c>
      <c r="AI394" s="10">
        <f t="shared" ca="1" si="33"/>
        <v>1</v>
      </c>
      <c r="AK394" s="10">
        <f t="shared" ca="1" si="34"/>
        <v>0</v>
      </c>
    </row>
    <row r="395" spans="1:37">
      <c r="A395" s="19">
        <f>Sheet1!A395</f>
        <v>2021011</v>
      </c>
      <c r="B395" s="19" t="str">
        <f>Sheet1!B395</f>
        <v>武圣左右</v>
      </c>
      <c r="C395" s="19">
        <f>Sheet1!C395</f>
        <v>0</v>
      </c>
      <c r="D395" s="19">
        <f>Sheet1!D395</f>
        <v>1</v>
      </c>
      <c r="E395" s="19">
        <f>Sheet1!E395</f>
        <v>20463</v>
      </c>
      <c r="F395" s="19">
        <f>Sheet1!F395</f>
        <v>0</v>
      </c>
      <c r="G395" s="19">
        <f>Sheet1!G395</f>
        <v>0</v>
      </c>
      <c r="H395" s="19">
        <f>Sheet1!H395</f>
        <v>0</v>
      </c>
      <c r="I395" s="19">
        <f>Sheet1!I395</f>
        <v>0</v>
      </c>
      <c r="J395" s="19">
        <f>Sheet1!J395</f>
        <v>1</v>
      </c>
      <c r="K395" s="19">
        <f>Sheet1!K395</f>
        <v>120</v>
      </c>
      <c r="L395" s="19">
        <f>Sheet1!L395</f>
        <v>0</v>
      </c>
      <c r="M395" s="19">
        <f>Sheet1!M395</f>
        <v>0</v>
      </c>
      <c r="N395" s="1" t="str">
        <f>Sheet1!N395</f>
        <v>与周仓一起上阵，生命提高12%</v>
      </c>
      <c r="O395" s="1" t="str">
        <f t="shared" si="30"/>
        <v>武圣左右01204630000112000与周仓一起上阵，生命提高12%</v>
      </c>
      <c r="P395" s="10">
        <f t="shared" ca="1" si="31"/>
        <v>1</v>
      </c>
      <c r="Q395" s="28" t="str">
        <f>IFERROR(INDEX(武将映射!$A$2:$A$185,MATCH(检查数据!A395,武将映射!$C$2:$C$185,0),1),
IFERROR(INDEX(武将映射!$A$2:$A$185,MATCH(检查数据!A395,武将映射!$D$2:$D$185,0),1),
IFERROR(INDEX(武将映射!$A$2:$A$185,MATCH(检查数据!A395,武将映射!$E$2:$E$185,0),1),
IFERROR(INDEX(武将映射!$A$2:$A$185,MATCH(检查数据!A395,武将映射!$F$2:$F$185,0),1),
IFERROR(INDEX(武将映射!$A$2:$A$185,MATCH(检查数据!A395,武将映射!$G$2:$G$185,0),1),
IFERROR(INDEX(武将映射!$A$2:$A$185,MATCH(检查数据!A395,武将映射!$H$2:$H$185,0),1),
))))))</f>
        <v>关平</v>
      </c>
      <c r="T395" s="1">
        <f>[1]组合填表1!AH397</f>
        <v>2021022</v>
      </c>
      <c r="U395" s="1" t="str">
        <f>[1]组合填表1!AI397</f>
        <v>勇武过人</v>
      </c>
      <c r="V395" s="1">
        <f>[1]组合填表1!AJ397</f>
        <v>0</v>
      </c>
      <c r="W395" s="1">
        <f>[1]组合填表1!AK397</f>
        <v>1</v>
      </c>
      <c r="X395" s="1">
        <f>[1]组合填表1!AL397</f>
        <v>20210</v>
      </c>
      <c r="Y395" s="1">
        <f>[1]组合填表1!AM397</f>
        <v>0</v>
      </c>
      <c r="Z395" s="1">
        <f>[1]组合填表1!AN397</f>
        <v>0</v>
      </c>
      <c r="AA395" s="1">
        <f>[1]组合填表1!AO397</f>
        <v>0</v>
      </c>
      <c r="AB395" s="1">
        <f>[1]组合填表1!AP397</f>
        <v>0</v>
      </c>
      <c r="AC395" s="1">
        <f>[1]组合填表1!AQ397</f>
        <v>2</v>
      </c>
      <c r="AD395" s="1">
        <f>[1]组合填表1!AR397</f>
        <v>120</v>
      </c>
      <c r="AE395" s="1">
        <f>[1]组合填表1!AS397</f>
        <v>0</v>
      </c>
      <c r="AF395" s="1">
        <f>[1]组合填表1!AT397</f>
        <v>0</v>
      </c>
      <c r="AG395" s="1" t="str">
        <f>[1]组合填表1!AU397</f>
        <v>与关平一起上阵，攻击提高12%</v>
      </c>
      <c r="AH395" s="1" t="str">
        <f t="shared" si="32"/>
        <v>勇武过人01202100000212000与关平一起上阵，攻击提高12%</v>
      </c>
      <c r="AI395" s="10">
        <f t="shared" ca="1" si="33"/>
        <v>1</v>
      </c>
      <c r="AK395" s="10">
        <f t="shared" ca="1" si="34"/>
        <v>0</v>
      </c>
    </row>
    <row r="396" spans="1:37">
      <c r="A396" s="19">
        <f>Sheet1!A396</f>
        <v>2021012</v>
      </c>
      <c r="B396" s="19" t="str">
        <f>Sheet1!B396</f>
        <v>武圣左右</v>
      </c>
      <c r="C396" s="19">
        <f>Sheet1!C396</f>
        <v>0</v>
      </c>
      <c r="D396" s="19">
        <f>Sheet1!D396</f>
        <v>1</v>
      </c>
      <c r="E396" s="19">
        <f>Sheet1!E396</f>
        <v>20210</v>
      </c>
      <c r="F396" s="19">
        <f>Sheet1!F396</f>
        <v>0</v>
      </c>
      <c r="G396" s="19">
        <f>Sheet1!G396</f>
        <v>0</v>
      </c>
      <c r="H396" s="19">
        <f>Sheet1!H396</f>
        <v>0</v>
      </c>
      <c r="I396" s="19">
        <f>Sheet1!I396</f>
        <v>0</v>
      </c>
      <c r="J396" s="19">
        <f>Sheet1!J396</f>
        <v>1</v>
      </c>
      <c r="K396" s="19">
        <f>Sheet1!K396</f>
        <v>120</v>
      </c>
      <c r="L396" s="19">
        <f>Sheet1!L396</f>
        <v>0</v>
      </c>
      <c r="M396" s="19">
        <f>Sheet1!M396</f>
        <v>0</v>
      </c>
      <c r="N396" s="1" t="str">
        <f>Sheet1!N396</f>
        <v>与关平一起上阵，生命提高12%</v>
      </c>
      <c r="O396" s="1" t="str">
        <f t="shared" si="30"/>
        <v>武圣左右01202100000112000与关平一起上阵，生命提高12%</v>
      </c>
      <c r="P396" s="10">
        <f t="shared" ca="1" si="31"/>
        <v>1</v>
      </c>
      <c r="Q396" s="28" t="str">
        <f>IFERROR(INDEX(武将映射!$A$2:$A$185,MATCH(检查数据!A396,武将映射!$C$2:$C$185,0),1),
IFERROR(INDEX(武将映射!$A$2:$A$185,MATCH(检查数据!A396,武将映射!$D$2:$D$185,0),1),
IFERROR(INDEX(武将映射!$A$2:$A$185,MATCH(检查数据!A396,武将映射!$E$2:$E$185,0),1),
IFERROR(INDEX(武将映射!$A$2:$A$185,MATCH(检查数据!A396,武将映射!$F$2:$F$185,0),1),
IFERROR(INDEX(武将映射!$A$2:$A$185,MATCH(检查数据!A396,武将映射!$G$2:$G$185,0),1),
IFERROR(INDEX(武将映射!$A$2:$A$185,MATCH(检查数据!A396,武将映射!$H$2:$H$185,0),1),
))))))</f>
        <v>周仓</v>
      </c>
      <c r="T396" s="1">
        <f>[1]组合填表1!AH398</f>
        <v>2022111</v>
      </c>
      <c r="U396" s="1" t="str">
        <f>[1]组合填表1!AI398</f>
        <v>两情相悦</v>
      </c>
      <c r="V396" s="1">
        <f>[1]组合填表1!AJ398</f>
        <v>0</v>
      </c>
      <c r="W396" s="1">
        <f>[1]组合填表1!AK398</f>
        <v>1</v>
      </c>
      <c r="X396" s="1">
        <f>[1]组合填表1!AL398</f>
        <v>20254</v>
      </c>
      <c r="Y396" s="1">
        <f>[1]组合填表1!AM398</f>
        <v>0</v>
      </c>
      <c r="Z396" s="1">
        <f>[1]组合填表1!AN398</f>
        <v>0</v>
      </c>
      <c r="AA396" s="1">
        <f>[1]组合填表1!AO398</f>
        <v>0</v>
      </c>
      <c r="AB396" s="1">
        <f>[1]组合填表1!AP398</f>
        <v>0</v>
      </c>
      <c r="AC396" s="1">
        <f>[1]组合填表1!AQ398</f>
        <v>1</v>
      </c>
      <c r="AD396" s="1">
        <f>[1]组合填表1!AR398</f>
        <v>120</v>
      </c>
      <c r="AE396" s="1">
        <f>[1]组合填表1!AS398</f>
        <v>0</v>
      </c>
      <c r="AF396" s="1">
        <f>[1]组合填表1!AT398</f>
        <v>0</v>
      </c>
      <c r="AG396" s="1" t="str">
        <f>[1]组合填表1!AU398</f>
        <v>与鲍三娘一起上阵，生命提高12%</v>
      </c>
      <c r="AH396" s="1" t="str">
        <f t="shared" si="32"/>
        <v>两情相悦01202540000112000与鲍三娘一起上阵，生命提高12%</v>
      </c>
      <c r="AI396" s="10">
        <f t="shared" ca="1" si="33"/>
        <v>1</v>
      </c>
      <c r="AK396" s="10">
        <f t="shared" ca="1" si="34"/>
        <v>0</v>
      </c>
    </row>
    <row r="397" spans="1:37">
      <c r="A397" s="19">
        <f>Sheet1!A397</f>
        <v>2021021</v>
      </c>
      <c r="B397" s="19" t="str">
        <f>Sheet1!B397</f>
        <v>勇武过人</v>
      </c>
      <c r="C397" s="19">
        <f>Sheet1!C397</f>
        <v>0</v>
      </c>
      <c r="D397" s="19">
        <f>Sheet1!D397</f>
        <v>1</v>
      </c>
      <c r="E397" s="19">
        <f>Sheet1!E397</f>
        <v>20485</v>
      </c>
      <c r="F397" s="19">
        <f>Sheet1!F397</f>
        <v>0</v>
      </c>
      <c r="G397" s="19">
        <f>Sheet1!G397</f>
        <v>0</v>
      </c>
      <c r="H397" s="19">
        <f>Sheet1!H397</f>
        <v>0</v>
      </c>
      <c r="I397" s="19">
        <f>Sheet1!I397</f>
        <v>0</v>
      </c>
      <c r="J397" s="19">
        <f>Sheet1!J397</f>
        <v>2</v>
      </c>
      <c r="K397" s="19">
        <f>Sheet1!K397</f>
        <v>120</v>
      </c>
      <c r="L397" s="19">
        <f>Sheet1!L397</f>
        <v>0</v>
      </c>
      <c r="M397" s="19">
        <f>Sheet1!M397</f>
        <v>0</v>
      </c>
      <c r="N397" s="1" t="str">
        <f>Sheet1!N397</f>
        <v>与刘封一起上阵，攻击提高12%</v>
      </c>
      <c r="O397" s="1" t="str">
        <f t="shared" si="30"/>
        <v>勇武过人01204850000212000与刘封一起上阵，攻击提高12%</v>
      </c>
      <c r="P397" s="10">
        <f t="shared" ca="1" si="31"/>
        <v>1</v>
      </c>
      <c r="Q397" s="28" t="str">
        <f>IFERROR(INDEX(武将映射!$A$2:$A$185,MATCH(检查数据!A397,武将映射!$C$2:$C$185,0),1),
IFERROR(INDEX(武将映射!$A$2:$A$185,MATCH(检查数据!A397,武将映射!$D$2:$D$185,0),1),
IFERROR(INDEX(武将映射!$A$2:$A$185,MATCH(检查数据!A397,武将映射!$E$2:$E$185,0),1),
IFERROR(INDEX(武将映射!$A$2:$A$185,MATCH(检查数据!A397,武将映射!$F$2:$F$185,0),1),
IFERROR(INDEX(武将映射!$A$2:$A$185,MATCH(检查数据!A397,武将映射!$G$2:$G$185,0),1),
IFERROR(INDEX(武将映射!$A$2:$A$185,MATCH(检查数据!A397,武将映射!$H$2:$H$185,0),1),
))))))</f>
        <v>关平</v>
      </c>
      <c r="T397" s="1">
        <f>[1]组合填表1!AH399</f>
        <v>2022112</v>
      </c>
      <c r="U397" s="1" t="str">
        <f>[1]组合填表1!AI399</f>
        <v>两情相悦</v>
      </c>
      <c r="V397" s="1">
        <f>[1]组合填表1!AJ399</f>
        <v>0</v>
      </c>
      <c r="W397" s="1">
        <f>[1]组合填表1!AK399</f>
        <v>1</v>
      </c>
      <c r="X397" s="1">
        <f>[1]组合填表1!AL399</f>
        <v>20221</v>
      </c>
      <c r="Y397" s="1">
        <f>[1]组合填表1!AM399</f>
        <v>0</v>
      </c>
      <c r="Z397" s="1">
        <f>[1]组合填表1!AN399</f>
        <v>0</v>
      </c>
      <c r="AA397" s="1">
        <f>[1]组合填表1!AO399</f>
        <v>0</v>
      </c>
      <c r="AB397" s="1">
        <f>[1]组合填表1!AP399</f>
        <v>0</v>
      </c>
      <c r="AC397" s="1">
        <f>[1]组合填表1!AQ399</f>
        <v>1</v>
      </c>
      <c r="AD397" s="1">
        <f>[1]组合填表1!AR399</f>
        <v>120</v>
      </c>
      <c r="AE397" s="1">
        <f>[1]组合填表1!AS399</f>
        <v>0</v>
      </c>
      <c r="AF397" s="1">
        <f>[1]组合填表1!AT399</f>
        <v>0</v>
      </c>
      <c r="AG397" s="1" t="str">
        <f>[1]组合填表1!AU399</f>
        <v>与关索一起上阵，生命提高12%</v>
      </c>
      <c r="AH397" s="1" t="str">
        <f t="shared" si="32"/>
        <v>两情相悦01202210000112000与关索一起上阵，生命提高12%</v>
      </c>
      <c r="AI397" s="10">
        <f t="shared" ca="1" si="33"/>
        <v>1</v>
      </c>
      <c r="AK397" s="10">
        <f t="shared" ca="1" si="34"/>
        <v>0</v>
      </c>
    </row>
    <row r="398" spans="1:37">
      <c r="A398" s="19">
        <f>Sheet1!A398</f>
        <v>2021022</v>
      </c>
      <c r="B398" s="19" t="str">
        <f>Sheet1!B398</f>
        <v>勇武过人</v>
      </c>
      <c r="C398" s="19">
        <f>Sheet1!C398</f>
        <v>0</v>
      </c>
      <c r="D398" s="19">
        <f>Sheet1!D398</f>
        <v>1</v>
      </c>
      <c r="E398" s="19">
        <f>Sheet1!E398</f>
        <v>20210</v>
      </c>
      <c r="F398" s="19">
        <f>Sheet1!F398</f>
        <v>0</v>
      </c>
      <c r="G398" s="19">
        <f>Sheet1!G398</f>
        <v>0</v>
      </c>
      <c r="H398" s="19">
        <f>Sheet1!H398</f>
        <v>0</v>
      </c>
      <c r="I398" s="19">
        <f>Sheet1!I398</f>
        <v>0</v>
      </c>
      <c r="J398" s="19">
        <f>Sheet1!J398</f>
        <v>2</v>
      </c>
      <c r="K398" s="19">
        <f>Sheet1!K398</f>
        <v>120</v>
      </c>
      <c r="L398" s="19">
        <f>Sheet1!L398</f>
        <v>0</v>
      </c>
      <c r="M398" s="19">
        <f>Sheet1!M398</f>
        <v>0</v>
      </c>
      <c r="N398" s="1" t="str">
        <f>Sheet1!N398</f>
        <v>与关平一起上阵，攻击提高12%</v>
      </c>
      <c r="O398" s="1" t="str">
        <f t="shared" si="30"/>
        <v>勇武过人01202100000212000与关平一起上阵，攻击提高12%</v>
      </c>
      <c r="P398" s="10">
        <f t="shared" ca="1" si="31"/>
        <v>1</v>
      </c>
      <c r="Q398" s="28" t="str">
        <f>IFERROR(INDEX(武将映射!$A$2:$A$185,MATCH(检查数据!A398,武将映射!$C$2:$C$185,0),1),
IFERROR(INDEX(武将映射!$A$2:$A$185,MATCH(检查数据!A398,武将映射!$D$2:$D$185,0),1),
IFERROR(INDEX(武将映射!$A$2:$A$185,MATCH(检查数据!A398,武将映射!$E$2:$E$185,0),1),
IFERROR(INDEX(武将映射!$A$2:$A$185,MATCH(检查数据!A398,武将映射!$F$2:$F$185,0),1),
IFERROR(INDEX(武将映射!$A$2:$A$185,MATCH(检查数据!A398,武将映射!$G$2:$G$185,0),1),
IFERROR(INDEX(武将映射!$A$2:$A$185,MATCH(检查数据!A398,武将映射!$H$2:$H$185,0),1),
))))))</f>
        <v>刘封</v>
      </c>
      <c r="T398" s="1">
        <f>[1]组合填表1!AH400</f>
        <v>2022121</v>
      </c>
      <c r="U398" s="1" t="str">
        <f>[1]组合填表1!AI400</f>
        <v>家传侠义</v>
      </c>
      <c r="V398" s="1">
        <f>[1]组合填表1!AJ400</f>
        <v>0</v>
      </c>
      <c r="W398" s="1">
        <f>[1]组合填表1!AK400</f>
        <v>1</v>
      </c>
      <c r="X398" s="1">
        <f>[1]组合填表1!AL400</f>
        <v>20232</v>
      </c>
      <c r="Y398" s="1">
        <f>[1]组合填表1!AM400</f>
        <v>0</v>
      </c>
      <c r="Z398" s="1">
        <f>[1]组合填表1!AN400</f>
        <v>0</v>
      </c>
      <c r="AA398" s="1">
        <f>[1]组合填表1!AO400</f>
        <v>0</v>
      </c>
      <c r="AB398" s="1">
        <f>[1]组合填表1!AP400</f>
        <v>0</v>
      </c>
      <c r="AC398" s="1">
        <f>[1]组合填表1!AQ400</f>
        <v>1</v>
      </c>
      <c r="AD398" s="1">
        <f>[1]组合填表1!AR400</f>
        <v>120</v>
      </c>
      <c r="AE398" s="1">
        <f>[1]组合填表1!AS400</f>
        <v>0</v>
      </c>
      <c r="AF398" s="1">
        <f>[1]组合填表1!AT400</f>
        <v>0</v>
      </c>
      <c r="AG398" s="1" t="str">
        <f>[1]组合填表1!AU400</f>
        <v>与关银屏一起上阵，生命提高12%</v>
      </c>
      <c r="AH398" s="1" t="str">
        <f t="shared" si="32"/>
        <v>家传侠义01202320000112000与关银屏一起上阵，生命提高12%</v>
      </c>
      <c r="AI398" s="10">
        <f t="shared" ca="1" si="33"/>
        <v>1</v>
      </c>
      <c r="AK398" s="10">
        <f t="shared" ca="1" si="34"/>
        <v>0</v>
      </c>
    </row>
    <row r="399" spans="1:37">
      <c r="A399" s="19">
        <f>Sheet1!A399</f>
        <v>2022111</v>
      </c>
      <c r="B399" s="19" t="str">
        <f>Sheet1!B399</f>
        <v>两情相悦</v>
      </c>
      <c r="C399" s="19">
        <f>Sheet1!C399</f>
        <v>0</v>
      </c>
      <c r="D399" s="19">
        <f>Sheet1!D399</f>
        <v>1</v>
      </c>
      <c r="E399" s="19">
        <f>Sheet1!E399</f>
        <v>20254</v>
      </c>
      <c r="F399" s="19">
        <f>Sheet1!F399</f>
        <v>0</v>
      </c>
      <c r="G399" s="19">
        <f>Sheet1!G399</f>
        <v>0</v>
      </c>
      <c r="H399" s="19">
        <f>Sheet1!H399</f>
        <v>0</v>
      </c>
      <c r="I399" s="19">
        <f>Sheet1!I399</f>
        <v>0</v>
      </c>
      <c r="J399" s="19">
        <f>Sheet1!J399</f>
        <v>1</v>
      </c>
      <c r="K399" s="19">
        <f>Sheet1!K399</f>
        <v>120</v>
      </c>
      <c r="L399" s="19">
        <f>Sheet1!L399</f>
        <v>0</v>
      </c>
      <c r="M399" s="19">
        <f>Sheet1!M399</f>
        <v>0</v>
      </c>
      <c r="N399" s="1" t="str">
        <f>Sheet1!N399</f>
        <v>与鲍三娘一起上阵，生命提高12%</v>
      </c>
      <c r="O399" s="1" t="str">
        <f t="shared" si="30"/>
        <v>两情相悦01202540000112000与鲍三娘一起上阵，生命提高12%</v>
      </c>
      <c r="P399" s="10">
        <f t="shared" ca="1" si="31"/>
        <v>1</v>
      </c>
      <c r="Q399" s="28" t="str">
        <f>IFERROR(INDEX(武将映射!$A$2:$A$185,MATCH(检查数据!A399,武将映射!$C$2:$C$185,0),1),
IFERROR(INDEX(武将映射!$A$2:$A$185,MATCH(检查数据!A399,武将映射!$D$2:$D$185,0),1),
IFERROR(INDEX(武将映射!$A$2:$A$185,MATCH(检查数据!A399,武将映射!$E$2:$E$185,0),1),
IFERROR(INDEX(武将映射!$A$2:$A$185,MATCH(检查数据!A399,武将映射!$F$2:$F$185,0),1),
IFERROR(INDEX(武将映射!$A$2:$A$185,MATCH(检查数据!A399,武将映射!$G$2:$G$185,0),1),
IFERROR(INDEX(武将映射!$A$2:$A$185,MATCH(检查数据!A399,武将映射!$H$2:$H$185,0),1),
))))))</f>
        <v>关索</v>
      </c>
      <c r="T399" s="1">
        <f>[1]组合填表1!AH401</f>
        <v>2022122</v>
      </c>
      <c r="U399" s="1" t="str">
        <f>[1]组合填表1!AI401</f>
        <v>家传侠义</v>
      </c>
      <c r="V399" s="1">
        <f>[1]组合填表1!AJ401</f>
        <v>0</v>
      </c>
      <c r="W399" s="1">
        <f>[1]组合填表1!AK401</f>
        <v>1</v>
      </c>
      <c r="X399" s="1">
        <f>[1]组合填表1!AL401</f>
        <v>20221</v>
      </c>
      <c r="Y399" s="1">
        <f>[1]组合填表1!AM401</f>
        <v>0</v>
      </c>
      <c r="Z399" s="1">
        <f>[1]组合填表1!AN401</f>
        <v>0</v>
      </c>
      <c r="AA399" s="1">
        <f>[1]组合填表1!AO401</f>
        <v>0</v>
      </c>
      <c r="AB399" s="1">
        <f>[1]组合填表1!AP401</f>
        <v>0</v>
      </c>
      <c r="AC399" s="1">
        <f>[1]组合填表1!AQ401</f>
        <v>1</v>
      </c>
      <c r="AD399" s="1">
        <f>[1]组合填表1!AR401</f>
        <v>120</v>
      </c>
      <c r="AE399" s="1">
        <f>[1]组合填表1!AS401</f>
        <v>0</v>
      </c>
      <c r="AF399" s="1">
        <f>[1]组合填表1!AT401</f>
        <v>0</v>
      </c>
      <c r="AG399" s="1" t="str">
        <f>[1]组合填表1!AU401</f>
        <v>与关索一起上阵，生命提高12%</v>
      </c>
      <c r="AH399" s="1" t="str">
        <f t="shared" si="32"/>
        <v>家传侠义01202210000112000与关索一起上阵，生命提高12%</v>
      </c>
      <c r="AI399" s="10">
        <f t="shared" ca="1" si="33"/>
        <v>1</v>
      </c>
      <c r="AK399" s="10">
        <f t="shared" ca="1" si="34"/>
        <v>0</v>
      </c>
    </row>
    <row r="400" spans="1:37">
      <c r="A400" s="19">
        <f>Sheet1!A400</f>
        <v>2022112</v>
      </c>
      <c r="B400" s="19" t="str">
        <f>Sheet1!B400</f>
        <v>两情相悦</v>
      </c>
      <c r="C400" s="19">
        <f>Sheet1!C400</f>
        <v>0</v>
      </c>
      <c r="D400" s="19">
        <f>Sheet1!D400</f>
        <v>1</v>
      </c>
      <c r="E400" s="19">
        <f>Sheet1!E400</f>
        <v>20221</v>
      </c>
      <c r="F400" s="19">
        <f>Sheet1!F400</f>
        <v>0</v>
      </c>
      <c r="G400" s="19">
        <f>Sheet1!G400</f>
        <v>0</v>
      </c>
      <c r="H400" s="19">
        <f>Sheet1!H400</f>
        <v>0</v>
      </c>
      <c r="I400" s="19">
        <f>Sheet1!I400</f>
        <v>0</v>
      </c>
      <c r="J400" s="19">
        <f>Sheet1!J400</f>
        <v>1</v>
      </c>
      <c r="K400" s="19">
        <f>Sheet1!K400</f>
        <v>120</v>
      </c>
      <c r="L400" s="19">
        <f>Sheet1!L400</f>
        <v>0</v>
      </c>
      <c r="M400" s="19">
        <f>Sheet1!M400</f>
        <v>0</v>
      </c>
      <c r="N400" s="1" t="str">
        <f>Sheet1!N400</f>
        <v>与关索一起上阵，生命提高12%</v>
      </c>
      <c r="O400" s="1" t="str">
        <f t="shared" si="30"/>
        <v>两情相悦01202210000112000与关索一起上阵，生命提高12%</v>
      </c>
      <c r="P400" s="10">
        <f t="shared" ca="1" si="31"/>
        <v>1</v>
      </c>
      <c r="Q400" s="28" t="str">
        <f>IFERROR(INDEX(武将映射!$A$2:$A$185,MATCH(检查数据!A400,武将映射!$C$2:$C$185,0),1),
IFERROR(INDEX(武将映射!$A$2:$A$185,MATCH(检查数据!A400,武将映射!$D$2:$D$185,0),1),
IFERROR(INDEX(武将映射!$A$2:$A$185,MATCH(检查数据!A400,武将映射!$E$2:$E$185,0),1),
IFERROR(INDEX(武将映射!$A$2:$A$185,MATCH(检查数据!A400,武将映射!$F$2:$F$185,0),1),
IFERROR(INDEX(武将映射!$A$2:$A$185,MATCH(检查数据!A400,武将映射!$G$2:$G$185,0),1),
IFERROR(INDEX(武将映射!$A$2:$A$185,MATCH(检查数据!A400,武将映射!$H$2:$H$185,0),1),
))))))</f>
        <v>鲍三娘</v>
      </c>
      <c r="T400" s="1">
        <f>[1]组合填表1!AH402</f>
        <v>2022131</v>
      </c>
      <c r="U400" s="1" t="str">
        <f>[1]组合填表1!AI402</f>
        <v>长枪吐信</v>
      </c>
      <c r="V400" s="1">
        <f>[1]组合填表1!AJ402</f>
        <v>0</v>
      </c>
      <c r="W400" s="1">
        <f>[1]组合填表1!AK402</f>
        <v>1</v>
      </c>
      <c r="X400" s="1">
        <f>[1]组合填表1!AL402</f>
        <v>20331</v>
      </c>
      <c r="Y400" s="1">
        <f>[1]组合填表1!AM402</f>
        <v>0</v>
      </c>
      <c r="Z400" s="1">
        <f>[1]组合填表1!AN402</f>
        <v>0</v>
      </c>
      <c r="AA400" s="1">
        <f>[1]组合填表1!AO402</f>
        <v>0</v>
      </c>
      <c r="AB400" s="1">
        <f>[1]组合填表1!AP402</f>
        <v>0</v>
      </c>
      <c r="AC400" s="1">
        <f>[1]组合填表1!AQ402</f>
        <v>2</v>
      </c>
      <c r="AD400" s="1">
        <f>[1]组合填表1!AR402</f>
        <v>120</v>
      </c>
      <c r="AE400" s="1">
        <f>[1]组合填表1!AS402</f>
        <v>0</v>
      </c>
      <c r="AF400" s="1">
        <f>[1]组合填表1!AT402</f>
        <v>0</v>
      </c>
      <c r="AG400" s="1" t="str">
        <f>[1]组合填表1!AU402</f>
        <v>与王平一起上阵，攻击提高12%</v>
      </c>
      <c r="AH400" s="1" t="str">
        <f t="shared" si="32"/>
        <v>长枪吐信01203310000212000与王平一起上阵，攻击提高12%</v>
      </c>
      <c r="AI400" s="10">
        <f t="shared" ca="1" si="33"/>
        <v>1</v>
      </c>
      <c r="AK400" s="10">
        <f t="shared" ca="1" si="34"/>
        <v>0</v>
      </c>
    </row>
    <row r="401" spans="1:37">
      <c r="A401" s="19">
        <f>Sheet1!A401</f>
        <v>2022121</v>
      </c>
      <c r="B401" s="19" t="str">
        <f>Sheet1!B401</f>
        <v>家传侠义</v>
      </c>
      <c r="C401" s="19">
        <f>Sheet1!C401</f>
        <v>0</v>
      </c>
      <c r="D401" s="19">
        <f>Sheet1!D401</f>
        <v>1</v>
      </c>
      <c r="E401" s="19">
        <f>Sheet1!E401</f>
        <v>20232</v>
      </c>
      <c r="F401" s="19">
        <f>Sheet1!F401</f>
        <v>0</v>
      </c>
      <c r="G401" s="19">
        <f>Sheet1!G401</f>
        <v>0</v>
      </c>
      <c r="H401" s="19">
        <f>Sheet1!H401</f>
        <v>0</v>
      </c>
      <c r="I401" s="19">
        <f>Sheet1!I401</f>
        <v>0</v>
      </c>
      <c r="J401" s="19">
        <f>Sheet1!J401</f>
        <v>1</v>
      </c>
      <c r="K401" s="19">
        <f>Sheet1!K401</f>
        <v>120</v>
      </c>
      <c r="L401" s="19">
        <f>Sheet1!L401</f>
        <v>0</v>
      </c>
      <c r="M401" s="19">
        <f>Sheet1!M401</f>
        <v>0</v>
      </c>
      <c r="N401" s="1" t="str">
        <f>Sheet1!N401</f>
        <v>与关银屏一起上阵，生命提高12%</v>
      </c>
      <c r="O401" s="1" t="str">
        <f t="shared" si="30"/>
        <v>家传侠义01202320000112000与关银屏一起上阵，生命提高12%</v>
      </c>
      <c r="P401" s="10">
        <f t="shared" ca="1" si="31"/>
        <v>1</v>
      </c>
      <c r="Q401" s="28" t="str">
        <f>IFERROR(INDEX(武将映射!$A$2:$A$185,MATCH(检查数据!A401,武将映射!$C$2:$C$185,0),1),
IFERROR(INDEX(武将映射!$A$2:$A$185,MATCH(检查数据!A401,武将映射!$D$2:$D$185,0),1),
IFERROR(INDEX(武将映射!$A$2:$A$185,MATCH(检查数据!A401,武将映射!$E$2:$E$185,0),1),
IFERROR(INDEX(武将映射!$A$2:$A$185,MATCH(检查数据!A401,武将映射!$F$2:$F$185,0),1),
IFERROR(INDEX(武将映射!$A$2:$A$185,MATCH(检查数据!A401,武将映射!$G$2:$G$185,0),1),
IFERROR(INDEX(武将映射!$A$2:$A$185,MATCH(检查数据!A401,武将映射!$H$2:$H$185,0),1),
))))))</f>
        <v>关索</v>
      </c>
      <c r="T401" s="1">
        <f>[1]组合填表1!AH403</f>
        <v>2022132</v>
      </c>
      <c r="U401" s="1" t="str">
        <f>[1]组合填表1!AI403</f>
        <v>长枪吐信</v>
      </c>
      <c r="V401" s="1">
        <f>[1]组合填表1!AJ403</f>
        <v>0</v>
      </c>
      <c r="W401" s="1">
        <f>[1]组合填表1!AK403</f>
        <v>1</v>
      </c>
      <c r="X401" s="1">
        <f>[1]组合填表1!AL403</f>
        <v>20221</v>
      </c>
      <c r="Y401" s="1">
        <f>[1]组合填表1!AM403</f>
        <v>0</v>
      </c>
      <c r="Z401" s="1">
        <f>[1]组合填表1!AN403</f>
        <v>0</v>
      </c>
      <c r="AA401" s="1">
        <f>[1]组合填表1!AO403</f>
        <v>0</v>
      </c>
      <c r="AB401" s="1">
        <f>[1]组合填表1!AP403</f>
        <v>0</v>
      </c>
      <c r="AC401" s="1">
        <f>[1]组合填表1!AQ403</f>
        <v>2</v>
      </c>
      <c r="AD401" s="1">
        <f>[1]组合填表1!AR403</f>
        <v>120</v>
      </c>
      <c r="AE401" s="1">
        <f>[1]组合填表1!AS403</f>
        <v>0</v>
      </c>
      <c r="AF401" s="1">
        <f>[1]组合填表1!AT403</f>
        <v>0</v>
      </c>
      <c r="AG401" s="1" t="str">
        <f>[1]组合填表1!AU403</f>
        <v>与关索一起上阵，攻击提高12%</v>
      </c>
      <c r="AH401" s="1" t="str">
        <f t="shared" si="32"/>
        <v>长枪吐信01202210000212000与关索一起上阵，攻击提高12%</v>
      </c>
      <c r="AI401" s="10">
        <f t="shared" ca="1" si="33"/>
        <v>1</v>
      </c>
      <c r="AK401" s="10">
        <f t="shared" ca="1" si="34"/>
        <v>0</v>
      </c>
    </row>
    <row r="402" spans="1:37">
      <c r="A402" s="19">
        <f>Sheet1!A402</f>
        <v>2022122</v>
      </c>
      <c r="B402" s="19" t="str">
        <f>Sheet1!B402</f>
        <v>家传侠义</v>
      </c>
      <c r="C402" s="19">
        <f>Sheet1!C402</f>
        <v>0</v>
      </c>
      <c r="D402" s="19">
        <f>Sheet1!D402</f>
        <v>1</v>
      </c>
      <c r="E402" s="19">
        <f>Sheet1!E402</f>
        <v>20221</v>
      </c>
      <c r="F402" s="19">
        <f>Sheet1!F402</f>
        <v>0</v>
      </c>
      <c r="G402" s="19">
        <f>Sheet1!G402</f>
        <v>0</v>
      </c>
      <c r="H402" s="19">
        <f>Sheet1!H402</f>
        <v>0</v>
      </c>
      <c r="I402" s="19">
        <f>Sheet1!I402</f>
        <v>0</v>
      </c>
      <c r="J402" s="19">
        <f>Sheet1!J402</f>
        <v>1</v>
      </c>
      <c r="K402" s="19">
        <f>Sheet1!K402</f>
        <v>120</v>
      </c>
      <c r="L402" s="19">
        <f>Sheet1!L402</f>
        <v>0</v>
      </c>
      <c r="M402" s="19">
        <f>Sheet1!M402</f>
        <v>0</v>
      </c>
      <c r="N402" s="1" t="str">
        <f>Sheet1!N402</f>
        <v>与关索一起上阵，生命提高12%</v>
      </c>
      <c r="O402" s="1" t="str">
        <f t="shared" si="30"/>
        <v>家传侠义01202210000112000与关索一起上阵，生命提高12%</v>
      </c>
      <c r="P402" s="10">
        <f t="shared" ca="1" si="31"/>
        <v>1</v>
      </c>
      <c r="Q402" s="28" t="str">
        <f>IFERROR(INDEX(武将映射!$A$2:$A$185,MATCH(检查数据!A402,武将映射!$C$2:$C$185,0),1),
IFERROR(INDEX(武将映射!$A$2:$A$185,MATCH(检查数据!A402,武将映射!$D$2:$D$185,0),1),
IFERROR(INDEX(武将映射!$A$2:$A$185,MATCH(检查数据!A402,武将映射!$E$2:$E$185,0),1),
IFERROR(INDEX(武将映射!$A$2:$A$185,MATCH(检查数据!A402,武将映射!$F$2:$F$185,0),1),
IFERROR(INDEX(武将映射!$A$2:$A$185,MATCH(检查数据!A402,武将映射!$G$2:$G$185,0),1),
IFERROR(INDEX(武将映射!$A$2:$A$185,MATCH(检查数据!A402,武将映射!$H$2:$H$185,0),1),
))))))</f>
        <v>关银屏</v>
      </c>
      <c r="T402" s="1">
        <f>[1]组合填表1!AH404</f>
        <v>2023211</v>
      </c>
      <c r="U402" s="1" t="str">
        <f>[1]组合填表1!AI404</f>
        <v>蜀汉巾帼</v>
      </c>
      <c r="V402" s="1">
        <f>[1]组合填表1!AJ404</f>
        <v>0</v>
      </c>
      <c r="W402" s="1">
        <f>[1]组合填表1!AK404</f>
        <v>1</v>
      </c>
      <c r="X402" s="1">
        <f>[1]组合填表1!AL404</f>
        <v>20254</v>
      </c>
      <c r="Y402" s="1">
        <f>[1]组合填表1!AM404</f>
        <v>20243</v>
      </c>
      <c r="Z402" s="1">
        <f>[1]组合填表1!AN404</f>
        <v>0</v>
      </c>
      <c r="AA402" s="1">
        <f>[1]组合填表1!AO404</f>
        <v>0</v>
      </c>
      <c r="AB402" s="1">
        <f>[1]组合填表1!AP404</f>
        <v>0</v>
      </c>
      <c r="AC402" s="1">
        <f>[1]组合填表1!AQ404</f>
        <v>2</v>
      </c>
      <c r="AD402" s="1">
        <f>[1]组合填表1!AR404</f>
        <v>140</v>
      </c>
      <c r="AE402" s="1">
        <f>[1]组合填表1!AS404</f>
        <v>0</v>
      </c>
      <c r="AF402" s="1">
        <f>[1]组合填表1!AT404</f>
        <v>0</v>
      </c>
      <c r="AG402" s="1" t="str">
        <f>[1]组合填表1!AU404</f>
        <v>与鲍三娘、张星彩一起上阵，攻击提高14%</v>
      </c>
      <c r="AH402" s="1" t="str">
        <f t="shared" si="32"/>
        <v>蜀汉巾帼012025420243000214000与鲍三娘、张星彩一起上阵，攻击提高14%</v>
      </c>
      <c r="AI402" s="10">
        <f t="shared" ca="1" si="33"/>
        <v>1</v>
      </c>
      <c r="AK402" s="10">
        <f t="shared" ca="1" si="34"/>
        <v>0</v>
      </c>
    </row>
    <row r="403" spans="1:37">
      <c r="A403" s="19">
        <f>Sheet1!A403</f>
        <v>2022131</v>
      </c>
      <c r="B403" s="19" t="str">
        <f>Sheet1!B403</f>
        <v>长枪吐信</v>
      </c>
      <c r="C403" s="19">
        <f>Sheet1!C403</f>
        <v>0</v>
      </c>
      <c r="D403" s="19">
        <f>Sheet1!D403</f>
        <v>1</v>
      </c>
      <c r="E403" s="19">
        <f>Sheet1!E403</f>
        <v>20331</v>
      </c>
      <c r="F403" s="19">
        <f>Sheet1!F403</f>
        <v>0</v>
      </c>
      <c r="G403" s="19">
        <f>Sheet1!G403</f>
        <v>0</v>
      </c>
      <c r="H403" s="19">
        <f>Sheet1!H403</f>
        <v>0</v>
      </c>
      <c r="I403" s="19">
        <f>Sheet1!I403</f>
        <v>0</v>
      </c>
      <c r="J403" s="19">
        <f>Sheet1!J403</f>
        <v>2</v>
      </c>
      <c r="K403" s="19">
        <f>Sheet1!K403</f>
        <v>120</v>
      </c>
      <c r="L403" s="19">
        <f>Sheet1!L403</f>
        <v>0</v>
      </c>
      <c r="M403" s="19">
        <f>Sheet1!M403</f>
        <v>0</v>
      </c>
      <c r="N403" s="1" t="str">
        <f>Sheet1!N403</f>
        <v>与王平一起上阵，攻击提高12%</v>
      </c>
      <c r="O403" s="1" t="str">
        <f t="shared" si="30"/>
        <v>长枪吐信01203310000212000与王平一起上阵，攻击提高12%</v>
      </c>
      <c r="P403" s="10">
        <f t="shared" ca="1" si="31"/>
        <v>1</v>
      </c>
      <c r="Q403" s="28" t="str">
        <f>IFERROR(INDEX(武将映射!$A$2:$A$185,MATCH(检查数据!A403,武将映射!$C$2:$C$185,0),1),
IFERROR(INDEX(武将映射!$A$2:$A$185,MATCH(检查数据!A403,武将映射!$D$2:$D$185,0),1),
IFERROR(INDEX(武将映射!$A$2:$A$185,MATCH(检查数据!A403,武将映射!$E$2:$E$185,0),1),
IFERROR(INDEX(武将映射!$A$2:$A$185,MATCH(检查数据!A403,武将映射!$F$2:$F$185,0),1),
IFERROR(INDEX(武将映射!$A$2:$A$185,MATCH(检查数据!A403,武将映射!$G$2:$G$185,0),1),
IFERROR(INDEX(武将映射!$A$2:$A$185,MATCH(检查数据!A403,武将映射!$H$2:$H$185,0),1),
))))))</f>
        <v>关索</v>
      </c>
      <c r="T403" s="1">
        <f>[1]组合填表1!AH405</f>
        <v>2023212</v>
      </c>
      <c r="U403" s="1" t="str">
        <f>[1]组合填表1!AI405</f>
        <v>蜀汉巾帼</v>
      </c>
      <c r="V403" s="1">
        <f>[1]组合填表1!AJ405</f>
        <v>0</v>
      </c>
      <c r="W403" s="1">
        <f>[1]组合填表1!AK405</f>
        <v>1</v>
      </c>
      <c r="X403" s="1">
        <f>[1]组合填表1!AL405</f>
        <v>20232</v>
      </c>
      <c r="Y403" s="1">
        <f>[1]组合填表1!AM405</f>
        <v>20243</v>
      </c>
      <c r="Z403" s="1">
        <f>[1]组合填表1!AN405</f>
        <v>0</v>
      </c>
      <c r="AA403" s="1">
        <f>[1]组合填表1!AO405</f>
        <v>0</v>
      </c>
      <c r="AB403" s="1">
        <f>[1]组合填表1!AP405</f>
        <v>0</v>
      </c>
      <c r="AC403" s="1">
        <f>[1]组合填表1!AQ405</f>
        <v>2</v>
      </c>
      <c r="AD403" s="1">
        <f>[1]组合填表1!AR405</f>
        <v>140</v>
      </c>
      <c r="AE403" s="1">
        <f>[1]组合填表1!AS405</f>
        <v>0</v>
      </c>
      <c r="AF403" s="1">
        <f>[1]组合填表1!AT405</f>
        <v>0</v>
      </c>
      <c r="AG403" s="1" t="str">
        <f>[1]组合填表1!AU405</f>
        <v>与关银屏、张星彩一起上阵，攻击提高14%</v>
      </c>
      <c r="AH403" s="1" t="str">
        <f t="shared" si="32"/>
        <v>蜀汉巾帼012023220243000214000与关银屏、张星彩一起上阵，攻击提高14%</v>
      </c>
      <c r="AI403" s="10">
        <f t="shared" ca="1" si="33"/>
        <v>1</v>
      </c>
      <c r="AK403" s="10">
        <f t="shared" ca="1" si="34"/>
        <v>0</v>
      </c>
    </row>
    <row r="404" spans="1:37">
      <c r="A404" s="19">
        <f>Sheet1!A404</f>
        <v>2022132</v>
      </c>
      <c r="B404" s="19" t="str">
        <f>Sheet1!B404</f>
        <v>长枪吐信</v>
      </c>
      <c r="C404" s="19">
        <f>Sheet1!C404</f>
        <v>0</v>
      </c>
      <c r="D404" s="19">
        <f>Sheet1!D404</f>
        <v>1</v>
      </c>
      <c r="E404" s="19">
        <f>Sheet1!E404</f>
        <v>20221</v>
      </c>
      <c r="F404" s="19">
        <f>Sheet1!F404</f>
        <v>0</v>
      </c>
      <c r="G404" s="19">
        <f>Sheet1!G404</f>
        <v>0</v>
      </c>
      <c r="H404" s="19">
        <f>Sheet1!H404</f>
        <v>0</v>
      </c>
      <c r="I404" s="19">
        <f>Sheet1!I404</f>
        <v>0</v>
      </c>
      <c r="J404" s="19">
        <f>Sheet1!J404</f>
        <v>2</v>
      </c>
      <c r="K404" s="19">
        <f>Sheet1!K404</f>
        <v>120</v>
      </c>
      <c r="L404" s="19">
        <f>Sheet1!L404</f>
        <v>0</v>
      </c>
      <c r="M404" s="19">
        <f>Sheet1!M404</f>
        <v>0</v>
      </c>
      <c r="N404" s="1" t="str">
        <f>Sheet1!N404</f>
        <v>与关索一起上阵，攻击提高12%</v>
      </c>
      <c r="O404" s="1" t="str">
        <f t="shared" si="30"/>
        <v>长枪吐信01202210000212000与关索一起上阵，攻击提高12%</v>
      </c>
      <c r="P404" s="10">
        <f t="shared" ca="1" si="31"/>
        <v>1</v>
      </c>
      <c r="Q404" s="28" t="str">
        <f>IFERROR(INDEX(武将映射!$A$2:$A$185,MATCH(检查数据!A404,武将映射!$C$2:$C$185,0),1),
IFERROR(INDEX(武将映射!$A$2:$A$185,MATCH(检查数据!A404,武将映射!$D$2:$D$185,0),1),
IFERROR(INDEX(武将映射!$A$2:$A$185,MATCH(检查数据!A404,武将映射!$E$2:$E$185,0),1),
IFERROR(INDEX(武将映射!$A$2:$A$185,MATCH(检查数据!A404,武将映射!$F$2:$F$185,0),1),
IFERROR(INDEX(武将映射!$A$2:$A$185,MATCH(检查数据!A404,武将映射!$G$2:$G$185,0),1),
IFERROR(INDEX(武将映射!$A$2:$A$185,MATCH(检查数据!A404,武将映射!$H$2:$H$185,0),1),
))))))</f>
        <v>王平</v>
      </c>
      <c r="T404" s="1">
        <f>[1]组合填表1!AH406</f>
        <v>2023213</v>
      </c>
      <c r="U404" s="1" t="str">
        <f>[1]组合填表1!AI406</f>
        <v>蜀汉巾帼</v>
      </c>
      <c r="V404" s="1">
        <f>[1]组合填表1!AJ406</f>
        <v>0</v>
      </c>
      <c r="W404" s="1">
        <f>[1]组合填表1!AK406</f>
        <v>1</v>
      </c>
      <c r="X404" s="1">
        <f>[1]组合填表1!AL406</f>
        <v>20232</v>
      </c>
      <c r="Y404" s="1">
        <f>[1]组合填表1!AM406</f>
        <v>20254</v>
      </c>
      <c r="Z404" s="1">
        <f>[1]组合填表1!AN406</f>
        <v>0</v>
      </c>
      <c r="AA404" s="1">
        <f>[1]组合填表1!AO406</f>
        <v>0</v>
      </c>
      <c r="AB404" s="1">
        <f>[1]组合填表1!AP406</f>
        <v>0</v>
      </c>
      <c r="AC404" s="1">
        <f>[1]组合填表1!AQ406</f>
        <v>2</v>
      </c>
      <c r="AD404" s="1">
        <f>[1]组合填表1!AR406</f>
        <v>140</v>
      </c>
      <c r="AE404" s="1">
        <f>[1]组合填表1!AS406</f>
        <v>0</v>
      </c>
      <c r="AF404" s="1">
        <f>[1]组合填表1!AT406</f>
        <v>0</v>
      </c>
      <c r="AG404" s="1" t="str">
        <f>[1]组合填表1!AU406</f>
        <v>与关银屏、鲍三娘一起上阵，攻击提高14%</v>
      </c>
      <c r="AH404" s="1" t="str">
        <f t="shared" si="32"/>
        <v>蜀汉巾帼012023220254000214000与关银屏、鲍三娘一起上阵，攻击提高14%</v>
      </c>
      <c r="AI404" s="10">
        <f t="shared" ca="1" si="33"/>
        <v>1</v>
      </c>
      <c r="AK404" s="10">
        <f t="shared" ca="1" si="34"/>
        <v>0</v>
      </c>
    </row>
    <row r="405" spans="1:37">
      <c r="A405" s="19">
        <f>Sheet1!A405</f>
        <v>2023211</v>
      </c>
      <c r="B405" s="19" t="str">
        <f>Sheet1!B405</f>
        <v>蜀汉巾帼</v>
      </c>
      <c r="C405" s="19">
        <f>Sheet1!C405</f>
        <v>0</v>
      </c>
      <c r="D405" s="19">
        <f>Sheet1!D405</f>
        <v>1</v>
      </c>
      <c r="E405" s="19">
        <f>Sheet1!E405</f>
        <v>20254</v>
      </c>
      <c r="F405" s="19">
        <f>Sheet1!F405</f>
        <v>20243</v>
      </c>
      <c r="G405" s="19">
        <f>Sheet1!G405</f>
        <v>0</v>
      </c>
      <c r="H405" s="19">
        <f>Sheet1!H405</f>
        <v>0</v>
      </c>
      <c r="I405" s="19">
        <f>Sheet1!I405</f>
        <v>0</v>
      </c>
      <c r="J405" s="19">
        <f>Sheet1!J405</f>
        <v>2</v>
      </c>
      <c r="K405" s="19">
        <f>Sheet1!K405</f>
        <v>140</v>
      </c>
      <c r="L405" s="19">
        <f>Sheet1!L405</f>
        <v>0</v>
      </c>
      <c r="M405" s="19">
        <f>Sheet1!M405</f>
        <v>0</v>
      </c>
      <c r="N405" s="1" t="str">
        <f>Sheet1!N405</f>
        <v>与鲍三娘、张星彩一起上阵，攻击提高14%</v>
      </c>
      <c r="O405" s="1" t="str">
        <f t="shared" si="30"/>
        <v>蜀汉巾帼012025420243000214000与鲍三娘、张星彩一起上阵，攻击提高14%</v>
      </c>
      <c r="P405" s="10">
        <f t="shared" ca="1" si="31"/>
        <v>1</v>
      </c>
      <c r="Q405" s="28" t="str">
        <f>IFERROR(INDEX(武将映射!$A$2:$A$185,MATCH(检查数据!A405,武将映射!$C$2:$C$185,0),1),
IFERROR(INDEX(武将映射!$A$2:$A$185,MATCH(检查数据!A405,武将映射!$D$2:$D$185,0),1),
IFERROR(INDEX(武将映射!$A$2:$A$185,MATCH(检查数据!A405,武将映射!$E$2:$E$185,0),1),
IFERROR(INDEX(武将映射!$A$2:$A$185,MATCH(检查数据!A405,武将映射!$F$2:$F$185,0),1),
IFERROR(INDEX(武将映射!$A$2:$A$185,MATCH(检查数据!A405,武将映射!$G$2:$G$185,0),1),
IFERROR(INDEX(武将映射!$A$2:$A$185,MATCH(检查数据!A405,武将映射!$H$2:$H$185,0),1),
))))))</f>
        <v>关银屏</v>
      </c>
      <c r="T405" s="1">
        <f>[1]组合填表1!AH407</f>
        <v>2023221</v>
      </c>
      <c r="U405" s="1" t="str">
        <f>[1]组合填表1!AI407</f>
        <v>拜师子龙</v>
      </c>
      <c r="V405" s="1">
        <f>[1]组合填表1!AJ407</f>
        <v>0</v>
      </c>
      <c r="W405" s="1">
        <f>[1]组合填表1!AK407</f>
        <v>1</v>
      </c>
      <c r="X405" s="1">
        <f>[1]组合填表1!AL407</f>
        <v>20023</v>
      </c>
      <c r="Y405" s="1">
        <f>[1]组合填表1!AM407</f>
        <v>0</v>
      </c>
      <c r="Z405" s="1">
        <f>[1]组合填表1!AN407</f>
        <v>0</v>
      </c>
      <c r="AA405" s="1">
        <f>[1]组合填表1!AO407</f>
        <v>0</v>
      </c>
      <c r="AB405" s="1">
        <f>[1]组合填表1!AP407</f>
        <v>0</v>
      </c>
      <c r="AC405" s="1">
        <f>[1]组合填表1!AQ407</f>
        <v>2</v>
      </c>
      <c r="AD405" s="1">
        <f>[1]组合填表1!AR407</f>
        <v>150</v>
      </c>
      <c r="AE405" s="1">
        <f>[1]组合填表1!AS407</f>
        <v>0</v>
      </c>
      <c r="AF405" s="1">
        <f>[1]组合填表1!AT407</f>
        <v>0</v>
      </c>
      <c r="AG405" s="1" t="str">
        <f>[1]组合填表1!AU407</f>
        <v>与赵云一起上阵，攻击提高15%</v>
      </c>
      <c r="AH405" s="1" t="str">
        <f t="shared" si="32"/>
        <v>拜师子龙01200230000215000与赵云一起上阵，攻击提高15%</v>
      </c>
      <c r="AI405" s="10">
        <f t="shared" ca="1" si="33"/>
        <v>1</v>
      </c>
      <c r="AK405" s="10">
        <f t="shared" ca="1" si="34"/>
        <v>0</v>
      </c>
    </row>
    <row r="406" spans="1:37">
      <c r="A406" s="19">
        <f>Sheet1!A406</f>
        <v>2023212</v>
      </c>
      <c r="B406" s="19" t="str">
        <f>Sheet1!B406</f>
        <v>蜀汉巾帼</v>
      </c>
      <c r="C406" s="19">
        <f>Sheet1!C406</f>
        <v>0</v>
      </c>
      <c r="D406" s="19">
        <f>Sheet1!D406</f>
        <v>1</v>
      </c>
      <c r="E406" s="19">
        <f>Sheet1!E406</f>
        <v>20232</v>
      </c>
      <c r="F406" s="19">
        <f>Sheet1!F406</f>
        <v>20243</v>
      </c>
      <c r="G406" s="19">
        <f>Sheet1!G406</f>
        <v>0</v>
      </c>
      <c r="H406" s="19">
        <f>Sheet1!H406</f>
        <v>0</v>
      </c>
      <c r="I406" s="19">
        <f>Sheet1!I406</f>
        <v>0</v>
      </c>
      <c r="J406" s="19">
        <f>Sheet1!J406</f>
        <v>2</v>
      </c>
      <c r="K406" s="19">
        <f>Sheet1!K406</f>
        <v>140</v>
      </c>
      <c r="L406" s="19">
        <f>Sheet1!L406</f>
        <v>0</v>
      </c>
      <c r="M406" s="19">
        <f>Sheet1!M406</f>
        <v>0</v>
      </c>
      <c r="N406" s="1" t="str">
        <f>Sheet1!N406</f>
        <v>与关银屏、张星彩一起上阵，攻击提高14%</v>
      </c>
      <c r="O406" s="1" t="str">
        <f t="shared" si="30"/>
        <v>蜀汉巾帼012023220243000214000与关银屏、张星彩一起上阵，攻击提高14%</v>
      </c>
      <c r="P406" s="10">
        <f t="shared" ca="1" si="31"/>
        <v>1</v>
      </c>
      <c r="Q406" s="28" t="str">
        <f>IFERROR(INDEX(武将映射!$A$2:$A$185,MATCH(检查数据!A406,武将映射!$C$2:$C$185,0),1),
IFERROR(INDEX(武将映射!$A$2:$A$185,MATCH(检查数据!A406,武将映射!$D$2:$D$185,0),1),
IFERROR(INDEX(武将映射!$A$2:$A$185,MATCH(检查数据!A406,武将映射!$E$2:$E$185,0),1),
IFERROR(INDEX(武将映射!$A$2:$A$185,MATCH(检查数据!A406,武将映射!$F$2:$F$185,0),1),
IFERROR(INDEX(武将映射!$A$2:$A$185,MATCH(检查数据!A406,武将映射!$G$2:$G$185,0),1),
IFERROR(INDEX(武将映射!$A$2:$A$185,MATCH(检查数据!A406,武将映射!$H$2:$H$185,0),1),
))))))</f>
        <v>鲍三娘</v>
      </c>
      <c r="T406" s="1">
        <f>[1]组合填表1!AH408</f>
        <v>2024311</v>
      </c>
      <c r="U406" s="1" t="str">
        <f>[1]组合填表1!AI408</f>
        <v>守护蜀主</v>
      </c>
      <c r="V406" s="1">
        <f>[1]组合填表1!AJ408</f>
        <v>0</v>
      </c>
      <c r="W406" s="1">
        <f>[1]组合填表1!AK408</f>
        <v>1</v>
      </c>
      <c r="X406" s="1">
        <f>[1]组合填表1!AL408</f>
        <v>20364</v>
      </c>
      <c r="Y406" s="1">
        <f>[1]组合填表1!AM408</f>
        <v>0</v>
      </c>
      <c r="Z406" s="1">
        <f>[1]组合填表1!AN408</f>
        <v>0</v>
      </c>
      <c r="AA406" s="1">
        <f>[1]组合填表1!AO408</f>
        <v>0</v>
      </c>
      <c r="AB406" s="1">
        <f>[1]组合填表1!AP408</f>
        <v>0</v>
      </c>
      <c r="AC406" s="1">
        <f>[1]组合填表1!AQ408</f>
        <v>3</v>
      </c>
      <c r="AD406" s="1">
        <f>[1]组合填表1!AR408</f>
        <v>120</v>
      </c>
      <c r="AE406" s="1">
        <f>[1]组合填表1!AS408</f>
        <v>0</v>
      </c>
      <c r="AF406" s="1">
        <f>[1]组合填表1!AT408</f>
        <v>0</v>
      </c>
      <c r="AG406" s="1" t="str">
        <f>[1]组合填表1!AU408</f>
        <v>与刘禅一起上阵，防御提高12%</v>
      </c>
      <c r="AH406" s="1" t="str">
        <f t="shared" si="32"/>
        <v>守护蜀主01203640000312000与刘禅一起上阵，防御提高12%</v>
      </c>
      <c r="AI406" s="10">
        <f t="shared" ca="1" si="33"/>
        <v>1</v>
      </c>
      <c r="AK406" s="10">
        <f t="shared" ca="1" si="34"/>
        <v>0</v>
      </c>
    </row>
    <row r="407" spans="1:37">
      <c r="A407" s="19">
        <f>Sheet1!A407</f>
        <v>2023213</v>
      </c>
      <c r="B407" s="19" t="str">
        <f>Sheet1!B407</f>
        <v>蜀汉巾帼</v>
      </c>
      <c r="C407" s="19">
        <f>Sheet1!C407</f>
        <v>0</v>
      </c>
      <c r="D407" s="19">
        <f>Sheet1!D407</f>
        <v>1</v>
      </c>
      <c r="E407" s="19">
        <f>Sheet1!E407</f>
        <v>20232</v>
      </c>
      <c r="F407" s="19">
        <f>Sheet1!F407</f>
        <v>20254</v>
      </c>
      <c r="G407" s="19">
        <f>Sheet1!G407</f>
        <v>0</v>
      </c>
      <c r="H407" s="19">
        <f>Sheet1!H407</f>
        <v>0</v>
      </c>
      <c r="I407" s="19">
        <f>Sheet1!I407</f>
        <v>0</v>
      </c>
      <c r="J407" s="19">
        <f>Sheet1!J407</f>
        <v>2</v>
      </c>
      <c r="K407" s="19">
        <f>Sheet1!K407</f>
        <v>140</v>
      </c>
      <c r="L407" s="19">
        <f>Sheet1!L407</f>
        <v>0</v>
      </c>
      <c r="M407" s="19">
        <f>Sheet1!M407</f>
        <v>0</v>
      </c>
      <c r="N407" s="1" t="str">
        <f>Sheet1!N407</f>
        <v>与关银屏、鲍三娘一起上阵，攻击提高14%</v>
      </c>
      <c r="O407" s="1" t="str">
        <f t="shared" si="30"/>
        <v>蜀汉巾帼012023220254000214000与关银屏、鲍三娘一起上阵，攻击提高14%</v>
      </c>
      <c r="P407" s="10">
        <f t="shared" ca="1" si="31"/>
        <v>1</v>
      </c>
      <c r="Q407" s="28" t="str">
        <f>IFERROR(INDEX(武将映射!$A$2:$A$185,MATCH(检查数据!A407,武将映射!$C$2:$C$185,0),1),
IFERROR(INDEX(武将映射!$A$2:$A$185,MATCH(检查数据!A407,武将映射!$D$2:$D$185,0),1),
IFERROR(INDEX(武将映射!$A$2:$A$185,MATCH(检查数据!A407,武将映射!$E$2:$E$185,0),1),
IFERROR(INDEX(武将映射!$A$2:$A$185,MATCH(检查数据!A407,武将映射!$F$2:$F$185,0),1),
IFERROR(INDEX(武将映射!$A$2:$A$185,MATCH(检查数据!A407,武将映射!$G$2:$G$185,0),1),
IFERROR(INDEX(武将映射!$A$2:$A$185,MATCH(检查数据!A407,武将映射!$H$2:$H$185,0),1),
))))))</f>
        <v>张星彩</v>
      </c>
      <c r="T407" s="1">
        <f>[1]组合填表1!AH409</f>
        <v>2024312</v>
      </c>
      <c r="U407" s="1" t="str">
        <f>[1]组合填表1!AI409</f>
        <v>守护蜀主</v>
      </c>
      <c r="V407" s="1">
        <f>[1]组合填表1!AJ409</f>
        <v>0</v>
      </c>
      <c r="W407" s="1">
        <f>[1]组合填表1!AK409</f>
        <v>1</v>
      </c>
      <c r="X407" s="1">
        <f>[1]组合填表1!AL409</f>
        <v>20243</v>
      </c>
      <c r="Y407" s="1">
        <f>[1]组合填表1!AM409</f>
        <v>0</v>
      </c>
      <c r="Z407" s="1">
        <f>[1]组合填表1!AN409</f>
        <v>0</v>
      </c>
      <c r="AA407" s="1">
        <f>[1]组合填表1!AO409</f>
        <v>0</v>
      </c>
      <c r="AB407" s="1">
        <f>[1]组合填表1!AP409</f>
        <v>0</v>
      </c>
      <c r="AC407" s="1">
        <f>[1]组合填表1!AQ409</f>
        <v>3</v>
      </c>
      <c r="AD407" s="1">
        <f>[1]组合填表1!AR409</f>
        <v>120</v>
      </c>
      <c r="AE407" s="1">
        <f>[1]组合填表1!AS409</f>
        <v>0</v>
      </c>
      <c r="AF407" s="1">
        <f>[1]组合填表1!AT409</f>
        <v>0</v>
      </c>
      <c r="AG407" s="1" t="str">
        <f>[1]组合填表1!AU409</f>
        <v>与张星彩一起上阵，防御提高12%</v>
      </c>
      <c r="AH407" s="1" t="str">
        <f t="shared" si="32"/>
        <v>守护蜀主01202430000312000与张星彩一起上阵，防御提高12%</v>
      </c>
      <c r="AI407" s="10">
        <f t="shared" ca="1" si="33"/>
        <v>1</v>
      </c>
      <c r="AK407" s="10">
        <f t="shared" ca="1" si="34"/>
        <v>0</v>
      </c>
    </row>
    <row r="408" spans="1:37">
      <c r="A408" s="19">
        <f>Sheet1!A408</f>
        <v>2023221</v>
      </c>
      <c r="B408" s="19" t="str">
        <f>Sheet1!B408</f>
        <v>拜师子龙</v>
      </c>
      <c r="C408" s="19">
        <f>Sheet1!C408</f>
        <v>0</v>
      </c>
      <c r="D408" s="19">
        <f>Sheet1!D408</f>
        <v>1</v>
      </c>
      <c r="E408" s="19">
        <f>Sheet1!E408</f>
        <v>20023</v>
      </c>
      <c r="F408" s="19">
        <f>Sheet1!F408</f>
        <v>0</v>
      </c>
      <c r="G408" s="19">
        <f>Sheet1!G408</f>
        <v>0</v>
      </c>
      <c r="H408" s="19">
        <f>Sheet1!H408</f>
        <v>0</v>
      </c>
      <c r="I408" s="19">
        <f>Sheet1!I408</f>
        <v>0</v>
      </c>
      <c r="J408" s="19">
        <f>Sheet1!J408</f>
        <v>2</v>
      </c>
      <c r="K408" s="19">
        <f>Sheet1!K408</f>
        <v>150</v>
      </c>
      <c r="L408" s="19">
        <f>Sheet1!L408</f>
        <v>0</v>
      </c>
      <c r="M408" s="19">
        <f>Sheet1!M408</f>
        <v>0</v>
      </c>
      <c r="N408" s="1" t="str">
        <f>Sheet1!N408</f>
        <v>与赵云一起上阵，攻击提高15%</v>
      </c>
      <c r="O408" s="1" t="str">
        <f t="shared" si="30"/>
        <v>拜师子龙01200230000215000与赵云一起上阵，攻击提高15%</v>
      </c>
      <c r="P408" s="10">
        <f t="shared" ca="1" si="31"/>
        <v>1</v>
      </c>
      <c r="Q408" s="28" t="str">
        <f>IFERROR(INDEX(武将映射!$A$2:$A$185,MATCH(检查数据!A408,武将映射!$C$2:$C$185,0),1),
IFERROR(INDEX(武将映射!$A$2:$A$185,MATCH(检查数据!A408,武将映射!$D$2:$D$185,0),1),
IFERROR(INDEX(武将映射!$A$2:$A$185,MATCH(检查数据!A408,武将映射!$E$2:$E$185,0),1),
IFERROR(INDEX(武将映射!$A$2:$A$185,MATCH(检查数据!A408,武将映射!$F$2:$F$185,0),1),
IFERROR(INDEX(武将映射!$A$2:$A$185,MATCH(检查数据!A408,武将映射!$G$2:$G$185,0),1),
IFERROR(INDEX(武将映射!$A$2:$A$185,MATCH(检查数据!A408,武将映射!$H$2:$H$185,0),1),
))))))</f>
        <v>关银屏</v>
      </c>
      <c r="T408" s="1">
        <f>[1]组合填表1!AH410</f>
        <v>2025411</v>
      </c>
      <c r="U408" s="1" t="str">
        <f>[1]组合填表1!AI410</f>
        <v>果决刚烈</v>
      </c>
      <c r="V408" s="1">
        <f>[1]组合填表1!AJ410</f>
        <v>0</v>
      </c>
      <c r="W408" s="1">
        <f>[1]组合填表1!AK410</f>
        <v>1</v>
      </c>
      <c r="X408" s="1">
        <f>[1]组合填表1!AL410</f>
        <v>20298</v>
      </c>
      <c r="Y408" s="1">
        <f>[1]组合填表1!AM410</f>
        <v>0</v>
      </c>
      <c r="Z408" s="1">
        <f>[1]组合填表1!AN410</f>
        <v>0</v>
      </c>
      <c r="AA408" s="1">
        <f>[1]组合填表1!AO410</f>
        <v>0</v>
      </c>
      <c r="AB408" s="1">
        <f>[1]组合填表1!AP410</f>
        <v>0</v>
      </c>
      <c r="AC408" s="1">
        <f>[1]组合填表1!AQ410</f>
        <v>2</v>
      </c>
      <c r="AD408" s="1">
        <f>[1]组合填表1!AR410</f>
        <v>120</v>
      </c>
      <c r="AE408" s="1">
        <f>[1]组合填表1!AS410</f>
        <v>0</v>
      </c>
      <c r="AF408" s="1">
        <f>[1]组合填表1!AT410</f>
        <v>0</v>
      </c>
      <c r="AG408" s="1" t="str">
        <f>[1]组合填表1!AU410</f>
        <v>与廖化一起上阵，攻击提高12%</v>
      </c>
      <c r="AH408" s="1" t="str">
        <f t="shared" si="32"/>
        <v>果决刚烈01202980000212000与廖化一起上阵，攻击提高12%</v>
      </c>
      <c r="AI408" s="10">
        <f t="shared" ca="1" si="33"/>
        <v>1</v>
      </c>
      <c r="AK408" s="10">
        <f t="shared" ca="1" si="34"/>
        <v>0</v>
      </c>
    </row>
    <row r="409" spans="1:37">
      <c r="A409" s="19">
        <f>Sheet1!A409</f>
        <v>2024311</v>
      </c>
      <c r="B409" s="19" t="str">
        <f>Sheet1!B409</f>
        <v>守护蜀主</v>
      </c>
      <c r="C409" s="19">
        <f>Sheet1!C409</f>
        <v>0</v>
      </c>
      <c r="D409" s="19">
        <f>Sheet1!D409</f>
        <v>1</v>
      </c>
      <c r="E409" s="19">
        <f>Sheet1!E409</f>
        <v>20364</v>
      </c>
      <c r="F409" s="19">
        <f>Sheet1!F409</f>
        <v>0</v>
      </c>
      <c r="G409" s="19">
        <f>Sheet1!G409</f>
        <v>0</v>
      </c>
      <c r="H409" s="19">
        <f>Sheet1!H409</f>
        <v>0</v>
      </c>
      <c r="I409" s="19">
        <f>Sheet1!I409</f>
        <v>0</v>
      </c>
      <c r="J409" s="19">
        <f>Sheet1!J409</f>
        <v>3</v>
      </c>
      <c r="K409" s="19">
        <f>Sheet1!K409</f>
        <v>120</v>
      </c>
      <c r="L409" s="19">
        <f>Sheet1!L409</f>
        <v>0</v>
      </c>
      <c r="M409" s="19">
        <f>Sheet1!M409</f>
        <v>0</v>
      </c>
      <c r="N409" s="1" t="str">
        <f>Sheet1!N409</f>
        <v>与刘禅一起上阵，防御提高12%</v>
      </c>
      <c r="O409" s="1" t="str">
        <f t="shared" si="30"/>
        <v>守护蜀主01203640000312000与刘禅一起上阵，防御提高12%</v>
      </c>
      <c r="P409" s="10">
        <f t="shared" ca="1" si="31"/>
        <v>1</v>
      </c>
      <c r="Q409" s="28" t="str">
        <f>IFERROR(INDEX(武将映射!$A$2:$A$185,MATCH(检查数据!A409,武将映射!$C$2:$C$185,0),1),
IFERROR(INDEX(武将映射!$A$2:$A$185,MATCH(检查数据!A409,武将映射!$D$2:$D$185,0),1),
IFERROR(INDEX(武将映射!$A$2:$A$185,MATCH(检查数据!A409,武将映射!$E$2:$E$185,0),1),
IFERROR(INDEX(武将映射!$A$2:$A$185,MATCH(检查数据!A409,武将映射!$F$2:$F$185,0),1),
IFERROR(INDEX(武将映射!$A$2:$A$185,MATCH(检查数据!A409,武将映射!$G$2:$G$185,0),1),
IFERROR(INDEX(武将映射!$A$2:$A$185,MATCH(检查数据!A409,武将映射!$H$2:$H$185,0),1),
))))))</f>
        <v>张星彩</v>
      </c>
      <c r="T409" s="1">
        <f>[1]组合填表1!AH411</f>
        <v>2025412</v>
      </c>
      <c r="U409" s="1" t="str">
        <f>[1]组合填表1!AI411</f>
        <v>果决刚烈</v>
      </c>
      <c r="V409" s="1">
        <f>[1]组合填表1!AJ411</f>
        <v>0</v>
      </c>
      <c r="W409" s="1">
        <f>[1]组合填表1!AK411</f>
        <v>1</v>
      </c>
      <c r="X409" s="1">
        <f>[1]组合填表1!AL411</f>
        <v>20254</v>
      </c>
      <c r="Y409" s="1">
        <f>[1]组合填表1!AM411</f>
        <v>0</v>
      </c>
      <c r="Z409" s="1">
        <f>[1]组合填表1!AN411</f>
        <v>0</v>
      </c>
      <c r="AA409" s="1">
        <f>[1]组合填表1!AO411</f>
        <v>0</v>
      </c>
      <c r="AB409" s="1">
        <f>[1]组合填表1!AP411</f>
        <v>0</v>
      </c>
      <c r="AC409" s="1">
        <f>[1]组合填表1!AQ411</f>
        <v>2</v>
      </c>
      <c r="AD409" s="1">
        <f>[1]组合填表1!AR411</f>
        <v>120</v>
      </c>
      <c r="AE409" s="1">
        <f>[1]组合填表1!AS411</f>
        <v>0</v>
      </c>
      <c r="AF409" s="1">
        <f>[1]组合填表1!AT411</f>
        <v>0</v>
      </c>
      <c r="AG409" s="1" t="str">
        <f>[1]组合填表1!AU411</f>
        <v>与鲍三娘一起上阵，攻击提高12%</v>
      </c>
      <c r="AH409" s="1" t="str">
        <f t="shared" si="32"/>
        <v>果决刚烈01202540000212000与鲍三娘一起上阵，攻击提高12%</v>
      </c>
      <c r="AI409" s="10">
        <f t="shared" ca="1" si="33"/>
        <v>1</v>
      </c>
      <c r="AK409" s="10">
        <f t="shared" ca="1" si="34"/>
        <v>0</v>
      </c>
    </row>
    <row r="410" spans="1:37">
      <c r="A410" s="19">
        <f>Sheet1!A410</f>
        <v>2024312</v>
      </c>
      <c r="B410" s="19" t="str">
        <f>Sheet1!B410</f>
        <v>守护蜀主</v>
      </c>
      <c r="C410" s="19">
        <f>Sheet1!C410</f>
        <v>0</v>
      </c>
      <c r="D410" s="19">
        <f>Sheet1!D410</f>
        <v>1</v>
      </c>
      <c r="E410" s="19">
        <f>Sheet1!E410</f>
        <v>20243</v>
      </c>
      <c r="F410" s="19">
        <f>Sheet1!F410</f>
        <v>0</v>
      </c>
      <c r="G410" s="19">
        <f>Sheet1!G410</f>
        <v>0</v>
      </c>
      <c r="H410" s="19">
        <f>Sheet1!H410</f>
        <v>0</v>
      </c>
      <c r="I410" s="19">
        <f>Sheet1!I410</f>
        <v>0</v>
      </c>
      <c r="J410" s="19">
        <f>Sheet1!J410</f>
        <v>3</v>
      </c>
      <c r="K410" s="19">
        <f>Sheet1!K410</f>
        <v>120</v>
      </c>
      <c r="L410" s="19">
        <f>Sheet1!L410</f>
        <v>0</v>
      </c>
      <c r="M410" s="19">
        <f>Sheet1!M410</f>
        <v>0</v>
      </c>
      <c r="N410" s="1" t="str">
        <f>Sheet1!N410</f>
        <v>与张星彩一起上阵，防御提高12%</v>
      </c>
      <c r="O410" s="1" t="str">
        <f t="shared" si="30"/>
        <v>守护蜀主01202430000312000与张星彩一起上阵，防御提高12%</v>
      </c>
      <c r="P410" s="10">
        <f t="shared" ca="1" si="31"/>
        <v>1</v>
      </c>
      <c r="Q410" s="28" t="str">
        <f>IFERROR(INDEX(武将映射!$A$2:$A$185,MATCH(检查数据!A410,武将映射!$C$2:$C$185,0),1),
IFERROR(INDEX(武将映射!$A$2:$A$185,MATCH(检查数据!A410,武将映射!$D$2:$D$185,0),1),
IFERROR(INDEX(武将映射!$A$2:$A$185,MATCH(检查数据!A410,武将映射!$E$2:$E$185,0),1),
IFERROR(INDEX(武将映射!$A$2:$A$185,MATCH(检查数据!A410,武将映射!$F$2:$F$185,0),1),
IFERROR(INDEX(武将映射!$A$2:$A$185,MATCH(检查数据!A410,武将映射!$G$2:$G$185,0),1),
IFERROR(INDEX(武将映射!$A$2:$A$185,MATCH(检查数据!A410,武将映射!$H$2:$H$185,0),1),
))))))</f>
        <v>刘禅</v>
      </c>
      <c r="T410" s="1">
        <f>[1]组合填表1!AH412</f>
        <v>2026511</v>
      </c>
      <c r="U410" s="1" t="str">
        <f>[1]组合填表1!AI412</f>
        <v>固守南山</v>
      </c>
      <c r="V410" s="1">
        <f>[1]组合填表1!AJ412</f>
        <v>0</v>
      </c>
      <c r="W410" s="1">
        <f>[1]组合填表1!AK412</f>
        <v>1</v>
      </c>
      <c r="X410" s="1">
        <f>[1]组合填表1!AL412</f>
        <v>20331</v>
      </c>
      <c r="Y410" s="1">
        <f>[1]组合填表1!AM412</f>
        <v>0</v>
      </c>
      <c r="Z410" s="1">
        <f>[1]组合填表1!AN412</f>
        <v>0</v>
      </c>
      <c r="AA410" s="1">
        <f>[1]组合填表1!AO412</f>
        <v>0</v>
      </c>
      <c r="AB410" s="1">
        <f>[1]组合填表1!AP412</f>
        <v>0</v>
      </c>
      <c r="AC410" s="1">
        <f>[1]组合填表1!AQ412</f>
        <v>3</v>
      </c>
      <c r="AD410" s="1">
        <f>[1]组合填表1!AR412</f>
        <v>120</v>
      </c>
      <c r="AE410" s="1">
        <f>[1]组合填表1!AS412</f>
        <v>0</v>
      </c>
      <c r="AF410" s="1">
        <f>[1]组合填表1!AT412</f>
        <v>0</v>
      </c>
      <c r="AG410" s="1" t="str">
        <f>[1]组合填表1!AU412</f>
        <v>与王平一起上阵，防御提高12%</v>
      </c>
      <c r="AH410" s="1" t="str">
        <f t="shared" si="32"/>
        <v>固守南山01203310000312000与王平一起上阵，防御提高12%</v>
      </c>
      <c r="AI410" s="10">
        <f t="shared" ca="1" si="33"/>
        <v>1</v>
      </c>
      <c r="AK410" s="10">
        <f t="shared" ca="1" si="34"/>
        <v>0</v>
      </c>
    </row>
    <row r="411" spans="1:37">
      <c r="A411" s="19">
        <f>Sheet1!A411</f>
        <v>2025411</v>
      </c>
      <c r="B411" s="19" t="str">
        <f>Sheet1!B411</f>
        <v>果决刚烈</v>
      </c>
      <c r="C411" s="19">
        <f>Sheet1!C411</f>
        <v>0</v>
      </c>
      <c r="D411" s="19">
        <f>Sheet1!D411</f>
        <v>1</v>
      </c>
      <c r="E411" s="19">
        <f>Sheet1!E411</f>
        <v>20298</v>
      </c>
      <c r="F411" s="19">
        <f>Sheet1!F411</f>
        <v>0</v>
      </c>
      <c r="G411" s="19">
        <f>Sheet1!G411</f>
        <v>0</v>
      </c>
      <c r="H411" s="19">
        <f>Sheet1!H411</f>
        <v>0</v>
      </c>
      <c r="I411" s="19">
        <f>Sheet1!I411</f>
        <v>0</v>
      </c>
      <c r="J411" s="19">
        <f>Sheet1!J411</f>
        <v>2</v>
      </c>
      <c r="K411" s="19">
        <f>Sheet1!K411</f>
        <v>120</v>
      </c>
      <c r="L411" s="19">
        <f>Sheet1!L411</f>
        <v>0</v>
      </c>
      <c r="M411" s="19">
        <f>Sheet1!M411</f>
        <v>0</v>
      </c>
      <c r="N411" s="1" t="str">
        <f>Sheet1!N411</f>
        <v>与廖化一起上阵，攻击提高12%</v>
      </c>
      <c r="O411" s="1" t="str">
        <f t="shared" si="30"/>
        <v>果决刚烈01202980000212000与廖化一起上阵，攻击提高12%</v>
      </c>
      <c r="P411" s="10">
        <f t="shared" ca="1" si="31"/>
        <v>1</v>
      </c>
      <c r="Q411" s="28" t="str">
        <f>IFERROR(INDEX(武将映射!$A$2:$A$185,MATCH(检查数据!A411,武将映射!$C$2:$C$185,0),1),
IFERROR(INDEX(武将映射!$A$2:$A$185,MATCH(检查数据!A411,武将映射!$D$2:$D$185,0),1),
IFERROR(INDEX(武将映射!$A$2:$A$185,MATCH(检查数据!A411,武将映射!$E$2:$E$185,0),1),
IFERROR(INDEX(武将映射!$A$2:$A$185,MATCH(检查数据!A411,武将映射!$F$2:$F$185,0),1),
IFERROR(INDEX(武将映射!$A$2:$A$185,MATCH(检查数据!A411,武将映射!$G$2:$G$185,0),1),
IFERROR(INDEX(武将映射!$A$2:$A$185,MATCH(检查数据!A411,武将映射!$H$2:$H$185,0),1),
))))))</f>
        <v>鲍三娘</v>
      </c>
      <c r="T411" s="1">
        <f>[1]组合填表1!AH413</f>
        <v>2027611</v>
      </c>
      <c r="U411" s="1" t="str">
        <f>[1]组合填表1!AI413</f>
        <v>后蜀名臣</v>
      </c>
      <c r="V411" s="1">
        <f>[1]组合填表1!AJ413</f>
        <v>0</v>
      </c>
      <c r="W411" s="1">
        <f>[1]组合填表1!AK413</f>
        <v>1</v>
      </c>
      <c r="X411" s="1">
        <f>[1]组合填表1!AL413</f>
        <v>20111</v>
      </c>
      <c r="Y411" s="1">
        <f>[1]组合填表1!AM413</f>
        <v>0</v>
      </c>
      <c r="Z411" s="1">
        <f>[1]组合填表1!AN413</f>
        <v>0</v>
      </c>
      <c r="AA411" s="1">
        <f>[1]组合填表1!AO413</f>
        <v>0</v>
      </c>
      <c r="AB411" s="1">
        <f>[1]组合填表1!AP413</f>
        <v>0</v>
      </c>
      <c r="AC411" s="1">
        <f>[1]组合填表1!AQ413</f>
        <v>1</v>
      </c>
      <c r="AD411" s="1">
        <f>[1]组合填表1!AR413</f>
        <v>150</v>
      </c>
      <c r="AE411" s="1">
        <f>[1]组合填表1!AS413</f>
        <v>0</v>
      </c>
      <c r="AF411" s="1">
        <f>[1]组合填表1!AT413</f>
        <v>0</v>
      </c>
      <c r="AG411" s="1" t="str">
        <f>[1]组合填表1!AU413</f>
        <v>与姜维一起上阵，生命提高15%</v>
      </c>
      <c r="AH411" s="1" t="str">
        <f t="shared" si="32"/>
        <v>后蜀名臣01201110000115000与姜维一起上阵，生命提高15%</v>
      </c>
      <c r="AI411" s="10">
        <f t="shared" ca="1" si="33"/>
        <v>1</v>
      </c>
      <c r="AK411" s="10">
        <f t="shared" ca="1" si="34"/>
        <v>0</v>
      </c>
    </row>
    <row r="412" spans="1:37">
      <c r="A412" s="19">
        <f>Sheet1!A412</f>
        <v>2025412</v>
      </c>
      <c r="B412" s="19" t="str">
        <f>Sheet1!B412</f>
        <v>果决刚烈</v>
      </c>
      <c r="C412" s="19">
        <f>Sheet1!C412</f>
        <v>0</v>
      </c>
      <c r="D412" s="19">
        <f>Sheet1!D412</f>
        <v>1</v>
      </c>
      <c r="E412" s="19">
        <f>Sheet1!E412</f>
        <v>20254</v>
      </c>
      <c r="F412" s="19">
        <f>Sheet1!F412</f>
        <v>0</v>
      </c>
      <c r="G412" s="19">
        <f>Sheet1!G412</f>
        <v>0</v>
      </c>
      <c r="H412" s="19">
        <f>Sheet1!H412</f>
        <v>0</v>
      </c>
      <c r="I412" s="19">
        <f>Sheet1!I412</f>
        <v>0</v>
      </c>
      <c r="J412" s="19">
        <f>Sheet1!J412</f>
        <v>2</v>
      </c>
      <c r="K412" s="19">
        <f>Sheet1!K412</f>
        <v>120</v>
      </c>
      <c r="L412" s="19">
        <f>Sheet1!L412</f>
        <v>0</v>
      </c>
      <c r="M412" s="19">
        <f>Sheet1!M412</f>
        <v>0</v>
      </c>
      <c r="N412" s="1" t="str">
        <f>Sheet1!N412</f>
        <v>与鲍三娘一起上阵，攻击提高12%</v>
      </c>
      <c r="O412" s="1" t="str">
        <f t="shared" si="30"/>
        <v>果决刚烈01202540000212000与鲍三娘一起上阵，攻击提高12%</v>
      </c>
      <c r="P412" s="10">
        <f t="shared" ca="1" si="31"/>
        <v>1</v>
      </c>
      <c r="Q412" s="28" t="str">
        <f>IFERROR(INDEX(武将映射!$A$2:$A$185,MATCH(检查数据!A412,武将映射!$C$2:$C$185,0),1),
IFERROR(INDEX(武将映射!$A$2:$A$185,MATCH(检查数据!A412,武将映射!$D$2:$D$185,0),1),
IFERROR(INDEX(武将映射!$A$2:$A$185,MATCH(检查数据!A412,武将映射!$E$2:$E$185,0),1),
IFERROR(INDEX(武将映射!$A$2:$A$185,MATCH(检查数据!A412,武将映射!$F$2:$F$185,0),1),
IFERROR(INDEX(武将映射!$A$2:$A$185,MATCH(检查数据!A412,武将映射!$G$2:$G$185,0),1),
IFERROR(INDEX(武将映射!$A$2:$A$185,MATCH(检查数据!A412,武将映射!$H$2:$H$185,0),1),
))))))</f>
        <v>廖化</v>
      </c>
      <c r="T412" s="1">
        <f>[1]组合填表1!AH414</f>
        <v>2027621</v>
      </c>
      <c r="U412" s="1" t="str">
        <f>[1]组合填表1!AI414</f>
        <v>辅佐幼主</v>
      </c>
      <c r="V412" s="1">
        <f>[1]组合填表1!AJ414</f>
        <v>0</v>
      </c>
      <c r="W412" s="1">
        <f>[1]组合填表1!AK414</f>
        <v>1</v>
      </c>
      <c r="X412" s="1">
        <f>[1]组合填表1!AL414</f>
        <v>20364</v>
      </c>
      <c r="Y412" s="1">
        <f>[1]组合填表1!AM414</f>
        <v>0</v>
      </c>
      <c r="Z412" s="1">
        <f>[1]组合填表1!AN414</f>
        <v>0</v>
      </c>
      <c r="AA412" s="1">
        <f>[1]组合填表1!AO414</f>
        <v>0</v>
      </c>
      <c r="AB412" s="1">
        <f>[1]组合填表1!AP414</f>
        <v>0</v>
      </c>
      <c r="AC412" s="1">
        <f>[1]组合填表1!AQ414</f>
        <v>1</v>
      </c>
      <c r="AD412" s="1">
        <f>[1]组合填表1!AR414</f>
        <v>120</v>
      </c>
      <c r="AE412" s="1">
        <f>[1]组合填表1!AS414</f>
        <v>0</v>
      </c>
      <c r="AF412" s="1">
        <f>[1]组合填表1!AT414</f>
        <v>0</v>
      </c>
      <c r="AG412" s="1" t="str">
        <f>[1]组合填表1!AU414</f>
        <v>与刘禅一起上阵，生命提高12%</v>
      </c>
      <c r="AH412" s="1" t="str">
        <f t="shared" si="32"/>
        <v>辅佐幼主01203640000112000与刘禅一起上阵，生命提高12%</v>
      </c>
      <c r="AI412" s="10">
        <f t="shared" ca="1" si="33"/>
        <v>1</v>
      </c>
      <c r="AK412" s="10">
        <f t="shared" ca="1" si="34"/>
        <v>0</v>
      </c>
    </row>
    <row r="413" spans="1:37">
      <c r="A413" s="19">
        <f>Sheet1!A413</f>
        <v>2026511</v>
      </c>
      <c r="B413" s="19" t="str">
        <f>Sheet1!B413</f>
        <v>固守南山</v>
      </c>
      <c r="C413" s="19">
        <f>Sheet1!C413</f>
        <v>0</v>
      </c>
      <c r="D413" s="19">
        <f>Sheet1!D413</f>
        <v>1</v>
      </c>
      <c r="E413" s="19">
        <f>Sheet1!E413</f>
        <v>20331</v>
      </c>
      <c r="F413" s="19">
        <f>Sheet1!F413</f>
        <v>0</v>
      </c>
      <c r="G413" s="19">
        <f>Sheet1!G413</f>
        <v>0</v>
      </c>
      <c r="H413" s="19">
        <f>Sheet1!H413</f>
        <v>0</v>
      </c>
      <c r="I413" s="19">
        <f>Sheet1!I413</f>
        <v>0</v>
      </c>
      <c r="J413" s="19">
        <f>Sheet1!J413</f>
        <v>3</v>
      </c>
      <c r="K413" s="19">
        <f>Sheet1!K413</f>
        <v>120</v>
      </c>
      <c r="L413" s="19">
        <f>Sheet1!L413</f>
        <v>0</v>
      </c>
      <c r="M413" s="19">
        <f>Sheet1!M413</f>
        <v>0</v>
      </c>
      <c r="N413" s="1" t="str">
        <f>Sheet1!N413</f>
        <v>与王平一起上阵，防御提高12%</v>
      </c>
      <c r="O413" s="1" t="str">
        <f t="shared" si="30"/>
        <v>固守南山01203310000312000与王平一起上阵，防御提高12%</v>
      </c>
      <c r="P413" s="10">
        <f t="shared" ca="1" si="31"/>
        <v>1</v>
      </c>
      <c r="Q413" s="28" t="str">
        <f>IFERROR(INDEX(武将映射!$A$2:$A$185,MATCH(检查数据!A413,武将映射!$C$2:$C$185,0),1),
IFERROR(INDEX(武将映射!$A$2:$A$185,MATCH(检查数据!A413,武将映射!$D$2:$D$185,0),1),
IFERROR(INDEX(武将映射!$A$2:$A$185,MATCH(检查数据!A413,武将映射!$E$2:$E$185,0),1),
IFERROR(INDEX(武将映射!$A$2:$A$185,MATCH(检查数据!A413,武将映射!$F$2:$F$185,0),1),
IFERROR(INDEX(武将映射!$A$2:$A$185,MATCH(检查数据!A413,武将映射!$G$2:$G$185,0),1),
IFERROR(INDEX(武将映射!$A$2:$A$185,MATCH(检查数据!A413,武将映射!$H$2:$H$185,0),1),
))))))</f>
        <v>马谡</v>
      </c>
      <c r="T413" s="1">
        <f>[1]组合填表1!AH415</f>
        <v>2027622</v>
      </c>
      <c r="U413" s="1" t="str">
        <f>[1]组合填表1!AI415</f>
        <v>辅佐幼主</v>
      </c>
      <c r="V413" s="1">
        <f>[1]组合填表1!AJ415</f>
        <v>0</v>
      </c>
      <c r="W413" s="1">
        <f>[1]组合填表1!AK415</f>
        <v>1</v>
      </c>
      <c r="X413" s="1">
        <f>[1]组合填表1!AL415</f>
        <v>20276</v>
      </c>
      <c r="Y413" s="1">
        <f>[1]组合填表1!AM415</f>
        <v>0</v>
      </c>
      <c r="Z413" s="1">
        <f>[1]组合填表1!AN415</f>
        <v>0</v>
      </c>
      <c r="AA413" s="1">
        <f>[1]组合填表1!AO415</f>
        <v>0</v>
      </c>
      <c r="AB413" s="1">
        <f>[1]组合填表1!AP415</f>
        <v>0</v>
      </c>
      <c r="AC413" s="1">
        <f>[1]组合填表1!AQ415</f>
        <v>1</v>
      </c>
      <c r="AD413" s="1">
        <f>[1]组合填表1!AR415</f>
        <v>120</v>
      </c>
      <c r="AE413" s="1">
        <f>[1]组合填表1!AS415</f>
        <v>0</v>
      </c>
      <c r="AF413" s="1">
        <f>[1]组合填表1!AT415</f>
        <v>0</v>
      </c>
      <c r="AG413" s="1" t="str">
        <f>[1]组合填表1!AU415</f>
        <v>与蒋琬一起上阵，生命提高12%</v>
      </c>
      <c r="AH413" s="1" t="str">
        <f t="shared" si="32"/>
        <v>辅佐幼主01202760000112000与蒋琬一起上阵，生命提高12%</v>
      </c>
      <c r="AI413" s="10">
        <f t="shared" ca="1" si="33"/>
        <v>1</v>
      </c>
      <c r="AK413" s="10">
        <f t="shared" ca="1" si="34"/>
        <v>0</v>
      </c>
    </row>
    <row r="414" spans="1:37">
      <c r="A414" s="19">
        <f>Sheet1!A414</f>
        <v>2027611</v>
      </c>
      <c r="B414" s="19" t="str">
        <f>Sheet1!B414</f>
        <v>后蜀名臣</v>
      </c>
      <c r="C414" s="19">
        <f>Sheet1!C414</f>
        <v>0</v>
      </c>
      <c r="D414" s="19">
        <f>Sheet1!D414</f>
        <v>1</v>
      </c>
      <c r="E414" s="19">
        <f>Sheet1!E414</f>
        <v>20111</v>
      </c>
      <c r="F414" s="19">
        <f>Sheet1!F414</f>
        <v>0</v>
      </c>
      <c r="G414" s="19">
        <f>Sheet1!G414</f>
        <v>0</v>
      </c>
      <c r="H414" s="19">
        <f>Sheet1!H414</f>
        <v>0</v>
      </c>
      <c r="I414" s="19">
        <f>Sheet1!I414</f>
        <v>0</v>
      </c>
      <c r="J414" s="19">
        <f>Sheet1!J414</f>
        <v>1</v>
      </c>
      <c r="K414" s="19">
        <f>Sheet1!K414</f>
        <v>150</v>
      </c>
      <c r="L414" s="19">
        <f>Sheet1!L414</f>
        <v>0</v>
      </c>
      <c r="M414" s="19">
        <f>Sheet1!M414</f>
        <v>0</v>
      </c>
      <c r="N414" s="1" t="str">
        <f>Sheet1!N414</f>
        <v>与姜维一起上阵，生命提高15%</v>
      </c>
      <c r="O414" s="1" t="str">
        <f t="shared" si="30"/>
        <v>后蜀名臣01201110000115000与姜维一起上阵，生命提高15%</v>
      </c>
      <c r="P414" s="10">
        <f t="shared" ca="1" si="31"/>
        <v>1</v>
      </c>
      <c r="Q414" s="28" t="str">
        <f>IFERROR(INDEX(武将映射!$A$2:$A$185,MATCH(检查数据!A414,武将映射!$C$2:$C$185,0),1),
IFERROR(INDEX(武将映射!$A$2:$A$185,MATCH(检查数据!A414,武将映射!$D$2:$D$185,0),1),
IFERROR(INDEX(武将映射!$A$2:$A$185,MATCH(检查数据!A414,武将映射!$E$2:$E$185,0),1),
IFERROR(INDEX(武将映射!$A$2:$A$185,MATCH(检查数据!A414,武将映射!$F$2:$F$185,0),1),
IFERROR(INDEX(武将映射!$A$2:$A$185,MATCH(检查数据!A414,武将映射!$G$2:$G$185,0),1),
IFERROR(INDEX(武将映射!$A$2:$A$185,MATCH(检查数据!A414,武将映射!$H$2:$H$185,0),1),
))))))</f>
        <v>蒋琬</v>
      </c>
      <c r="T414" s="1">
        <f>[1]组合填表1!AH416</f>
        <v>2027631</v>
      </c>
      <c r="U414" s="1" t="str">
        <f>[1]组合填表1!AI416</f>
        <v>安邦定国</v>
      </c>
      <c r="V414" s="1">
        <f>[1]组合填表1!AJ416</f>
        <v>0</v>
      </c>
      <c r="W414" s="1">
        <f>[1]组合填表1!AK416</f>
        <v>1</v>
      </c>
      <c r="X414" s="1">
        <f>[1]组合填表1!AL416</f>
        <v>20287</v>
      </c>
      <c r="Y414" s="1">
        <f>[1]组合填表1!AM416</f>
        <v>0</v>
      </c>
      <c r="Z414" s="1">
        <f>[1]组合填表1!AN416</f>
        <v>0</v>
      </c>
      <c r="AA414" s="1">
        <f>[1]组合填表1!AO416</f>
        <v>0</v>
      </c>
      <c r="AB414" s="1">
        <f>[1]组合填表1!AP416</f>
        <v>0</v>
      </c>
      <c r="AC414" s="1">
        <f>[1]组合填表1!AQ416</f>
        <v>3</v>
      </c>
      <c r="AD414" s="1">
        <f>[1]组合填表1!AR416</f>
        <v>120</v>
      </c>
      <c r="AE414" s="1">
        <f>[1]组合填表1!AS416</f>
        <v>0</v>
      </c>
      <c r="AF414" s="1">
        <f>[1]组合填表1!AT416</f>
        <v>0</v>
      </c>
      <c r="AG414" s="1" t="str">
        <f>[1]组合填表1!AU416</f>
        <v>与费祎一起上阵，防御提高12%</v>
      </c>
      <c r="AH414" s="1" t="str">
        <f t="shared" si="32"/>
        <v>安邦定国01202870000312000与费祎一起上阵，防御提高12%</v>
      </c>
      <c r="AI414" s="10">
        <f t="shared" ca="1" si="33"/>
        <v>1</v>
      </c>
      <c r="AK414" s="10">
        <f t="shared" ca="1" si="34"/>
        <v>0</v>
      </c>
    </row>
    <row r="415" spans="1:37">
      <c r="A415" s="19">
        <f>Sheet1!A415</f>
        <v>2027621</v>
      </c>
      <c r="B415" s="19" t="str">
        <f>Sheet1!B415</f>
        <v>辅佐幼主</v>
      </c>
      <c r="C415" s="19">
        <f>Sheet1!C415</f>
        <v>0</v>
      </c>
      <c r="D415" s="19">
        <f>Sheet1!D415</f>
        <v>1</v>
      </c>
      <c r="E415" s="19">
        <f>Sheet1!E415</f>
        <v>20364</v>
      </c>
      <c r="F415" s="19">
        <f>Sheet1!F415</f>
        <v>0</v>
      </c>
      <c r="G415" s="19">
        <f>Sheet1!G415</f>
        <v>0</v>
      </c>
      <c r="H415" s="19">
        <f>Sheet1!H415</f>
        <v>0</v>
      </c>
      <c r="I415" s="19">
        <f>Sheet1!I415</f>
        <v>0</v>
      </c>
      <c r="J415" s="19">
        <f>Sheet1!J415</f>
        <v>1</v>
      </c>
      <c r="K415" s="19">
        <f>Sheet1!K415</f>
        <v>120</v>
      </c>
      <c r="L415" s="19">
        <f>Sheet1!L415</f>
        <v>0</v>
      </c>
      <c r="M415" s="19">
        <f>Sheet1!M415</f>
        <v>0</v>
      </c>
      <c r="N415" s="1" t="str">
        <f>Sheet1!N415</f>
        <v>与刘禅一起上阵，生命提高12%</v>
      </c>
      <c r="O415" s="1" t="str">
        <f t="shared" si="30"/>
        <v>辅佐幼主01203640000112000与刘禅一起上阵，生命提高12%</v>
      </c>
      <c r="P415" s="10">
        <f t="shared" ca="1" si="31"/>
        <v>1</v>
      </c>
      <c r="Q415" s="28" t="str">
        <f>IFERROR(INDEX(武将映射!$A$2:$A$185,MATCH(检查数据!A415,武将映射!$C$2:$C$185,0),1),
IFERROR(INDEX(武将映射!$A$2:$A$185,MATCH(检查数据!A415,武将映射!$D$2:$D$185,0),1),
IFERROR(INDEX(武将映射!$A$2:$A$185,MATCH(检查数据!A415,武将映射!$E$2:$E$185,0),1),
IFERROR(INDEX(武将映射!$A$2:$A$185,MATCH(检查数据!A415,武将映射!$F$2:$F$185,0),1),
IFERROR(INDEX(武将映射!$A$2:$A$185,MATCH(检查数据!A415,武将映射!$G$2:$G$185,0),1),
IFERROR(INDEX(武将映射!$A$2:$A$185,MATCH(检查数据!A415,武将映射!$H$2:$H$185,0),1),
))))))</f>
        <v>蒋琬</v>
      </c>
      <c r="T415" s="1">
        <f>[1]组合填表1!AH417</f>
        <v>2027632</v>
      </c>
      <c r="U415" s="1" t="str">
        <f>[1]组合填表1!AI417</f>
        <v>安邦定国</v>
      </c>
      <c r="V415" s="1">
        <f>[1]组合填表1!AJ417</f>
        <v>0</v>
      </c>
      <c r="W415" s="1">
        <f>[1]组合填表1!AK417</f>
        <v>1</v>
      </c>
      <c r="X415" s="1">
        <f>[1]组合填表1!AL417</f>
        <v>20276</v>
      </c>
      <c r="Y415" s="1">
        <f>[1]组合填表1!AM417</f>
        <v>0</v>
      </c>
      <c r="Z415" s="1">
        <f>[1]组合填表1!AN417</f>
        <v>0</v>
      </c>
      <c r="AA415" s="1">
        <f>[1]组合填表1!AO417</f>
        <v>0</v>
      </c>
      <c r="AB415" s="1">
        <f>[1]组合填表1!AP417</f>
        <v>0</v>
      </c>
      <c r="AC415" s="1">
        <f>[1]组合填表1!AQ417</f>
        <v>3</v>
      </c>
      <c r="AD415" s="1">
        <f>[1]组合填表1!AR417</f>
        <v>120</v>
      </c>
      <c r="AE415" s="1">
        <f>[1]组合填表1!AS417</f>
        <v>0</v>
      </c>
      <c r="AF415" s="1">
        <f>[1]组合填表1!AT417</f>
        <v>0</v>
      </c>
      <c r="AG415" s="1" t="str">
        <f>[1]组合填表1!AU417</f>
        <v>与蒋琬一起上阵，防御提高12%</v>
      </c>
      <c r="AH415" s="1" t="str">
        <f t="shared" si="32"/>
        <v>安邦定国01202760000312000与蒋琬一起上阵，防御提高12%</v>
      </c>
      <c r="AI415" s="10">
        <f t="shared" ca="1" si="33"/>
        <v>1</v>
      </c>
      <c r="AK415" s="10">
        <f t="shared" ca="1" si="34"/>
        <v>0</v>
      </c>
    </row>
    <row r="416" spans="1:37">
      <c r="A416" s="19">
        <f>Sheet1!A416</f>
        <v>2027622</v>
      </c>
      <c r="B416" s="19" t="str">
        <f>Sheet1!B416</f>
        <v>辅佐幼主</v>
      </c>
      <c r="C416" s="19">
        <f>Sheet1!C416</f>
        <v>0</v>
      </c>
      <c r="D416" s="19">
        <f>Sheet1!D416</f>
        <v>1</v>
      </c>
      <c r="E416" s="19">
        <f>Sheet1!E416</f>
        <v>20276</v>
      </c>
      <c r="F416" s="19">
        <f>Sheet1!F416</f>
        <v>0</v>
      </c>
      <c r="G416" s="19">
        <f>Sheet1!G416</f>
        <v>0</v>
      </c>
      <c r="H416" s="19">
        <f>Sheet1!H416</f>
        <v>0</v>
      </c>
      <c r="I416" s="19">
        <f>Sheet1!I416</f>
        <v>0</v>
      </c>
      <c r="J416" s="19">
        <f>Sheet1!J416</f>
        <v>1</v>
      </c>
      <c r="K416" s="19">
        <f>Sheet1!K416</f>
        <v>120</v>
      </c>
      <c r="L416" s="19">
        <f>Sheet1!L416</f>
        <v>0</v>
      </c>
      <c r="M416" s="19">
        <f>Sheet1!M416</f>
        <v>0</v>
      </c>
      <c r="N416" s="1" t="str">
        <f>Sheet1!N416</f>
        <v>与蒋琬一起上阵，生命提高12%</v>
      </c>
      <c r="O416" s="1" t="str">
        <f t="shared" si="30"/>
        <v>辅佐幼主01202760000112000与蒋琬一起上阵，生命提高12%</v>
      </c>
      <c r="P416" s="10">
        <f t="shared" ca="1" si="31"/>
        <v>1</v>
      </c>
      <c r="Q416" s="28" t="str">
        <f>IFERROR(INDEX(武将映射!$A$2:$A$185,MATCH(检查数据!A416,武将映射!$C$2:$C$185,0),1),
IFERROR(INDEX(武将映射!$A$2:$A$185,MATCH(检查数据!A416,武将映射!$D$2:$D$185,0),1),
IFERROR(INDEX(武将映射!$A$2:$A$185,MATCH(检查数据!A416,武将映射!$E$2:$E$185,0),1),
IFERROR(INDEX(武将映射!$A$2:$A$185,MATCH(检查数据!A416,武将映射!$F$2:$F$185,0),1),
IFERROR(INDEX(武将映射!$A$2:$A$185,MATCH(检查数据!A416,武将映射!$G$2:$G$185,0),1),
IFERROR(INDEX(武将映射!$A$2:$A$185,MATCH(检查数据!A416,武将映射!$H$2:$H$185,0),1),
))))))</f>
        <v>刘禅</v>
      </c>
      <c r="T416" s="1">
        <f>[1]组合填表1!AH418</f>
        <v>2029811</v>
      </c>
      <c r="U416" s="1" t="str">
        <f>[1]组合填表1!AI418</f>
        <v>黄巾出身</v>
      </c>
      <c r="V416" s="1">
        <f>[1]组合填表1!AJ418</f>
        <v>0</v>
      </c>
      <c r="W416" s="1">
        <f>[1]组合填表1!AK418</f>
        <v>1</v>
      </c>
      <c r="X416" s="1">
        <f>[1]组合填表1!AL418</f>
        <v>20463</v>
      </c>
      <c r="Y416" s="1">
        <f>[1]组合填表1!AM418</f>
        <v>0</v>
      </c>
      <c r="Z416" s="1">
        <f>[1]组合填表1!AN418</f>
        <v>0</v>
      </c>
      <c r="AA416" s="1">
        <f>[1]组合填表1!AO418</f>
        <v>0</v>
      </c>
      <c r="AB416" s="1">
        <f>[1]组合填表1!AP418</f>
        <v>0</v>
      </c>
      <c r="AC416" s="1">
        <f>[1]组合填表1!AQ418</f>
        <v>1</v>
      </c>
      <c r="AD416" s="1">
        <f>[1]组合填表1!AR418</f>
        <v>120</v>
      </c>
      <c r="AE416" s="1">
        <f>[1]组合填表1!AS418</f>
        <v>0</v>
      </c>
      <c r="AF416" s="1">
        <f>[1]组合填表1!AT418</f>
        <v>0</v>
      </c>
      <c r="AG416" s="1" t="str">
        <f>[1]组合填表1!AU418</f>
        <v>与周仓一起上阵，生命提高12%</v>
      </c>
      <c r="AH416" s="1" t="str">
        <f t="shared" si="32"/>
        <v>黄巾出身01204630000112000与周仓一起上阵，生命提高12%</v>
      </c>
      <c r="AI416" s="10">
        <f t="shared" ca="1" si="33"/>
        <v>1</v>
      </c>
      <c r="AK416" s="10">
        <f t="shared" ca="1" si="34"/>
        <v>0</v>
      </c>
    </row>
    <row r="417" spans="1:37">
      <c r="A417" s="19">
        <f>Sheet1!A417</f>
        <v>2027631</v>
      </c>
      <c r="B417" s="19" t="str">
        <f>Sheet1!B417</f>
        <v>安邦定国</v>
      </c>
      <c r="C417" s="19">
        <f>Sheet1!C417</f>
        <v>0</v>
      </c>
      <c r="D417" s="19">
        <f>Sheet1!D417</f>
        <v>1</v>
      </c>
      <c r="E417" s="19">
        <f>Sheet1!E417</f>
        <v>20287</v>
      </c>
      <c r="F417" s="19">
        <f>Sheet1!F417</f>
        <v>0</v>
      </c>
      <c r="G417" s="19">
        <f>Sheet1!G417</f>
        <v>0</v>
      </c>
      <c r="H417" s="19">
        <f>Sheet1!H417</f>
        <v>0</v>
      </c>
      <c r="I417" s="19">
        <f>Sheet1!I417</f>
        <v>0</v>
      </c>
      <c r="J417" s="19">
        <f>Sheet1!J417</f>
        <v>3</v>
      </c>
      <c r="K417" s="19">
        <f>Sheet1!K417</f>
        <v>120</v>
      </c>
      <c r="L417" s="19">
        <f>Sheet1!L417</f>
        <v>0</v>
      </c>
      <c r="M417" s="19">
        <f>Sheet1!M417</f>
        <v>0</v>
      </c>
      <c r="N417" s="1" t="str">
        <f>Sheet1!N417</f>
        <v>与费祎一起上阵，防御提高12%</v>
      </c>
      <c r="O417" s="1" t="str">
        <f t="shared" si="30"/>
        <v>安邦定国01202870000312000与费祎一起上阵，防御提高12%</v>
      </c>
      <c r="P417" s="10">
        <f t="shared" ca="1" si="31"/>
        <v>1</v>
      </c>
      <c r="Q417" s="28" t="str">
        <f>IFERROR(INDEX(武将映射!$A$2:$A$185,MATCH(检查数据!A417,武将映射!$C$2:$C$185,0),1),
IFERROR(INDEX(武将映射!$A$2:$A$185,MATCH(检查数据!A417,武将映射!$D$2:$D$185,0),1),
IFERROR(INDEX(武将映射!$A$2:$A$185,MATCH(检查数据!A417,武将映射!$E$2:$E$185,0),1),
IFERROR(INDEX(武将映射!$A$2:$A$185,MATCH(检查数据!A417,武将映射!$F$2:$F$185,0),1),
IFERROR(INDEX(武将映射!$A$2:$A$185,MATCH(检查数据!A417,武将映射!$G$2:$G$185,0),1),
IFERROR(INDEX(武将映射!$A$2:$A$185,MATCH(检查数据!A417,武将映射!$H$2:$H$185,0),1),
))))))</f>
        <v>蒋琬</v>
      </c>
      <c r="T417" s="1">
        <f>[1]组合填表1!AH419</f>
        <v>2029812</v>
      </c>
      <c r="U417" s="1" t="str">
        <f>[1]组合填表1!AI419</f>
        <v>黄巾出身</v>
      </c>
      <c r="V417" s="1">
        <f>[1]组合填表1!AJ419</f>
        <v>0</v>
      </c>
      <c r="W417" s="1">
        <f>[1]组合填表1!AK419</f>
        <v>1</v>
      </c>
      <c r="X417" s="1">
        <f>[1]组合填表1!AL419</f>
        <v>20298</v>
      </c>
      <c r="Y417" s="1">
        <f>[1]组合填表1!AM419</f>
        <v>0</v>
      </c>
      <c r="Z417" s="1">
        <f>[1]组合填表1!AN419</f>
        <v>0</v>
      </c>
      <c r="AA417" s="1">
        <f>[1]组合填表1!AO419</f>
        <v>0</v>
      </c>
      <c r="AB417" s="1">
        <f>[1]组合填表1!AP419</f>
        <v>0</v>
      </c>
      <c r="AC417" s="1">
        <f>[1]组合填表1!AQ419</f>
        <v>1</v>
      </c>
      <c r="AD417" s="1">
        <f>[1]组合填表1!AR419</f>
        <v>120</v>
      </c>
      <c r="AE417" s="1">
        <f>[1]组合填表1!AS419</f>
        <v>0</v>
      </c>
      <c r="AF417" s="1">
        <f>[1]组合填表1!AT419</f>
        <v>0</v>
      </c>
      <c r="AG417" s="1" t="str">
        <f>[1]组合填表1!AU419</f>
        <v>与廖化一起上阵，生命提高12%</v>
      </c>
      <c r="AH417" s="1" t="str">
        <f t="shared" si="32"/>
        <v>黄巾出身01202980000112000与廖化一起上阵，生命提高12%</v>
      </c>
      <c r="AI417" s="10">
        <f t="shared" ca="1" si="33"/>
        <v>1</v>
      </c>
      <c r="AK417" s="10">
        <f t="shared" ca="1" si="34"/>
        <v>0</v>
      </c>
    </row>
    <row r="418" spans="1:37">
      <c r="A418" s="19">
        <f>Sheet1!A418</f>
        <v>2027632</v>
      </c>
      <c r="B418" s="19" t="str">
        <f>Sheet1!B418</f>
        <v>安邦定国</v>
      </c>
      <c r="C418" s="19">
        <f>Sheet1!C418</f>
        <v>0</v>
      </c>
      <c r="D418" s="19">
        <f>Sheet1!D418</f>
        <v>1</v>
      </c>
      <c r="E418" s="19">
        <f>Sheet1!E418</f>
        <v>20276</v>
      </c>
      <c r="F418" s="19">
        <f>Sheet1!F418</f>
        <v>0</v>
      </c>
      <c r="G418" s="19">
        <f>Sheet1!G418</f>
        <v>0</v>
      </c>
      <c r="H418" s="19">
        <f>Sheet1!H418</f>
        <v>0</v>
      </c>
      <c r="I418" s="19">
        <f>Sheet1!I418</f>
        <v>0</v>
      </c>
      <c r="J418" s="19">
        <f>Sheet1!J418</f>
        <v>3</v>
      </c>
      <c r="K418" s="19">
        <f>Sheet1!K418</f>
        <v>120</v>
      </c>
      <c r="L418" s="19">
        <f>Sheet1!L418</f>
        <v>0</v>
      </c>
      <c r="M418" s="19">
        <f>Sheet1!M418</f>
        <v>0</v>
      </c>
      <c r="N418" s="1" t="str">
        <f>Sheet1!N418</f>
        <v>与蒋琬一起上阵，防御提高12%</v>
      </c>
      <c r="O418" s="1" t="str">
        <f t="shared" si="30"/>
        <v>安邦定国01202760000312000与蒋琬一起上阵，防御提高12%</v>
      </c>
      <c r="P418" s="10">
        <f t="shared" ca="1" si="31"/>
        <v>1</v>
      </c>
      <c r="Q418" s="28" t="str">
        <f>IFERROR(INDEX(武将映射!$A$2:$A$185,MATCH(检查数据!A418,武将映射!$C$2:$C$185,0),1),
IFERROR(INDEX(武将映射!$A$2:$A$185,MATCH(检查数据!A418,武将映射!$D$2:$D$185,0),1),
IFERROR(INDEX(武将映射!$A$2:$A$185,MATCH(检查数据!A418,武将映射!$E$2:$E$185,0),1),
IFERROR(INDEX(武将映射!$A$2:$A$185,MATCH(检查数据!A418,武将映射!$F$2:$F$185,0),1),
IFERROR(INDEX(武将映射!$A$2:$A$185,MATCH(检查数据!A418,武将映射!$G$2:$G$185,0),1),
IFERROR(INDEX(武将映射!$A$2:$A$185,MATCH(检查数据!A418,武将映射!$H$2:$H$185,0),1),
))))))</f>
        <v>费祎</v>
      </c>
      <c r="T418" s="1">
        <f>[1]组合填表1!AH420</f>
        <v>2029821</v>
      </c>
      <c r="U418" s="1" t="str">
        <f>[1]组合填表1!AI420</f>
        <v>后蜀先锋</v>
      </c>
      <c r="V418" s="1">
        <f>[1]组合填表1!AJ420</f>
        <v>0</v>
      </c>
      <c r="W418" s="1">
        <f>[1]组合填表1!AK420</f>
        <v>1</v>
      </c>
      <c r="X418" s="1">
        <f>[1]组合填表1!AL420</f>
        <v>20331</v>
      </c>
      <c r="Y418" s="1">
        <f>[1]组合填表1!AM420</f>
        <v>0</v>
      </c>
      <c r="Z418" s="1">
        <f>[1]组合填表1!AN420</f>
        <v>0</v>
      </c>
      <c r="AA418" s="1">
        <f>[1]组合填表1!AO420</f>
        <v>0</v>
      </c>
      <c r="AB418" s="1">
        <f>[1]组合填表1!AP420</f>
        <v>0</v>
      </c>
      <c r="AC418" s="1">
        <f>[1]组合填表1!AQ420</f>
        <v>2</v>
      </c>
      <c r="AD418" s="1">
        <f>[1]组合填表1!AR420</f>
        <v>120</v>
      </c>
      <c r="AE418" s="1">
        <f>[1]组合填表1!AS420</f>
        <v>0</v>
      </c>
      <c r="AF418" s="1">
        <f>[1]组合填表1!AT420</f>
        <v>0</v>
      </c>
      <c r="AG418" s="1" t="str">
        <f>[1]组合填表1!AU420</f>
        <v>与王平一起上阵，攻击提高12%</v>
      </c>
      <c r="AH418" s="1" t="str">
        <f t="shared" si="32"/>
        <v>后蜀先锋01203310000212000与王平一起上阵，攻击提高12%</v>
      </c>
      <c r="AI418" s="10">
        <f t="shared" ca="1" si="33"/>
        <v>1</v>
      </c>
      <c r="AK418" s="10">
        <f t="shared" ca="1" si="34"/>
        <v>0</v>
      </c>
    </row>
    <row r="419" spans="1:37">
      <c r="A419" s="19">
        <f>Sheet1!A419</f>
        <v>2029811</v>
      </c>
      <c r="B419" s="19" t="str">
        <f>Sheet1!B419</f>
        <v>黄巾出身</v>
      </c>
      <c r="C419" s="19">
        <f>Sheet1!C419</f>
        <v>0</v>
      </c>
      <c r="D419" s="19">
        <f>Sheet1!D419</f>
        <v>1</v>
      </c>
      <c r="E419" s="19">
        <f>Sheet1!E419</f>
        <v>20463</v>
      </c>
      <c r="F419" s="19">
        <f>Sheet1!F419</f>
        <v>0</v>
      </c>
      <c r="G419" s="19">
        <f>Sheet1!G419</f>
        <v>0</v>
      </c>
      <c r="H419" s="19">
        <f>Sheet1!H419</f>
        <v>0</v>
      </c>
      <c r="I419" s="19">
        <f>Sheet1!I419</f>
        <v>0</v>
      </c>
      <c r="J419" s="19">
        <f>Sheet1!J419</f>
        <v>1</v>
      </c>
      <c r="K419" s="19">
        <f>Sheet1!K419</f>
        <v>120</v>
      </c>
      <c r="L419" s="19">
        <f>Sheet1!L419</f>
        <v>0</v>
      </c>
      <c r="M419" s="19">
        <f>Sheet1!M419</f>
        <v>0</v>
      </c>
      <c r="N419" s="1" t="str">
        <f>Sheet1!N419</f>
        <v>与周仓一起上阵，生命提高12%</v>
      </c>
      <c r="O419" s="1" t="str">
        <f t="shared" si="30"/>
        <v>黄巾出身01204630000112000与周仓一起上阵，生命提高12%</v>
      </c>
      <c r="P419" s="10">
        <f t="shared" ca="1" si="31"/>
        <v>1</v>
      </c>
      <c r="Q419" s="28" t="str">
        <f>IFERROR(INDEX(武将映射!$A$2:$A$185,MATCH(检查数据!A419,武将映射!$C$2:$C$185,0),1),
IFERROR(INDEX(武将映射!$A$2:$A$185,MATCH(检查数据!A419,武将映射!$D$2:$D$185,0),1),
IFERROR(INDEX(武将映射!$A$2:$A$185,MATCH(检查数据!A419,武将映射!$E$2:$E$185,0),1),
IFERROR(INDEX(武将映射!$A$2:$A$185,MATCH(检查数据!A419,武将映射!$F$2:$F$185,0),1),
IFERROR(INDEX(武将映射!$A$2:$A$185,MATCH(检查数据!A419,武将映射!$G$2:$G$185,0),1),
IFERROR(INDEX(武将映射!$A$2:$A$185,MATCH(检查数据!A419,武将映射!$H$2:$H$185,0),1),
))))))</f>
        <v>廖化</v>
      </c>
      <c r="T419" s="1">
        <f>[1]组合填表1!AH421</f>
        <v>2029822</v>
      </c>
      <c r="U419" s="1" t="str">
        <f>[1]组合填表1!AI421</f>
        <v>后蜀先锋</v>
      </c>
      <c r="V419" s="1">
        <f>[1]组合填表1!AJ421</f>
        <v>0</v>
      </c>
      <c r="W419" s="1">
        <f>[1]组合填表1!AK421</f>
        <v>1</v>
      </c>
      <c r="X419" s="1">
        <f>[1]组合填表1!AL421</f>
        <v>20298</v>
      </c>
      <c r="Y419" s="1">
        <f>[1]组合填表1!AM421</f>
        <v>0</v>
      </c>
      <c r="Z419" s="1">
        <f>[1]组合填表1!AN421</f>
        <v>0</v>
      </c>
      <c r="AA419" s="1">
        <f>[1]组合填表1!AO421</f>
        <v>0</v>
      </c>
      <c r="AB419" s="1">
        <f>[1]组合填表1!AP421</f>
        <v>0</v>
      </c>
      <c r="AC419" s="1">
        <f>[1]组合填表1!AQ421</f>
        <v>2</v>
      </c>
      <c r="AD419" s="1">
        <f>[1]组合填表1!AR421</f>
        <v>120</v>
      </c>
      <c r="AE419" s="1">
        <f>[1]组合填表1!AS421</f>
        <v>0</v>
      </c>
      <c r="AF419" s="1">
        <f>[1]组合填表1!AT421</f>
        <v>0</v>
      </c>
      <c r="AG419" s="1" t="str">
        <f>[1]组合填表1!AU421</f>
        <v>与廖化一起上阵，攻击提高12%</v>
      </c>
      <c r="AH419" s="1" t="str">
        <f t="shared" si="32"/>
        <v>后蜀先锋01202980000212000与廖化一起上阵，攻击提高12%</v>
      </c>
      <c r="AI419" s="10">
        <f t="shared" ca="1" si="33"/>
        <v>1</v>
      </c>
      <c r="AK419" s="10">
        <f t="shared" ca="1" si="34"/>
        <v>0</v>
      </c>
    </row>
    <row r="420" spans="1:37">
      <c r="A420" s="19">
        <f>Sheet1!A420</f>
        <v>2029812</v>
      </c>
      <c r="B420" s="19" t="str">
        <f>Sheet1!B420</f>
        <v>黄巾出身</v>
      </c>
      <c r="C420" s="19">
        <f>Sheet1!C420</f>
        <v>0</v>
      </c>
      <c r="D420" s="19">
        <f>Sheet1!D420</f>
        <v>1</v>
      </c>
      <c r="E420" s="19">
        <f>Sheet1!E420</f>
        <v>20298</v>
      </c>
      <c r="F420" s="19">
        <f>Sheet1!F420</f>
        <v>0</v>
      </c>
      <c r="G420" s="19">
        <f>Sheet1!G420</f>
        <v>0</v>
      </c>
      <c r="H420" s="19">
        <f>Sheet1!H420</f>
        <v>0</v>
      </c>
      <c r="I420" s="19">
        <f>Sheet1!I420</f>
        <v>0</v>
      </c>
      <c r="J420" s="19">
        <f>Sheet1!J420</f>
        <v>1</v>
      </c>
      <c r="K420" s="19">
        <f>Sheet1!K420</f>
        <v>120</v>
      </c>
      <c r="L420" s="19">
        <f>Sheet1!L420</f>
        <v>0</v>
      </c>
      <c r="M420" s="19">
        <f>Sheet1!M420</f>
        <v>0</v>
      </c>
      <c r="N420" s="1" t="str">
        <f>Sheet1!N420</f>
        <v>与廖化一起上阵，生命提高12%</v>
      </c>
      <c r="O420" s="1" t="str">
        <f t="shared" si="30"/>
        <v>黄巾出身01202980000112000与廖化一起上阵，生命提高12%</v>
      </c>
      <c r="P420" s="10">
        <f t="shared" ca="1" si="31"/>
        <v>1</v>
      </c>
      <c r="Q420" s="28" t="str">
        <f>IFERROR(INDEX(武将映射!$A$2:$A$185,MATCH(检查数据!A420,武将映射!$C$2:$C$185,0),1),
IFERROR(INDEX(武将映射!$A$2:$A$185,MATCH(检查数据!A420,武将映射!$D$2:$D$185,0),1),
IFERROR(INDEX(武将映射!$A$2:$A$185,MATCH(检查数据!A420,武将映射!$E$2:$E$185,0),1),
IFERROR(INDEX(武将映射!$A$2:$A$185,MATCH(检查数据!A420,武将映射!$F$2:$F$185,0),1),
IFERROR(INDEX(武将映射!$A$2:$A$185,MATCH(检查数据!A420,武将映射!$G$2:$G$185,0),1),
IFERROR(INDEX(武将映射!$A$2:$A$185,MATCH(检查数据!A420,武将映射!$H$2:$H$185,0),1),
))))))</f>
        <v>周仓</v>
      </c>
      <c r="T420" s="1">
        <f>[1]组合填表1!AH422</f>
        <v>2030911</v>
      </c>
      <c r="U420" s="1" t="str">
        <f>[1]组合填表1!AI422</f>
        <v>遗诏托孤</v>
      </c>
      <c r="V420" s="1">
        <f>[1]组合填表1!AJ422</f>
        <v>0</v>
      </c>
      <c r="W420" s="1">
        <f>[1]组合填表1!AK422</f>
        <v>1</v>
      </c>
      <c r="X420" s="1">
        <f>[1]组合填表1!AL422</f>
        <v>20078</v>
      </c>
      <c r="Y420" s="1">
        <f>[1]组合填表1!AM422</f>
        <v>0</v>
      </c>
      <c r="Z420" s="1">
        <f>[1]组合填表1!AN422</f>
        <v>0</v>
      </c>
      <c r="AA420" s="1">
        <f>[1]组合填表1!AO422</f>
        <v>0</v>
      </c>
      <c r="AB420" s="1">
        <f>[1]组合填表1!AP422</f>
        <v>0</v>
      </c>
      <c r="AC420" s="1">
        <f>[1]组合填表1!AQ422</f>
        <v>1</v>
      </c>
      <c r="AD420" s="1">
        <f>[1]组合填表1!AR422</f>
        <v>160</v>
      </c>
      <c r="AE420" s="1">
        <f>[1]组合填表1!AS422</f>
        <v>0</v>
      </c>
      <c r="AF420" s="1">
        <f>[1]组合填表1!AT422</f>
        <v>0</v>
      </c>
      <c r="AG420" s="1" t="str">
        <f>[1]组合填表1!AU422</f>
        <v>与诸葛亮一起上阵，生命提高16%</v>
      </c>
      <c r="AH420" s="1" t="str">
        <f t="shared" si="32"/>
        <v>遗诏托孤01200780000116000与诸葛亮一起上阵，生命提高16%</v>
      </c>
      <c r="AI420" s="10">
        <f t="shared" ca="1" si="33"/>
        <v>1</v>
      </c>
      <c r="AK420" s="10">
        <f t="shared" ca="1" si="34"/>
        <v>0</v>
      </c>
    </row>
    <row r="421" spans="1:37">
      <c r="A421" s="19">
        <f>Sheet1!A421</f>
        <v>2029821</v>
      </c>
      <c r="B421" s="19" t="str">
        <f>Sheet1!B421</f>
        <v>后蜀先锋</v>
      </c>
      <c r="C421" s="19">
        <f>Sheet1!C421</f>
        <v>0</v>
      </c>
      <c r="D421" s="19">
        <f>Sheet1!D421</f>
        <v>1</v>
      </c>
      <c r="E421" s="19">
        <f>Sheet1!E421</f>
        <v>20331</v>
      </c>
      <c r="F421" s="19">
        <f>Sheet1!F421</f>
        <v>0</v>
      </c>
      <c r="G421" s="19">
        <f>Sheet1!G421</f>
        <v>0</v>
      </c>
      <c r="H421" s="19">
        <f>Sheet1!H421</f>
        <v>0</v>
      </c>
      <c r="I421" s="19">
        <f>Sheet1!I421</f>
        <v>0</v>
      </c>
      <c r="J421" s="19">
        <f>Sheet1!J421</f>
        <v>2</v>
      </c>
      <c r="K421" s="19">
        <f>Sheet1!K421</f>
        <v>120</v>
      </c>
      <c r="L421" s="19">
        <f>Sheet1!L421</f>
        <v>0</v>
      </c>
      <c r="M421" s="19">
        <f>Sheet1!M421</f>
        <v>0</v>
      </c>
      <c r="N421" s="1" t="str">
        <f>Sheet1!N421</f>
        <v>与王平一起上阵，攻击提高12%</v>
      </c>
      <c r="O421" s="1" t="str">
        <f t="shared" si="30"/>
        <v>后蜀先锋01203310000212000与王平一起上阵，攻击提高12%</v>
      </c>
      <c r="P421" s="10">
        <f t="shared" ca="1" si="31"/>
        <v>1</v>
      </c>
      <c r="Q421" s="28" t="str">
        <f>IFERROR(INDEX(武将映射!$A$2:$A$185,MATCH(检查数据!A421,武将映射!$C$2:$C$185,0),1),
IFERROR(INDEX(武将映射!$A$2:$A$185,MATCH(检查数据!A421,武将映射!$D$2:$D$185,0),1),
IFERROR(INDEX(武将映射!$A$2:$A$185,MATCH(检查数据!A421,武将映射!$E$2:$E$185,0),1),
IFERROR(INDEX(武将映射!$A$2:$A$185,MATCH(检查数据!A421,武将映射!$F$2:$F$185,0),1),
IFERROR(INDEX(武将映射!$A$2:$A$185,MATCH(检查数据!A421,武将映射!$G$2:$G$185,0),1),
IFERROR(INDEX(武将映射!$A$2:$A$185,MATCH(检查数据!A421,武将映射!$H$2:$H$185,0),1),
))))))</f>
        <v>廖化</v>
      </c>
      <c r="T421" s="1">
        <f>[1]组合填表1!AH423</f>
        <v>2030921</v>
      </c>
      <c r="U421" s="1" t="str">
        <f>[1]组合填表1!AI423</f>
        <v>绵竹鏖战</v>
      </c>
      <c r="V421" s="1">
        <f>[1]组合填表1!AJ423</f>
        <v>0</v>
      </c>
      <c r="W421" s="1">
        <f>[1]组合填表1!AK423</f>
        <v>1</v>
      </c>
      <c r="X421" s="1">
        <f>[1]组合填表1!AL423</f>
        <v>20045</v>
      </c>
      <c r="Y421" s="1">
        <f>[1]组合填表1!AM423</f>
        <v>0</v>
      </c>
      <c r="Z421" s="1">
        <f>[1]组合填表1!AN423</f>
        <v>0</v>
      </c>
      <c r="AA421" s="1">
        <f>[1]组合填表1!AO423</f>
        <v>0</v>
      </c>
      <c r="AB421" s="1">
        <f>[1]组合填表1!AP423</f>
        <v>0</v>
      </c>
      <c r="AC421" s="1">
        <f>[1]组合填表1!AQ423</f>
        <v>2</v>
      </c>
      <c r="AD421" s="1">
        <f>[1]组合填表1!AR423</f>
        <v>150</v>
      </c>
      <c r="AE421" s="1">
        <f>[1]组合填表1!AS423</f>
        <v>0</v>
      </c>
      <c r="AF421" s="1">
        <f>[1]组合填表1!AT423</f>
        <v>0</v>
      </c>
      <c r="AG421" s="1" t="str">
        <f>[1]组合填表1!AU423</f>
        <v>与黄忠一起上阵，攻击提高15%</v>
      </c>
      <c r="AH421" s="1" t="str">
        <f t="shared" si="32"/>
        <v>绵竹鏖战01200450000215000与黄忠一起上阵，攻击提高15%</v>
      </c>
      <c r="AI421" s="10">
        <f t="shared" ca="1" si="33"/>
        <v>1</v>
      </c>
      <c r="AK421" s="10">
        <f t="shared" ca="1" si="34"/>
        <v>0</v>
      </c>
    </row>
    <row r="422" spans="1:37">
      <c r="A422" s="19">
        <f>Sheet1!A422</f>
        <v>2029822</v>
      </c>
      <c r="B422" s="19" t="str">
        <f>Sheet1!B422</f>
        <v>后蜀先锋</v>
      </c>
      <c r="C422" s="19">
        <f>Sheet1!C422</f>
        <v>0</v>
      </c>
      <c r="D422" s="19">
        <f>Sheet1!D422</f>
        <v>1</v>
      </c>
      <c r="E422" s="19">
        <f>Sheet1!E422</f>
        <v>20298</v>
      </c>
      <c r="F422" s="19">
        <f>Sheet1!F422</f>
        <v>0</v>
      </c>
      <c r="G422" s="19">
        <f>Sheet1!G422</f>
        <v>0</v>
      </c>
      <c r="H422" s="19">
        <f>Sheet1!H422</f>
        <v>0</v>
      </c>
      <c r="I422" s="19">
        <f>Sheet1!I422</f>
        <v>0</v>
      </c>
      <c r="J422" s="19">
        <f>Sheet1!J422</f>
        <v>2</v>
      </c>
      <c r="K422" s="19">
        <f>Sheet1!K422</f>
        <v>120</v>
      </c>
      <c r="L422" s="19">
        <f>Sheet1!L422</f>
        <v>0</v>
      </c>
      <c r="M422" s="19">
        <f>Sheet1!M422</f>
        <v>0</v>
      </c>
      <c r="N422" s="1" t="str">
        <f>Sheet1!N422</f>
        <v>与廖化一起上阵，攻击提高12%</v>
      </c>
      <c r="O422" s="1" t="str">
        <f t="shared" si="30"/>
        <v>后蜀先锋01202980000212000与廖化一起上阵，攻击提高12%</v>
      </c>
      <c r="P422" s="10">
        <f t="shared" ca="1" si="31"/>
        <v>1</v>
      </c>
      <c r="Q422" s="28" t="str">
        <f>IFERROR(INDEX(武将映射!$A$2:$A$185,MATCH(检查数据!A422,武将映射!$C$2:$C$185,0),1),
IFERROR(INDEX(武将映射!$A$2:$A$185,MATCH(检查数据!A422,武将映射!$D$2:$D$185,0),1),
IFERROR(INDEX(武将映射!$A$2:$A$185,MATCH(检查数据!A422,武将映射!$E$2:$E$185,0),1),
IFERROR(INDEX(武将映射!$A$2:$A$185,MATCH(检查数据!A422,武将映射!$F$2:$F$185,0),1),
IFERROR(INDEX(武将映射!$A$2:$A$185,MATCH(检查数据!A422,武将映射!$G$2:$G$185,0),1),
IFERROR(INDEX(武将映射!$A$2:$A$185,MATCH(检查数据!A422,武将映射!$H$2:$H$185,0),1),
))))))</f>
        <v>王平</v>
      </c>
      <c r="T422" s="1">
        <f>[1]组合填表1!AH424</f>
        <v>2032011</v>
      </c>
      <c r="U422" s="1" t="str">
        <f>[1]组合填表1!AI424</f>
        <v>义薄云天</v>
      </c>
      <c r="V422" s="1">
        <f>[1]组合填表1!AJ424</f>
        <v>0</v>
      </c>
      <c r="W422" s="1">
        <f>[1]组合填表1!AK424</f>
        <v>1</v>
      </c>
      <c r="X422" s="1">
        <f>[1]组合填表1!AL424</f>
        <v>20012</v>
      </c>
      <c r="Y422" s="1">
        <f>[1]组合填表1!AM424</f>
        <v>0</v>
      </c>
      <c r="Z422" s="1">
        <f>[1]组合填表1!AN424</f>
        <v>0</v>
      </c>
      <c r="AA422" s="1">
        <f>[1]组合填表1!AO424</f>
        <v>0</v>
      </c>
      <c r="AB422" s="1">
        <f>[1]组合填表1!AP424</f>
        <v>0</v>
      </c>
      <c r="AC422" s="1">
        <f>[1]组合填表1!AQ424</f>
        <v>1</v>
      </c>
      <c r="AD422" s="1">
        <f>[1]组合填表1!AR424</f>
        <v>150</v>
      </c>
      <c r="AE422" s="1">
        <f>[1]组合填表1!AS424</f>
        <v>0</v>
      </c>
      <c r="AF422" s="1">
        <f>[1]组合填表1!AT424</f>
        <v>0</v>
      </c>
      <c r="AG422" s="1" t="str">
        <f>[1]组合填表1!AU424</f>
        <v>与张飞一起上阵，生命提高15%</v>
      </c>
      <c r="AH422" s="1" t="str">
        <f t="shared" si="32"/>
        <v>义薄云天01200120000115000与张飞一起上阵，生命提高15%</v>
      </c>
      <c r="AI422" s="10">
        <f t="shared" ca="1" si="33"/>
        <v>1</v>
      </c>
      <c r="AK422" s="10">
        <f t="shared" ca="1" si="34"/>
        <v>0</v>
      </c>
    </row>
    <row r="423" spans="1:37">
      <c r="A423" s="19">
        <f>Sheet1!A423</f>
        <v>2030911</v>
      </c>
      <c r="B423" s="19" t="str">
        <f>Sheet1!B423</f>
        <v>遗诏托孤</v>
      </c>
      <c r="C423" s="19">
        <f>Sheet1!C423</f>
        <v>0</v>
      </c>
      <c r="D423" s="19">
        <f>Sheet1!D423</f>
        <v>1</v>
      </c>
      <c r="E423" s="19">
        <f>Sheet1!E423</f>
        <v>20078</v>
      </c>
      <c r="F423" s="19">
        <f>Sheet1!F423</f>
        <v>0</v>
      </c>
      <c r="G423" s="19">
        <f>Sheet1!G423</f>
        <v>0</v>
      </c>
      <c r="H423" s="19">
        <f>Sheet1!H423</f>
        <v>0</v>
      </c>
      <c r="I423" s="19">
        <f>Sheet1!I423</f>
        <v>0</v>
      </c>
      <c r="J423" s="19">
        <f>Sheet1!J423</f>
        <v>1</v>
      </c>
      <c r="K423" s="19">
        <f>Sheet1!K423</f>
        <v>160</v>
      </c>
      <c r="L423" s="19">
        <f>Sheet1!L423</f>
        <v>0</v>
      </c>
      <c r="M423" s="19">
        <f>Sheet1!M423</f>
        <v>0</v>
      </c>
      <c r="N423" s="1" t="str">
        <f>Sheet1!N423</f>
        <v>与诸葛亮一起上阵，生命提高16%</v>
      </c>
      <c r="O423" s="1" t="str">
        <f t="shared" si="30"/>
        <v>遗诏托孤01200780000116000与诸葛亮一起上阵，生命提高16%</v>
      </c>
      <c r="P423" s="10">
        <f t="shared" ca="1" si="31"/>
        <v>1</v>
      </c>
      <c r="Q423" s="28" t="str">
        <f>IFERROR(INDEX(武将映射!$A$2:$A$185,MATCH(检查数据!A423,武将映射!$C$2:$C$185,0),1),
IFERROR(INDEX(武将映射!$A$2:$A$185,MATCH(检查数据!A423,武将映射!$D$2:$D$185,0),1),
IFERROR(INDEX(武将映射!$A$2:$A$185,MATCH(检查数据!A423,武将映射!$E$2:$E$185,0),1),
IFERROR(INDEX(武将映射!$A$2:$A$185,MATCH(检查数据!A423,武将映射!$F$2:$F$185,0),1),
IFERROR(INDEX(武将映射!$A$2:$A$185,MATCH(检查数据!A423,武将映射!$G$2:$G$185,0),1),
IFERROR(INDEX(武将映射!$A$2:$A$185,MATCH(检查数据!A423,武将映射!$H$2:$H$185,0),1),
))))))</f>
        <v>李严</v>
      </c>
      <c r="T423" s="1">
        <f>[1]组合填表1!AH425</f>
        <v>2032021</v>
      </c>
      <c r="U423" s="1" t="str">
        <f>[1]组合填表1!AI425</f>
        <v>老将威武</v>
      </c>
      <c r="V423" s="1">
        <f>[1]组合填表1!AJ425</f>
        <v>0</v>
      </c>
      <c r="W423" s="1">
        <f>[1]组合填表1!AK425</f>
        <v>1</v>
      </c>
      <c r="X423" s="1">
        <f>[1]组合填表1!AL425</f>
        <v>20045</v>
      </c>
      <c r="Y423" s="1">
        <f>[1]组合填表1!AM425</f>
        <v>0</v>
      </c>
      <c r="Z423" s="1">
        <f>[1]组合填表1!AN425</f>
        <v>0</v>
      </c>
      <c r="AA423" s="1">
        <f>[1]组合填表1!AO425</f>
        <v>0</v>
      </c>
      <c r="AB423" s="1">
        <f>[1]组合填表1!AP425</f>
        <v>0</v>
      </c>
      <c r="AC423" s="1">
        <f>[1]组合填表1!AQ425</f>
        <v>2</v>
      </c>
      <c r="AD423" s="1">
        <f>[1]组合填表1!AR425</f>
        <v>150</v>
      </c>
      <c r="AE423" s="1">
        <f>[1]组合填表1!AS425</f>
        <v>0</v>
      </c>
      <c r="AF423" s="1">
        <f>[1]组合填表1!AT425</f>
        <v>0</v>
      </c>
      <c r="AG423" s="1" t="str">
        <f>[1]组合填表1!AU425</f>
        <v>与黄忠一起上阵，攻击提高15%</v>
      </c>
      <c r="AH423" s="1" t="str">
        <f t="shared" si="32"/>
        <v>老将威武01200450000215000与黄忠一起上阵，攻击提高15%</v>
      </c>
      <c r="AI423" s="10">
        <f t="shared" ca="1" si="33"/>
        <v>1</v>
      </c>
      <c r="AK423" s="10">
        <f t="shared" ca="1" si="34"/>
        <v>0</v>
      </c>
    </row>
    <row r="424" spans="1:37">
      <c r="A424" s="19">
        <f>Sheet1!A424</f>
        <v>2030921</v>
      </c>
      <c r="B424" s="19" t="str">
        <f>Sheet1!B424</f>
        <v>绵竹鏖战</v>
      </c>
      <c r="C424" s="19">
        <f>Sheet1!C424</f>
        <v>0</v>
      </c>
      <c r="D424" s="19">
        <f>Sheet1!D424</f>
        <v>1</v>
      </c>
      <c r="E424" s="19">
        <f>Sheet1!E424</f>
        <v>20045</v>
      </c>
      <c r="F424" s="19">
        <f>Sheet1!F424</f>
        <v>0</v>
      </c>
      <c r="G424" s="19">
        <f>Sheet1!G424</f>
        <v>0</v>
      </c>
      <c r="H424" s="19">
        <f>Sheet1!H424</f>
        <v>0</v>
      </c>
      <c r="I424" s="19">
        <f>Sheet1!I424</f>
        <v>0</v>
      </c>
      <c r="J424" s="19">
        <f>Sheet1!J424</f>
        <v>2</v>
      </c>
      <c r="K424" s="19">
        <f>Sheet1!K424</f>
        <v>150</v>
      </c>
      <c r="L424" s="19">
        <f>Sheet1!L424</f>
        <v>0</v>
      </c>
      <c r="M424" s="19">
        <f>Sheet1!M424</f>
        <v>0</v>
      </c>
      <c r="N424" s="1" t="str">
        <f>Sheet1!N424</f>
        <v>与黄忠一起上阵，攻击提高15%</v>
      </c>
      <c r="O424" s="1" t="str">
        <f t="shared" si="30"/>
        <v>绵竹鏖战01200450000215000与黄忠一起上阵，攻击提高15%</v>
      </c>
      <c r="P424" s="10">
        <f t="shared" ca="1" si="31"/>
        <v>1</v>
      </c>
      <c r="Q424" s="28" t="str">
        <f>IFERROR(INDEX(武将映射!$A$2:$A$185,MATCH(检查数据!A424,武将映射!$C$2:$C$185,0),1),
IFERROR(INDEX(武将映射!$A$2:$A$185,MATCH(检查数据!A424,武将映射!$D$2:$D$185,0),1),
IFERROR(INDEX(武将映射!$A$2:$A$185,MATCH(检查数据!A424,武将映射!$E$2:$E$185,0),1),
IFERROR(INDEX(武将映射!$A$2:$A$185,MATCH(检查数据!A424,武将映射!$F$2:$F$185,0),1),
IFERROR(INDEX(武将映射!$A$2:$A$185,MATCH(检查数据!A424,武将映射!$G$2:$G$185,0),1),
IFERROR(INDEX(武将映射!$A$2:$A$185,MATCH(检查数据!A424,武将映射!$H$2:$H$185,0),1),
))))))</f>
        <v>李严</v>
      </c>
      <c r="T424" s="1">
        <f>[1]组合填表1!AH426</f>
        <v>2033111</v>
      </c>
      <c r="U424" s="1" t="str">
        <f>[1]组合填表1!AI426</f>
        <v>欲擒故纵</v>
      </c>
      <c r="V424" s="1">
        <f>[1]组合填表1!AJ426</f>
        <v>0</v>
      </c>
      <c r="W424" s="1">
        <f>[1]组合填表1!AK426</f>
        <v>1</v>
      </c>
      <c r="X424" s="1">
        <f>[1]组合填表1!AL426</f>
        <v>20188</v>
      </c>
      <c r="Y424" s="1">
        <f>[1]组合填表1!AM426</f>
        <v>0</v>
      </c>
      <c r="Z424" s="1">
        <f>[1]组合填表1!AN426</f>
        <v>0</v>
      </c>
      <c r="AA424" s="1">
        <f>[1]组合填表1!AO426</f>
        <v>0</v>
      </c>
      <c r="AB424" s="1">
        <f>[1]组合填表1!AP426</f>
        <v>0</v>
      </c>
      <c r="AC424" s="1">
        <f>[1]组合填表1!AQ426</f>
        <v>1</v>
      </c>
      <c r="AD424" s="1">
        <f>[1]组合填表1!AR426</f>
        <v>150</v>
      </c>
      <c r="AE424" s="1">
        <f>[1]组合填表1!AS426</f>
        <v>0</v>
      </c>
      <c r="AF424" s="1">
        <f>[1]组合填表1!AT426</f>
        <v>0</v>
      </c>
      <c r="AG424" s="1" t="str">
        <f>[1]组合填表1!AU426</f>
        <v>与孟获一起上阵，生命提高15%</v>
      </c>
      <c r="AH424" s="1" t="str">
        <f t="shared" si="32"/>
        <v>欲擒故纵01201880000115000与孟获一起上阵，生命提高15%</v>
      </c>
      <c r="AI424" s="10">
        <f t="shared" ca="1" si="33"/>
        <v>1</v>
      </c>
      <c r="AK424" s="10">
        <f t="shared" ca="1" si="34"/>
        <v>0</v>
      </c>
    </row>
    <row r="425" spans="1:37">
      <c r="A425" s="19">
        <f>Sheet1!A425</f>
        <v>2032011</v>
      </c>
      <c r="B425" s="19" t="str">
        <f>Sheet1!B425</f>
        <v>义薄云天</v>
      </c>
      <c r="C425" s="19">
        <f>Sheet1!C425</f>
        <v>0</v>
      </c>
      <c r="D425" s="19">
        <f>Sheet1!D425</f>
        <v>1</v>
      </c>
      <c r="E425" s="19">
        <f>Sheet1!E425</f>
        <v>20012</v>
      </c>
      <c r="F425" s="19">
        <f>Sheet1!F425</f>
        <v>0</v>
      </c>
      <c r="G425" s="19">
        <f>Sheet1!G425</f>
        <v>0</v>
      </c>
      <c r="H425" s="19">
        <f>Sheet1!H425</f>
        <v>0</v>
      </c>
      <c r="I425" s="19">
        <f>Sheet1!I425</f>
        <v>0</v>
      </c>
      <c r="J425" s="19">
        <f>Sheet1!J425</f>
        <v>1</v>
      </c>
      <c r="K425" s="19">
        <f>Sheet1!K425</f>
        <v>150</v>
      </c>
      <c r="L425" s="19">
        <f>Sheet1!L425</f>
        <v>0</v>
      </c>
      <c r="M425" s="19">
        <f>Sheet1!M425</f>
        <v>0</v>
      </c>
      <c r="N425" s="1" t="str">
        <f>Sheet1!N425</f>
        <v>与张飞一起上阵，生命提高15%</v>
      </c>
      <c r="O425" s="1" t="str">
        <f t="shared" si="30"/>
        <v>义薄云天01200120000115000与张飞一起上阵，生命提高15%</v>
      </c>
      <c r="P425" s="10">
        <f t="shared" ca="1" si="31"/>
        <v>1</v>
      </c>
      <c r="Q425" s="28" t="str">
        <f>IFERROR(INDEX(武将映射!$A$2:$A$185,MATCH(检查数据!A425,武将映射!$C$2:$C$185,0),1),
IFERROR(INDEX(武将映射!$A$2:$A$185,MATCH(检查数据!A425,武将映射!$D$2:$D$185,0),1),
IFERROR(INDEX(武将映射!$A$2:$A$185,MATCH(检查数据!A425,武将映射!$E$2:$E$185,0),1),
IFERROR(INDEX(武将映射!$A$2:$A$185,MATCH(检查数据!A425,武将映射!$F$2:$F$185,0),1),
IFERROR(INDEX(武将映射!$A$2:$A$185,MATCH(检查数据!A425,武将映射!$G$2:$G$185,0),1),
IFERROR(INDEX(武将映射!$A$2:$A$185,MATCH(检查数据!A425,武将映射!$H$2:$H$185,0),1),
))))))</f>
        <v>严颜</v>
      </c>
      <c r="T425" s="1">
        <f>[1]组合填表1!AH427</f>
        <v>2036411</v>
      </c>
      <c r="U425" s="1" t="str">
        <f>[1]组合填表1!AI427</f>
        <v>神将护主</v>
      </c>
      <c r="V425" s="1">
        <f>[1]组合填表1!AJ427</f>
        <v>0</v>
      </c>
      <c r="W425" s="1">
        <f>[1]组合填表1!AK427</f>
        <v>1</v>
      </c>
      <c r="X425" s="1">
        <f>[1]组合填表1!AL427</f>
        <v>20023</v>
      </c>
      <c r="Y425" s="1">
        <f>[1]组合填表1!AM427</f>
        <v>0</v>
      </c>
      <c r="Z425" s="1">
        <f>[1]组合填表1!AN427</f>
        <v>0</v>
      </c>
      <c r="AA425" s="1">
        <f>[1]组合填表1!AO427</f>
        <v>0</v>
      </c>
      <c r="AB425" s="1">
        <f>[1]组合填表1!AP427</f>
        <v>0</v>
      </c>
      <c r="AC425" s="1">
        <f>[1]组合填表1!AQ427</f>
        <v>2</v>
      </c>
      <c r="AD425" s="1">
        <f>[1]组合填表1!AR427</f>
        <v>150</v>
      </c>
      <c r="AE425" s="1">
        <f>[1]组合填表1!AS427</f>
        <v>0</v>
      </c>
      <c r="AF425" s="1">
        <f>[1]组合填表1!AT427</f>
        <v>0</v>
      </c>
      <c r="AG425" s="1" t="str">
        <f>[1]组合填表1!AU427</f>
        <v>与赵云一起上阵，攻击提高15%</v>
      </c>
      <c r="AH425" s="1" t="str">
        <f t="shared" si="32"/>
        <v>神将护主01200230000215000与赵云一起上阵，攻击提高15%</v>
      </c>
      <c r="AI425" s="10">
        <f t="shared" ca="1" si="33"/>
        <v>1</v>
      </c>
      <c r="AK425" s="10">
        <f t="shared" ca="1" si="34"/>
        <v>0</v>
      </c>
    </row>
    <row r="426" spans="1:37">
      <c r="A426" s="19">
        <f>Sheet1!A426</f>
        <v>2032021</v>
      </c>
      <c r="B426" s="19" t="str">
        <f>Sheet1!B426</f>
        <v>老将威武</v>
      </c>
      <c r="C426" s="19">
        <f>Sheet1!C426</f>
        <v>0</v>
      </c>
      <c r="D426" s="19">
        <f>Sheet1!D426</f>
        <v>1</v>
      </c>
      <c r="E426" s="19">
        <f>Sheet1!E426</f>
        <v>20045</v>
      </c>
      <c r="F426" s="19">
        <f>Sheet1!F426</f>
        <v>0</v>
      </c>
      <c r="G426" s="19">
        <f>Sheet1!G426</f>
        <v>0</v>
      </c>
      <c r="H426" s="19">
        <f>Sheet1!H426</f>
        <v>0</v>
      </c>
      <c r="I426" s="19">
        <f>Sheet1!I426</f>
        <v>0</v>
      </c>
      <c r="J426" s="19">
        <f>Sheet1!J426</f>
        <v>2</v>
      </c>
      <c r="K426" s="19">
        <f>Sheet1!K426</f>
        <v>150</v>
      </c>
      <c r="L426" s="19">
        <f>Sheet1!L426</f>
        <v>0</v>
      </c>
      <c r="M426" s="19">
        <f>Sheet1!M426</f>
        <v>0</v>
      </c>
      <c r="N426" s="1" t="str">
        <f>Sheet1!N426</f>
        <v>与黄忠一起上阵，攻击提高15%</v>
      </c>
      <c r="O426" s="1" t="str">
        <f t="shared" si="30"/>
        <v>老将威武01200450000215000与黄忠一起上阵，攻击提高15%</v>
      </c>
      <c r="P426" s="10">
        <f t="shared" ca="1" si="31"/>
        <v>1</v>
      </c>
      <c r="Q426" s="28" t="str">
        <f>IFERROR(INDEX(武将映射!$A$2:$A$185,MATCH(检查数据!A426,武将映射!$C$2:$C$185,0),1),
IFERROR(INDEX(武将映射!$A$2:$A$185,MATCH(检查数据!A426,武将映射!$D$2:$D$185,0),1),
IFERROR(INDEX(武将映射!$A$2:$A$185,MATCH(检查数据!A426,武将映射!$E$2:$E$185,0),1),
IFERROR(INDEX(武将映射!$A$2:$A$185,MATCH(检查数据!A426,武将映射!$F$2:$F$185,0),1),
IFERROR(INDEX(武将映射!$A$2:$A$185,MATCH(检查数据!A426,武将映射!$G$2:$G$185,0),1),
IFERROR(INDEX(武将映射!$A$2:$A$185,MATCH(检查数据!A426,武将映射!$H$2:$H$185,0),1),
))))))</f>
        <v>严颜</v>
      </c>
      <c r="T426" s="1">
        <f>[1]组合填表1!AH428</f>
        <v>2037511</v>
      </c>
      <c r="U426" s="1" t="str">
        <f>[1]组合填表1!AI428</f>
        <v>追随明主</v>
      </c>
      <c r="V426" s="1">
        <f>[1]组合填表1!AJ428</f>
        <v>0</v>
      </c>
      <c r="W426" s="1">
        <f>[1]组合填表1!AK428</f>
        <v>1</v>
      </c>
      <c r="X426" s="1">
        <f>[1]组合填表1!AL428</f>
        <v>20067</v>
      </c>
      <c r="Y426" s="1">
        <f>[1]组合填表1!AM428</f>
        <v>0</v>
      </c>
      <c r="Z426" s="1">
        <f>[1]组合填表1!AN428</f>
        <v>0</v>
      </c>
      <c r="AA426" s="1">
        <f>[1]组合填表1!AO428</f>
        <v>0</v>
      </c>
      <c r="AB426" s="1">
        <f>[1]组合填表1!AP428</f>
        <v>0</v>
      </c>
      <c r="AC426" s="1">
        <f>[1]组合填表1!AQ428</f>
        <v>1</v>
      </c>
      <c r="AD426" s="1">
        <f>[1]组合填表1!AR428</f>
        <v>150</v>
      </c>
      <c r="AE426" s="1">
        <f>[1]组合填表1!AS428</f>
        <v>0</v>
      </c>
      <c r="AF426" s="1">
        <f>[1]组合填表1!AT428</f>
        <v>0</v>
      </c>
      <c r="AG426" s="1" t="str">
        <f>[1]组合填表1!AU428</f>
        <v>与刘备一起上阵，生命提高15%</v>
      </c>
      <c r="AH426" s="1" t="str">
        <f t="shared" si="32"/>
        <v>追随明主01200670000115000与刘备一起上阵，生命提高15%</v>
      </c>
      <c r="AI426" s="10">
        <f t="shared" ca="1" si="33"/>
        <v>1</v>
      </c>
      <c r="AK426" s="10">
        <f t="shared" ca="1" si="34"/>
        <v>0</v>
      </c>
    </row>
    <row r="427" spans="1:37">
      <c r="A427" s="19">
        <f>Sheet1!A427</f>
        <v>2033111</v>
      </c>
      <c r="B427" s="19" t="str">
        <f>Sheet1!B427</f>
        <v>欲擒故纵</v>
      </c>
      <c r="C427" s="19">
        <f>Sheet1!C427</f>
        <v>0</v>
      </c>
      <c r="D427" s="19">
        <f>Sheet1!D427</f>
        <v>1</v>
      </c>
      <c r="E427" s="19">
        <f>Sheet1!E427</f>
        <v>20188</v>
      </c>
      <c r="F427" s="19">
        <f>Sheet1!F427</f>
        <v>0</v>
      </c>
      <c r="G427" s="19">
        <f>Sheet1!G427</f>
        <v>0</v>
      </c>
      <c r="H427" s="19">
        <f>Sheet1!H427</f>
        <v>0</v>
      </c>
      <c r="I427" s="19">
        <f>Sheet1!I427</f>
        <v>0</v>
      </c>
      <c r="J427" s="19">
        <f>Sheet1!J427</f>
        <v>1</v>
      </c>
      <c r="K427" s="19">
        <f>Sheet1!K427</f>
        <v>150</v>
      </c>
      <c r="L427" s="19">
        <f>Sheet1!L427</f>
        <v>0</v>
      </c>
      <c r="M427" s="19">
        <f>Sheet1!M427</f>
        <v>0</v>
      </c>
      <c r="N427" s="1" t="str">
        <f>Sheet1!N427</f>
        <v>与孟获一起上阵，生命提高15%</v>
      </c>
      <c r="O427" s="1" t="str">
        <f t="shared" si="30"/>
        <v>欲擒故纵01201880000115000与孟获一起上阵，生命提高15%</v>
      </c>
      <c r="P427" s="10">
        <f t="shared" ca="1" si="31"/>
        <v>1</v>
      </c>
      <c r="Q427" s="28" t="str">
        <f>IFERROR(INDEX(武将映射!$A$2:$A$185,MATCH(检查数据!A427,武将映射!$C$2:$C$185,0),1),
IFERROR(INDEX(武将映射!$A$2:$A$185,MATCH(检查数据!A427,武将映射!$D$2:$D$185,0),1),
IFERROR(INDEX(武将映射!$A$2:$A$185,MATCH(检查数据!A427,武将映射!$E$2:$E$185,0),1),
IFERROR(INDEX(武将映射!$A$2:$A$185,MATCH(检查数据!A427,武将映射!$F$2:$F$185,0),1),
IFERROR(INDEX(武将映射!$A$2:$A$185,MATCH(检查数据!A427,武将映射!$G$2:$G$185,0),1),
IFERROR(INDEX(武将映射!$A$2:$A$185,MATCH(检查数据!A427,武将映射!$H$2:$H$185,0),1),
))))))</f>
        <v>王平</v>
      </c>
      <c r="T427" s="1">
        <f>[1]组合填表1!AH429</f>
        <v>2037521</v>
      </c>
      <c r="U427" s="1" t="str">
        <f>[1]组合填表1!AI429</f>
        <v>兄弟歧路</v>
      </c>
      <c r="V427" s="1">
        <f>[1]组合填表1!AJ429</f>
        <v>0</v>
      </c>
      <c r="W427" s="1">
        <f>[1]组合填表1!AK429</f>
        <v>1</v>
      </c>
      <c r="X427" s="1">
        <f>[1]组合填表1!AL429</f>
        <v>20496</v>
      </c>
      <c r="Y427" s="1">
        <f>[1]组合填表1!AM429</f>
        <v>0</v>
      </c>
      <c r="Z427" s="1">
        <f>[1]组合填表1!AN429</f>
        <v>0</v>
      </c>
      <c r="AA427" s="1">
        <f>[1]组合填表1!AO429</f>
        <v>0</v>
      </c>
      <c r="AB427" s="1">
        <f>[1]组合填表1!AP429</f>
        <v>0</v>
      </c>
      <c r="AC427" s="1">
        <f>[1]组合填表1!AQ429</f>
        <v>2</v>
      </c>
      <c r="AD427" s="1">
        <f>[1]组合填表1!AR429</f>
        <v>100</v>
      </c>
      <c r="AE427" s="1">
        <f>[1]组合填表1!AS429</f>
        <v>0</v>
      </c>
      <c r="AF427" s="1">
        <f>[1]组合填表1!AT429</f>
        <v>0</v>
      </c>
      <c r="AG427" s="1" t="str">
        <f>[1]组合填表1!AU429</f>
        <v>与糜芳一起上阵，攻击提高10%</v>
      </c>
      <c r="AH427" s="1" t="str">
        <f t="shared" si="32"/>
        <v>兄弟歧路01204960000210000与糜芳一起上阵，攻击提高10%</v>
      </c>
      <c r="AI427" s="10">
        <f t="shared" ca="1" si="33"/>
        <v>1</v>
      </c>
      <c r="AK427" s="10">
        <f t="shared" ca="1" si="34"/>
        <v>0</v>
      </c>
    </row>
    <row r="428" spans="1:37">
      <c r="A428" s="19">
        <f>Sheet1!A428</f>
        <v>2036411</v>
      </c>
      <c r="B428" s="19" t="str">
        <f>Sheet1!B428</f>
        <v>神将护主</v>
      </c>
      <c r="C428" s="19">
        <f>Sheet1!C428</f>
        <v>0</v>
      </c>
      <c r="D428" s="19">
        <f>Sheet1!D428</f>
        <v>1</v>
      </c>
      <c r="E428" s="19">
        <f>Sheet1!E428</f>
        <v>20023</v>
      </c>
      <c r="F428" s="19">
        <f>Sheet1!F428</f>
        <v>0</v>
      </c>
      <c r="G428" s="19">
        <f>Sheet1!G428</f>
        <v>0</v>
      </c>
      <c r="H428" s="19">
        <f>Sheet1!H428</f>
        <v>0</v>
      </c>
      <c r="I428" s="19">
        <f>Sheet1!I428</f>
        <v>0</v>
      </c>
      <c r="J428" s="19">
        <f>Sheet1!J428</f>
        <v>2</v>
      </c>
      <c r="K428" s="19">
        <f>Sheet1!K428</f>
        <v>150</v>
      </c>
      <c r="L428" s="19">
        <f>Sheet1!L428</f>
        <v>0</v>
      </c>
      <c r="M428" s="19">
        <f>Sheet1!M428</f>
        <v>0</v>
      </c>
      <c r="N428" s="1" t="str">
        <f>Sheet1!N428</f>
        <v>与赵云一起上阵，攻击提高15%</v>
      </c>
      <c r="O428" s="1" t="str">
        <f t="shared" si="30"/>
        <v>神将护主01200230000215000与赵云一起上阵，攻击提高15%</v>
      </c>
      <c r="P428" s="10">
        <f t="shared" ca="1" si="31"/>
        <v>1</v>
      </c>
      <c r="Q428" s="28" t="str">
        <f>IFERROR(INDEX(武将映射!$A$2:$A$185,MATCH(检查数据!A428,武将映射!$C$2:$C$185,0),1),
IFERROR(INDEX(武将映射!$A$2:$A$185,MATCH(检查数据!A428,武将映射!$D$2:$D$185,0),1),
IFERROR(INDEX(武将映射!$A$2:$A$185,MATCH(检查数据!A428,武将映射!$E$2:$E$185,0),1),
IFERROR(INDEX(武将映射!$A$2:$A$185,MATCH(检查数据!A428,武将映射!$F$2:$F$185,0),1),
IFERROR(INDEX(武将映射!$A$2:$A$185,MATCH(检查数据!A428,武将映射!$G$2:$G$185,0),1),
IFERROR(INDEX(武将映射!$A$2:$A$185,MATCH(检查数据!A428,武将映射!$H$2:$H$185,0),1),
))))))</f>
        <v>刘禅</v>
      </c>
      <c r="T428" s="1">
        <f>[1]组合填表1!AH430</f>
        <v>2037522</v>
      </c>
      <c r="U428" s="1" t="str">
        <f>[1]组合填表1!AI430</f>
        <v>兄弟歧路</v>
      </c>
      <c r="V428" s="1">
        <f>[1]组合填表1!AJ430</f>
        <v>0</v>
      </c>
      <c r="W428" s="1">
        <f>[1]组合填表1!AK430</f>
        <v>1</v>
      </c>
      <c r="X428" s="1">
        <f>[1]组合填表1!AL430</f>
        <v>20375</v>
      </c>
      <c r="Y428" s="1">
        <f>[1]组合填表1!AM430</f>
        <v>0</v>
      </c>
      <c r="Z428" s="1">
        <f>[1]组合填表1!AN430</f>
        <v>0</v>
      </c>
      <c r="AA428" s="1">
        <f>[1]组合填表1!AO430</f>
        <v>0</v>
      </c>
      <c r="AB428" s="1">
        <f>[1]组合填表1!AP430</f>
        <v>0</v>
      </c>
      <c r="AC428" s="1">
        <f>[1]组合填表1!AQ430</f>
        <v>2</v>
      </c>
      <c r="AD428" s="1">
        <f>[1]组合填表1!AR430</f>
        <v>100</v>
      </c>
      <c r="AE428" s="1">
        <f>[1]组合填表1!AS430</f>
        <v>0</v>
      </c>
      <c r="AF428" s="1">
        <f>[1]组合填表1!AT430</f>
        <v>0</v>
      </c>
      <c r="AG428" s="1" t="str">
        <f>[1]组合填表1!AU430</f>
        <v>与糜竺一起上阵，攻击提高10%</v>
      </c>
      <c r="AH428" s="1" t="str">
        <f t="shared" si="32"/>
        <v>兄弟歧路01203750000210000与糜竺一起上阵，攻击提高10%</v>
      </c>
      <c r="AI428" s="10">
        <f t="shared" ca="1" si="33"/>
        <v>1</v>
      </c>
      <c r="AK428" s="10">
        <f t="shared" ca="1" si="34"/>
        <v>0</v>
      </c>
    </row>
    <row r="429" spans="1:37">
      <c r="A429" s="19">
        <f>Sheet1!A429</f>
        <v>2037511</v>
      </c>
      <c r="B429" s="19" t="str">
        <f>Sheet1!B429</f>
        <v>追随明主</v>
      </c>
      <c r="C429" s="19">
        <f>Sheet1!C429</f>
        <v>0</v>
      </c>
      <c r="D429" s="19">
        <f>Sheet1!D429</f>
        <v>1</v>
      </c>
      <c r="E429" s="19">
        <f>Sheet1!E429</f>
        <v>20067</v>
      </c>
      <c r="F429" s="19">
        <f>Sheet1!F429</f>
        <v>0</v>
      </c>
      <c r="G429" s="19">
        <f>Sheet1!G429</f>
        <v>0</v>
      </c>
      <c r="H429" s="19">
        <f>Sheet1!H429</f>
        <v>0</v>
      </c>
      <c r="I429" s="19">
        <f>Sheet1!I429</f>
        <v>0</v>
      </c>
      <c r="J429" s="19">
        <f>Sheet1!J429</f>
        <v>1</v>
      </c>
      <c r="K429" s="19">
        <f>Sheet1!K429</f>
        <v>150</v>
      </c>
      <c r="L429" s="19">
        <f>Sheet1!L429</f>
        <v>0</v>
      </c>
      <c r="M429" s="19">
        <f>Sheet1!M429</f>
        <v>0</v>
      </c>
      <c r="N429" s="1" t="str">
        <f>Sheet1!N429</f>
        <v>与刘备一起上阵，生命提高15%</v>
      </c>
      <c r="O429" s="1" t="str">
        <f t="shared" si="30"/>
        <v>追随明主01200670000115000与刘备一起上阵，生命提高15%</v>
      </c>
      <c r="P429" s="10">
        <f t="shared" ca="1" si="31"/>
        <v>1</v>
      </c>
      <c r="Q429" s="28" t="str">
        <f>IFERROR(INDEX(武将映射!$A$2:$A$185,MATCH(检查数据!A429,武将映射!$C$2:$C$185,0),1),
IFERROR(INDEX(武将映射!$A$2:$A$185,MATCH(检查数据!A429,武将映射!$D$2:$D$185,0),1),
IFERROR(INDEX(武将映射!$A$2:$A$185,MATCH(检查数据!A429,武将映射!$E$2:$E$185,0),1),
IFERROR(INDEX(武将映射!$A$2:$A$185,MATCH(检查数据!A429,武将映射!$F$2:$F$185,0),1),
IFERROR(INDEX(武将映射!$A$2:$A$185,MATCH(检查数据!A429,武将映射!$G$2:$G$185,0),1),
IFERROR(INDEX(武将映射!$A$2:$A$185,MATCH(检查数据!A429,武将映射!$H$2:$H$185,0),1),
))))))</f>
        <v>糜竺</v>
      </c>
      <c r="T429" s="1">
        <f>[1]组合填表1!AH431</f>
        <v>2037531</v>
      </c>
      <c r="U429" s="1" t="str">
        <f>[1]组合填表1!AI431</f>
        <v>雍容礼仪</v>
      </c>
      <c r="V429" s="1">
        <f>[1]组合填表1!AJ431</f>
        <v>0</v>
      </c>
      <c r="W429" s="1">
        <f>[1]组合填表1!AK431</f>
        <v>1</v>
      </c>
      <c r="X429" s="1">
        <f>[1]组合填表1!AL431</f>
        <v>20386</v>
      </c>
      <c r="Y429" s="1">
        <f>[1]组合填表1!AM431</f>
        <v>20408</v>
      </c>
      <c r="Z429" s="1">
        <f>[1]组合填表1!AN431</f>
        <v>0</v>
      </c>
      <c r="AA429" s="1">
        <f>[1]组合填表1!AO431</f>
        <v>0</v>
      </c>
      <c r="AB429" s="1">
        <f>[1]组合填表1!AP431</f>
        <v>0</v>
      </c>
      <c r="AC429" s="1">
        <f>[1]组合填表1!AQ431</f>
        <v>1</v>
      </c>
      <c r="AD429" s="1">
        <f>[1]组合填表1!AR431</f>
        <v>140</v>
      </c>
      <c r="AE429" s="1">
        <f>[1]组合填表1!AS431</f>
        <v>0</v>
      </c>
      <c r="AF429" s="1">
        <f>[1]组合填表1!AT431</f>
        <v>0</v>
      </c>
      <c r="AG429" s="1" t="str">
        <f>[1]组合填表1!AU431</f>
        <v>与简雍、孙乾一起上阵，生命提高14%</v>
      </c>
      <c r="AH429" s="1" t="str">
        <f t="shared" si="32"/>
        <v>雍容礼仪012038620408000114000与简雍、孙乾一起上阵，生命提高14%</v>
      </c>
      <c r="AI429" s="10">
        <f t="shared" ca="1" si="33"/>
        <v>1</v>
      </c>
      <c r="AK429" s="10">
        <f t="shared" ca="1" si="34"/>
        <v>0</v>
      </c>
    </row>
    <row r="430" spans="1:37">
      <c r="A430" s="19">
        <f>Sheet1!A430</f>
        <v>2037521</v>
      </c>
      <c r="B430" s="19" t="str">
        <f>Sheet1!B430</f>
        <v>兄弟歧路</v>
      </c>
      <c r="C430" s="19">
        <f>Sheet1!C430</f>
        <v>0</v>
      </c>
      <c r="D430" s="19">
        <f>Sheet1!D430</f>
        <v>1</v>
      </c>
      <c r="E430" s="19">
        <f>Sheet1!E430</f>
        <v>20496</v>
      </c>
      <c r="F430" s="19">
        <f>Sheet1!F430</f>
        <v>0</v>
      </c>
      <c r="G430" s="19">
        <f>Sheet1!G430</f>
        <v>0</v>
      </c>
      <c r="H430" s="19">
        <f>Sheet1!H430</f>
        <v>0</v>
      </c>
      <c r="I430" s="19">
        <f>Sheet1!I430</f>
        <v>0</v>
      </c>
      <c r="J430" s="19">
        <f>Sheet1!J430</f>
        <v>2</v>
      </c>
      <c r="K430" s="19">
        <f>Sheet1!K430</f>
        <v>100</v>
      </c>
      <c r="L430" s="19">
        <f>Sheet1!L430</f>
        <v>0</v>
      </c>
      <c r="M430" s="19">
        <f>Sheet1!M430</f>
        <v>0</v>
      </c>
      <c r="N430" s="1" t="str">
        <f>Sheet1!N430</f>
        <v>与糜芳一起上阵，攻击提高10%</v>
      </c>
      <c r="O430" s="1" t="str">
        <f t="shared" si="30"/>
        <v>兄弟歧路01204960000210000与糜芳一起上阵，攻击提高10%</v>
      </c>
      <c r="P430" s="10">
        <f t="shared" ca="1" si="31"/>
        <v>1</v>
      </c>
      <c r="Q430" s="28" t="str">
        <f>IFERROR(INDEX(武将映射!$A$2:$A$185,MATCH(检查数据!A430,武将映射!$C$2:$C$185,0),1),
IFERROR(INDEX(武将映射!$A$2:$A$185,MATCH(检查数据!A430,武将映射!$D$2:$D$185,0),1),
IFERROR(INDEX(武将映射!$A$2:$A$185,MATCH(检查数据!A430,武将映射!$E$2:$E$185,0),1),
IFERROR(INDEX(武将映射!$A$2:$A$185,MATCH(检查数据!A430,武将映射!$F$2:$F$185,0),1),
IFERROR(INDEX(武将映射!$A$2:$A$185,MATCH(检查数据!A430,武将映射!$G$2:$G$185,0),1),
IFERROR(INDEX(武将映射!$A$2:$A$185,MATCH(检查数据!A430,武将映射!$H$2:$H$185,0),1),
))))))</f>
        <v>糜竺</v>
      </c>
      <c r="T430" s="1">
        <f>[1]组合填表1!AH432</f>
        <v>2037532</v>
      </c>
      <c r="U430" s="1" t="str">
        <f>[1]组合填表1!AI432</f>
        <v>雍容礼仪</v>
      </c>
      <c r="V430" s="1">
        <f>[1]组合填表1!AJ432</f>
        <v>0</v>
      </c>
      <c r="W430" s="1">
        <f>[1]组合填表1!AK432</f>
        <v>1</v>
      </c>
      <c r="X430" s="1">
        <f>[1]组合填表1!AL432</f>
        <v>20375</v>
      </c>
      <c r="Y430" s="1">
        <f>[1]组合填表1!AM432</f>
        <v>20408</v>
      </c>
      <c r="Z430" s="1">
        <f>[1]组合填表1!AN432</f>
        <v>0</v>
      </c>
      <c r="AA430" s="1">
        <f>[1]组合填表1!AO432</f>
        <v>0</v>
      </c>
      <c r="AB430" s="1">
        <f>[1]组合填表1!AP432</f>
        <v>0</v>
      </c>
      <c r="AC430" s="1">
        <f>[1]组合填表1!AQ432</f>
        <v>1</v>
      </c>
      <c r="AD430" s="1">
        <f>[1]组合填表1!AR432</f>
        <v>140</v>
      </c>
      <c r="AE430" s="1">
        <f>[1]组合填表1!AS432</f>
        <v>0</v>
      </c>
      <c r="AF430" s="1">
        <f>[1]组合填表1!AT432</f>
        <v>0</v>
      </c>
      <c r="AG430" s="1" t="str">
        <f>[1]组合填表1!AU432</f>
        <v>与糜竺、孙乾一起上阵，生命提高14%</v>
      </c>
      <c r="AH430" s="1" t="str">
        <f t="shared" si="32"/>
        <v>雍容礼仪012037520408000114000与糜竺、孙乾一起上阵，生命提高14%</v>
      </c>
      <c r="AI430" s="10">
        <f t="shared" ca="1" si="33"/>
        <v>1</v>
      </c>
      <c r="AK430" s="10">
        <f t="shared" ca="1" si="34"/>
        <v>0</v>
      </c>
    </row>
    <row r="431" spans="1:37">
      <c r="A431" s="19">
        <f>Sheet1!A431</f>
        <v>2037522</v>
      </c>
      <c r="B431" s="19" t="str">
        <f>Sheet1!B431</f>
        <v>兄弟歧路</v>
      </c>
      <c r="C431" s="19">
        <f>Sheet1!C431</f>
        <v>0</v>
      </c>
      <c r="D431" s="19">
        <f>Sheet1!D431</f>
        <v>1</v>
      </c>
      <c r="E431" s="19">
        <f>Sheet1!E431</f>
        <v>20375</v>
      </c>
      <c r="F431" s="19">
        <f>Sheet1!F431</f>
        <v>0</v>
      </c>
      <c r="G431" s="19">
        <f>Sheet1!G431</f>
        <v>0</v>
      </c>
      <c r="H431" s="19">
        <f>Sheet1!H431</f>
        <v>0</v>
      </c>
      <c r="I431" s="19">
        <f>Sheet1!I431</f>
        <v>0</v>
      </c>
      <c r="J431" s="19">
        <f>Sheet1!J431</f>
        <v>2</v>
      </c>
      <c r="K431" s="19">
        <f>Sheet1!K431</f>
        <v>100</v>
      </c>
      <c r="L431" s="19">
        <f>Sheet1!L431</f>
        <v>0</v>
      </c>
      <c r="M431" s="19">
        <f>Sheet1!M431</f>
        <v>0</v>
      </c>
      <c r="N431" s="1" t="str">
        <f>Sheet1!N431</f>
        <v>与糜竺一起上阵，攻击提高10%</v>
      </c>
      <c r="O431" s="1" t="str">
        <f t="shared" si="30"/>
        <v>兄弟歧路01203750000210000与糜竺一起上阵，攻击提高10%</v>
      </c>
      <c r="P431" s="10">
        <f t="shared" ca="1" si="31"/>
        <v>1</v>
      </c>
      <c r="Q431" s="28" t="str">
        <f>IFERROR(INDEX(武将映射!$A$2:$A$185,MATCH(检查数据!A431,武将映射!$C$2:$C$185,0),1),
IFERROR(INDEX(武将映射!$A$2:$A$185,MATCH(检查数据!A431,武将映射!$D$2:$D$185,0),1),
IFERROR(INDEX(武将映射!$A$2:$A$185,MATCH(检查数据!A431,武将映射!$E$2:$E$185,0),1),
IFERROR(INDEX(武将映射!$A$2:$A$185,MATCH(检查数据!A431,武将映射!$F$2:$F$185,0),1),
IFERROR(INDEX(武将映射!$A$2:$A$185,MATCH(检查数据!A431,武将映射!$G$2:$G$185,0),1),
IFERROR(INDEX(武将映射!$A$2:$A$185,MATCH(检查数据!A431,武将映射!$H$2:$H$185,0),1),
))))))</f>
        <v>糜芳</v>
      </c>
      <c r="T431" s="1">
        <f>[1]组合填表1!AH433</f>
        <v>2037533</v>
      </c>
      <c r="U431" s="1" t="str">
        <f>[1]组合填表1!AI433</f>
        <v>雍容礼仪</v>
      </c>
      <c r="V431" s="1">
        <f>[1]组合填表1!AJ433</f>
        <v>0</v>
      </c>
      <c r="W431" s="1">
        <f>[1]组合填表1!AK433</f>
        <v>1</v>
      </c>
      <c r="X431" s="1">
        <f>[1]组合填表1!AL433</f>
        <v>20375</v>
      </c>
      <c r="Y431" s="1">
        <f>[1]组合填表1!AM433</f>
        <v>20386</v>
      </c>
      <c r="Z431" s="1">
        <f>[1]组合填表1!AN433</f>
        <v>0</v>
      </c>
      <c r="AA431" s="1">
        <f>[1]组合填表1!AO433</f>
        <v>0</v>
      </c>
      <c r="AB431" s="1">
        <f>[1]组合填表1!AP433</f>
        <v>0</v>
      </c>
      <c r="AC431" s="1">
        <f>[1]组合填表1!AQ433</f>
        <v>1</v>
      </c>
      <c r="AD431" s="1">
        <f>[1]组合填表1!AR433</f>
        <v>140</v>
      </c>
      <c r="AE431" s="1">
        <f>[1]组合填表1!AS433</f>
        <v>0</v>
      </c>
      <c r="AF431" s="1">
        <f>[1]组合填表1!AT433</f>
        <v>0</v>
      </c>
      <c r="AG431" s="1" t="str">
        <f>[1]组合填表1!AU433</f>
        <v>与糜竺、简雍一起上阵，生命提高14%</v>
      </c>
      <c r="AH431" s="1" t="str">
        <f t="shared" si="32"/>
        <v>雍容礼仪012037520386000114000与糜竺、简雍一起上阵，生命提高14%</v>
      </c>
      <c r="AI431" s="10">
        <f t="shared" ca="1" si="33"/>
        <v>1</v>
      </c>
      <c r="AK431" s="10">
        <f t="shared" ca="1" si="34"/>
        <v>0</v>
      </c>
    </row>
    <row r="432" spans="1:37">
      <c r="A432" s="19">
        <f>Sheet1!A432</f>
        <v>2037531</v>
      </c>
      <c r="B432" s="19" t="str">
        <f>Sheet1!B432</f>
        <v>雍容礼仪</v>
      </c>
      <c r="C432" s="19">
        <f>Sheet1!C432</f>
        <v>0</v>
      </c>
      <c r="D432" s="19">
        <f>Sheet1!D432</f>
        <v>1</v>
      </c>
      <c r="E432" s="19">
        <f>Sheet1!E432</f>
        <v>20386</v>
      </c>
      <c r="F432" s="19">
        <f>Sheet1!F432</f>
        <v>20408</v>
      </c>
      <c r="G432" s="19">
        <f>Sheet1!G432</f>
        <v>0</v>
      </c>
      <c r="H432" s="19">
        <f>Sheet1!H432</f>
        <v>0</v>
      </c>
      <c r="I432" s="19">
        <f>Sheet1!I432</f>
        <v>0</v>
      </c>
      <c r="J432" s="19">
        <f>Sheet1!J432</f>
        <v>1</v>
      </c>
      <c r="K432" s="19">
        <f>Sheet1!K432</f>
        <v>140</v>
      </c>
      <c r="L432" s="19">
        <f>Sheet1!L432</f>
        <v>0</v>
      </c>
      <c r="M432" s="19">
        <f>Sheet1!M432</f>
        <v>0</v>
      </c>
      <c r="N432" s="1" t="str">
        <f>Sheet1!N432</f>
        <v>与简雍、孙乾一起上阵，生命提高14%</v>
      </c>
      <c r="O432" s="1" t="str">
        <f t="shared" si="30"/>
        <v>雍容礼仪012038620408000114000与简雍、孙乾一起上阵，生命提高14%</v>
      </c>
      <c r="P432" s="10">
        <f t="shared" ca="1" si="31"/>
        <v>1</v>
      </c>
      <c r="Q432" s="28" t="str">
        <f>IFERROR(INDEX(武将映射!$A$2:$A$185,MATCH(检查数据!A432,武将映射!$C$2:$C$185,0),1),
IFERROR(INDEX(武将映射!$A$2:$A$185,MATCH(检查数据!A432,武将映射!$D$2:$D$185,0),1),
IFERROR(INDEX(武将映射!$A$2:$A$185,MATCH(检查数据!A432,武将映射!$E$2:$E$185,0),1),
IFERROR(INDEX(武将映射!$A$2:$A$185,MATCH(检查数据!A432,武将映射!$F$2:$F$185,0),1),
IFERROR(INDEX(武将映射!$A$2:$A$185,MATCH(检查数据!A432,武将映射!$G$2:$G$185,0),1),
IFERROR(INDEX(武将映射!$A$2:$A$185,MATCH(检查数据!A432,武将映射!$H$2:$H$185,0),1),
))))))</f>
        <v>糜竺</v>
      </c>
      <c r="T432" s="1">
        <f>[1]组合填表1!AH434</f>
        <v>2038611</v>
      </c>
      <c r="U432" s="1" t="str">
        <f>[1]组合填表1!AI434</f>
        <v>素有辩才</v>
      </c>
      <c r="V432" s="1">
        <f>[1]组合填表1!AJ434</f>
        <v>0</v>
      </c>
      <c r="W432" s="1">
        <f>[1]组合填表1!AK434</f>
        <v>1</v>
      </c>
      <c r="X432" s="1">
        <f>[1]组合填表1!AL434</f>
        <v>20419</v>
      </c>
      <c r="Y432" s="1">
        <f>[1]组合填表1!AM434</f>
        <v>0</v>
      </c>
      <c r="Z432" s="1">
        <f>[1]组合填表1!AN434</f>
        <v>0</v>
      </c>
      <c r="AA432" s="1">
        <f>[1]组合填表1!AO434</f>
        <v>0</v>
      </c>
      <c r="AB432" s="1">
        <f>[1]组合填表1!AP434</f>
        <v>0</v>
      </c>
      <c r="AC432" s="1">
        <f>[1]组合填表1!AQ434</f>
        <v>1</v>
      </c>
      <c r="AD432" s="1">
        <f>[1]组合填表1!AR434</f>
        <v>120</v>
      </c>
      <c r="AE432" s="1">
        <f>[1]组合填表1!AS434</f>
        <v>0</v>
      </c>
      <c r="AF432" s="1">
        <f>[1]组合填表1!AT434</f>
        <v>0</v>
      </c>
      <c r="AG432" s="1" t="str">
        <f>[1]组合填表1!AU434</f>
        <v>与伊籍一起上阵，生命提高12%</v>
      </c>
      <c r="AH432" s="1" t="str">
        <f t="shared" si="32"/>
        <v>素有辩才01204190000112000与伊籍一起上阵，生命提高12%</v>
      </c>
      <c r="AI432" s="10">
        <f t="shared" ca="1" si="33"/>
        <v>1</v>
      </c>
      <c r="AK432" s="10">
        <f t="shared" ca="1" si="34"/>
        <v>0</v>
      </c>
    </row>
    <row r="433" spans="1:37">
      <c r="A433" s="19">
        <f>Sheet1!A433</f>
        <v>2037532</v>
      </c>
      <c r="B433" s="19" t="str">
        <f>Sheet1!B433</f>
        <v>雍容礼仪</v>
      </c>
      <c r="C433" s="19">
        <f>Sheet1!C433</f>
        <v>0</v>
      </c>
      <c r="D433" s="19">
        <f>Sheet1!D433</f>
        <v>1</v>
      </c>
      <c r="E433" s="19">
        <f>Sheet1!E433</f>
        <v>20375</v>
      </c>
      <c r="F433" s="19">
        <f>Sheet1!F433</f>
        <v>20408</v>
      </c>
      <c r="G433" s="19">
        <f>Sheet1!G433</f>
        <v>0</v>
      </c>
      <c r="H433" s="19">
        <f>Sheet1!H433</f>
        <v>0</v>
      </c>
      <c r="I433" s="19">
        <f>Sheet1!I433</f>
        <v>0</v>
      </c>
      <c r="J433" s="19">
        <f>Sheet1!J433</f>
        <v>1</v>
      </c>
      <c r="K433" s="19">
        <f>Sheet1!K433</f>
        <v>140</v>
      </c>
      <c r="L433" s="19">
        <f>Sheet1!L433</f>
        <v>0</v>
      </c>
      <c r="M433" s="19">
        <f>Sheet1!M433</f>
        <v>0</v>
      </c>
      <c r="N433" s="1" t="str">
        <f>Sheet1!N433</f>
        <v>与糜竺、孙乾一起上阵，生命提高14%</v>
      </c>
      <c r="O433" s="1" t="str">
        <f t="shared" si="30"/>
        <v>雍容礼仪012037520408000114000与糜竺、孙乾一起上阵，生命提高14%</v>
      </c>
      <c r="P433" s="10">
        <f t="shared" ca="1" si="31"/>
        <v>1</v>
      </c>
      <c r="Q433" s="28" t="str">
        <f>IFERROR(INDEX(武将映射!$A$2:$A$185,MATCH(检查数据!A433,武将映射!$C$2:$C$185,0),1),
IFERROR(INDEX(武将映射!$A$2:$A$185,MATCH(检查数据!A433,武将映射!$D$2:$D$185,0),1),
IFERROR(INDEX(武将映射!$A$2:$A$185,MATCH(检查数据!A433,武将映射!$E$2:$E$185,0),1),
IFERROR(INDEX(武将映射!$A$2:$A$185,MATCH(检查数据!A433,武将映射!$F$2:$F$185,0),1),
IFERROR(INDEX(武将映射!$A$2:$A$185,MATCH(检查数据!A433,武将映射!$G$2:$G$185,0),1),
IFERROR(INDEX(武将映射!$A$2:$A$185,MATCH(检查数据!A433,武将映射!$H$2:$H$185,0),1),
))))))</f>
        <v>简雍</v>
      </c>
      <c r="T433" s="1">
        <f>[1]组合填表1!AH435</f>
        <v>2038612</v>
      </c>
      <c r="U433" s="1" t="str">
        <f>[1]组合填表1!AI435</f>
        <v>素有辩才</v>
      </c>
      <c r="V433" s="1">
        <f>[1]组合填表1!AJ435</f>
        <v>0</v>
      </c>
      <c r="W433" s="1">
        <f>[1]组合填表1!AK435</f>
        <v>1</v>
      </c>
      <c r="X433" s="1">
        <f>[1]组合填表1!AL435</f>
        <v>20386</v>
      </c>
      <c r="Y433" s="1">
        <f>[1]组合填表1!AM435</f>
        <v>0</v>
      </c>
      <c r="Z433" s="1">
        <f>[1]组合填表1!AN435</f>
        <v>0</v>
      </c>
      <c r="AA433" s="1">
        <f>[1]组合填表1!AO435</f>
        <v>0</v>
      </c>
      <c r="AB433" s="1">
        <f>[1]组合填表1!AP435</f>
        <v>0</v>
      </c>
      <c r="AC433" s="1">
        <f>[1]组合填表1!AQ435</f>
        <v>1</v>
      </c>
      <c r="AD433" s="1">
        <f>[1]组合填表1!AR435</f>
        <v>120</v>
      </c>
      <c r="AE433" s="1">
        <f>[1]组合填表1!AS435</f>
        <v>0</v>
      </c>
      <c r="AF433" s="1">
        <f>[1]组合填表1!AT435</f>
        <v>0</v>
      </c>
      <c r="AG433" s="1" t="str">
        <f>[1]组合填表1!AU435</f>
        <v>与简雍一起上阵，生命提高12%</v>
      </c>
      <c r="AH433" s="1" t="str">
        <f t="shared" si="32"/>
        <v>素有辩才01203860000112000与简雍一起上阵，生命提高12%</v>
      </c>
      <c r="AI433" s="10">
        <f t="shared" ca="1" si="33"/>
        <v>1</v>
      </c>
      <c r="AK433" s="10">
        <f t="shared" ca="1" si="34"/>
        <v>0</v>
      </c>
    </row>
    <row r="434" spans="1:37">
      <c r="A434" s="19">
        <f>Sheet1!A434</f>
        <v>2037533</v>
      </c>
      <c r="B434" s="19" t="str">
        <f>Sheet1!B434</f>
        <v>雍容礼仪</v>
      </c>
      <c r="C434" s="19">
        <f>Sheet1!C434</f>
        <v>0</v>
      </c>
      <c r="D434" s="19">
        <f>Sheet1!D434</f>
        <v>1</v>
      </c>
      <c r="E434" s="19">
        <f>Sheet1!E434</f>
        <v>20375</v>
      </c>
      <c r="F434" s="19">
        <f>Sheet1!F434</f>
        <v>20386</v>
      </c>
      <c r="G434" s="19">
        <f>Sheet1!G434</f>
        <v>0</v>
      </c>
      <c r="H434" s="19">
        <f>Sheet1!H434</f>
        <v>0</v>
      </c>
      <c r="I434" s="19">
        <f>Sheet1!I434</f>
        <v>0</v>
      </c>
      <c r="J434" s="19">
        <f>Sheet1!J434</f>
        <v>1</v>
      </c>
      <c r="K434" s="19">
        <f>Sheet1!K434</f>
        <v>140</v>
      </c>
      <c r="L434" s="19">
        <f>Sheet1!L434</f>
        <v>0</v>
      </c>
      <c r="M434" s="19">
        <f>Sheet1!M434</f>
        <v>0</v>
      </c>
      <c r="N434" s="1" t="str">
        <f>Sheet1!N434</f>
        <v>与糜竺、简雍一起上阵，生命提高14%</v>
      </c>
      <c r="O434" s="1" t="str">
        <f t="shared" si="30"/>
        <v>雍容礼仪012037520386000114000与糜竺、简雍一起上阵，生命提高14%</v>
      </c>
      <c r="P434" s="10">
        <f t="shared" ca="1" si="31"/>
        <v>1</v>
      </c>
      <c r="Q434" s="28" t="str">
        <f>IFERROR(INDEX(武将映射!$A$2:$A$185,MATCH(检查数据!A434,武将映射!$C$2:$C$185,0),1),
IFERROR(INDEX(武将映射!$A$2:$A$185,MATCH(检查数据!A434,武将映射!$D$2:$D$185,0),1),
IFERROR(INDEX(武将映射!$A$2:$A$185,MATCH(检查数据!A434,武将映射!$E$2:$E$185,0),1),
IFERROR(INDEX(武将映射!$A$2:$A$185,MATCH(检查数据!A434,武将映射!$F$2:$F$185,0),1),
IFERROR(INDEX(武将映射!$A$2:$A$185,MATCH(检查数据!A434,武将映射!$G$2:$G$185,0),1),
IFERROR(INDEX(武将映射!$A$2:$A$185,MATCH(检查数据!A434,武将映射!$H$2:$H$185,0),1),
))))))</f>
        <v>孙乾</v>
      </c>
      <c r="T434" s="1">
        <f>[1]组合填表1!AH436</f>
        <v>2038621</v>
      </c>
      <c r="U434" s="1" t="str">
        <f>[1]组合填表1!AI436</f>
        <v>周旋巧言</v>
      </c>
      <c r="V434" s="1">
        <f>[1]组合填表1!AJ436</f>
        <v>0</v>
      </c>
      <c r="W434" s="1">
        <f>[1]组合填表1!AK436</f>
        <v>1</v>
      </c>
      <c r="X434" s="1">
        <f>[1]组合填表1!AL436</f>
        <v>20430</v>
      </c>
      <c r="Y434" s="1">
        <f>[1]组合填表1!AM436</f>
        <v>0</v>
      </c>
      <c r="Z434" s="1">
        <f>[1]组合填表1!AN436</f>
        <v>0</v>
      </c>
      <c r="AA434" s="1">
        <f>[1]组合填表1!AO436</f>
        <v>0</v>
      </c>
      <c r="AB434" s="1">
        <f>[1]组合填表1!AP436</f>
        <v>0</v>
      </c>
      <c r="AC434" s="1">
        <f>[1]组合填表1!AQ436</f>
        <v>2</v>
      </c>
      <c r="AD434" s="1">
        <f>[1]组合填表1!AR436</f>
        <v>120</v>
      </c>
      <c r="AE434" s="1">
        <f>[1]组合填表1!AS436</f>
        <v>0</v>
      </c>
      <c r="AF434" s="1">
        <f>[1]组合填表1!AT436</f>
        <v>0</v>
      </c>
      <c r="AG434" s="1" t="str">
        <f>[1]组合填表1!AU436</f>
        <v>与邓芝一起上阵，攻击提高12%</v>
      </c>
      <c r="AH434" s="1" t="str">
        <f t="shared" si="32"/>
        <v>周旋巧言01204300000212000与邓芝一起上阵，攻击提高12%</v>
      </c>
      <c r="AI434" s="10">
        <f t="shared" ca="1" si="33"/>
        <v>1</v>
      </c>
      <c r="AK434" s="10">
        <f t="shared" ca="1" si="34"/>
        <v>0</v>
      </c>
    </row>
    <row r="435" spans="1:37">
      <c r="A435" s="19">
        <f>Sheet1!A435</f>
        <v>2038611</v>
      </c>
      <c r="B435" s="19" t="str">
        <f>Sheet1!B435</f>
        <v>素有辩才</v>
      </c>
      <c r="C435" s="19">
        <f>Sheet1!C435</f>
        <v>0</v>
      </c>
      <c r="D435" s="19">
        <f>Sheet1!D435</f>
        <v>1</v>
      </c>
      <c r="E435" s="19">
        <f>Sheet1!E435</f>
        <v>20419</v>
      </c>
      <c r="F435" s="19">
        <f>Sheet1!F435</f>
        <v>0</v>
      </c>
      <c r="G435" s="19">
        <f>Sheet1!G435</f>
        <v>0</v>
      </c>
      <c r="H435" s="19">
        <f>Sheet1!H435</f>
        <v>0</v>
      </c>
      <c r="I435" s="19">
        <f>Sheet1!I435</f>
        <v>0</v>
      </c>
      <c r="J435" s="19">
        <f>Sheet1!J435</f>
        <v>1</v>
      </c>
      <c r="K435" s="19">
        <f>Sheet1!K435</f>
        <v>120</v>
      </c>
      <c r="L435" s="19">
        <f>Sheet1!L435</f>
        <v>0</v>
      </c>
      <c r="M435" s="19">
        <f>Sheet1!M435</f>
        <v>0</v>
      </c>
      <c r="N435" s="1" t="str">
        <f>Sheet1!N435</f>
        <v>与伊籍一起上阵，生命提高12%</v>
      </c>
      <c r="O435" s="1" t="str">
        <f t="shared" si="30"/>
        <v>素有辩才01204190000112000与伊籍一起上阵，生命提高12%</v>
      </c>
      <c r="P435" s="10">
        <f t="shared" ca="1" si="31"/>
        <v>1</v>
      </c>
      <c r="Q435" s="28" t="str">
        <f>IFERROR(INDEX(武将映射!$A$2:$A$185,MATCH(检查数据!A435,武将映射!$C$2:$C$185,0),1),
IFERROR(INDEX(武将映射!$A$2:$A$185,MATCH(检查数据!A435,武将映射!$D$2:$D$185,0),1),
IFERROR(INDEX(武将映射!$A$2:$A$185,MATCH(检查数据!A435,武将映射!$E$2:$E$185,0),1),
IFERROR(INDEX(武将映射!$A$2:$A$185,MATCH(检查数据!A435,武将映射!$F$2:$F$185,0),1),
IFERROR(INDEX(武将映射!$A$2:$A$185,MATCH(检查数据!A435,武将映射!$G$2:$G$185,0),1),
IFERROR(INDEX(武将映射!$A$2:$A$185,MATCH(检查数据!A435,武将映射!$H$2:$H$185,0),1),
))))))</f>
        <v>简雍</v>
      </c>
      <c r="T435" s="1">
        <f>[1]组合填表1!AH437</f>
        <v>2038622</v>
      </c>
      <c r="U435" s="1" t="str">
        <f>[1]组合填表1!AI437</f>
        <v>周旋巧言</v>
      </c>
      <c r="V435" s="1">
        <f>[1]组合填表1!AJ437</f>
        <v>0</v>
      </c>
      <c r="W435" s="1">
        <f>[1]组合填表1!AK437</f>
        <v>1</v>
      </c>
      <c r="X435" s="1">
        <f>[1]组合填表1!AL437</f>
        <v>20386</v>
      </c>
      <c r="Y435" s="1">
        <f>[1]组合填表1!AM437</f>
        <v>0</v>
      </c>
      <c r="Z435" s="1">
        <f>[1]组合填表1!AN437</f>
        <v>0</v>
      </c>
      <c r="AA435" s="1">
        <f>[1]组合填表1!AO437</f>
        <v>0</v>
      </c>
      <c r="AB435" s="1">
        <f>[1]组合填表1!AP437</f>
        <v>0</v>
      </c>
      <c r="AC435" s="1">
        <f>[1]组合填表1!AQ437</f>
        <v>2</v>
      </c>
      <c r="AD435" s="1">
        <f>[1]组合填表1!AR437</f>
        <v>120</v>
      </c>
      <c r="AE435" s="1">
        <f>[1]组合填表1!AS437</f>
        <v>0</v>
      </c>
      <c r="AF435" s="1">
        <f>[1]组合填表1!AT437</f>
        <v>0</v>
      </c>
      <c r="AG435" s="1" t="str">
        <f>[1]组合填表1!AU437</f>
        <v>与简雍一起上阵，攻击提高12%</v>
      </c>
      <c r="AH435" s="1" t="str">
        <f t="shared" si="32"/>
        <v>周旋巧言01203860000212000与简雍一起上阵，攻击提高12%</v>
      </c>
      <c r="AI435" s="10">
        <f t="shared" ca="1" si="33"/>
        <v>1</v>
      </c>
      <c r="AK435" s="10">
        <f t="shared" ca="1" si="34"/>
        <v>0</v>
      </c>
    </row>
    <row r="436" spans="1:37">
      <c r="A436" s="19">
        <f>Sheet1!A436</f>
        <v>2038612</v>
      </c>
      <c r="B436" s="19" t="str">
        <f>Sheet1!B436</f>
        <v>素有辩才</v>
      </c>
      <c r="C436" s="19">
        <f>Sheet1!C436</f>
        <v>0</v>
      </c>
      <c r="D436" s="19">
        <f>Sheet1!D436</f>
        <v>1</v>
      </c>
      <c r="E436" s="19">
        <f>Sheet1!E436</f>
        <v>20386</v>
      </c>
      <c r="F436" s="19">
        <f>Sheet1!F436</f>
        <v>0</v>
      </c>
      <c r="G436" s="19">
        <f>Sheet1!G436</f>
        <v>0</v>
      </c>
      <c r="H436" s="19">
        <f>Sheet1!H436</f>
        <v>0</v>
      </c>
      <c r="I436" s="19">
        <f>Sheet1!I436</f>
        <v>0</v>
      </c>
      <c r="J436" s="19">
        <f>Sheet1!J436</f>
        <v>1</v>
      </c>
      <c r="K436" s="19">
        <f>Sheet1!K436</f>
        <v>120</v>
      </c>
      <c r="L436" s="19">
        <f>Sheet1!L436</f>
        <v>0</v>
      </c>
      <c r="M436" s="19">
        <f>Sheet1!M436</f>
        <v>0</v>
      </c>
      <c r="N436" s="1" t="str">
        <f>Sheet1!N436</f>
        <v>与简雍一起上阵，生命提高12%</v>
      </c>
      <c r="O436" s="1" t="str">
        <f t="shared" si="30"/>
        <v>素有辩才01203860000112000与简雍一起上阵，生命提高12%</v>
      </c>
      <c r="P436" s="10">
        <f t="shared" ca="1" si="31"/>
        <v>1</v>
      </c>
      <c r="Q436" s="28" t="str">
        <f>IFERROR(INDEX(武将映射!$A$2:$A$185,MATCH(检查数据!A436,武将映射!$C$2:$C$185,0),1),
IFERROR(INDEX(武将映射!$A$2:$A$185,MATCH(检查数据!A436,武将映射!$D$2:$D$185,0),1),
IFERROR(INDEX(武将映射!$A$2:$A$185,MATCH(检查数据!A436,武将映射!$E$2:$E$185,0),1),
IFERROR(INDEX(武将映射!$A$2:$A$185,MATCH(检查数据!A436,武将映射!$F$2:$F$185,0),1),
IFERROR(INDEX(武将映射!$A$2:$A$185,MATCH(检查数据!A436,武将映射!$G$2:$G$185,0),1),
IFERROR(INDEX(武将映射!$A$2:$A$185,MATCH(检查数据!A436,武将映射!$H$2:$H$185,0),1),
))))))</f>
        <v>伊籍</v>
      </c>
      <c r="T436" s="1">
        <f>[1]组合填表1!AH438</f>
        <v>2041911</v>
      </c>
      <c r="U436" s="1" t="str">
        <f>[1]组合填表1!AI438</f>
        <v>严法制典</v>
      </c>
      <c r="V436" s="1">
        <f>[1]组合填表1!AJ438</f>
        <v>0</v>
      </c>
      <c r="W436" s="1">
        <f>[1]组合填表1!AK438</f>
        <v>1</v>
      </c>
      <c r="X436" s="1">
        <f>[1]组合填表1!AL438</f>
        <v>20309</v>
      </c>
      <c r="Y436" s="1">
        <f>[1]组合填表1!AM438</f>
        <v>0</v>
      </c>
      <c r="Z436" s="1">
        <f>[1]组合填表1!AN438</f>
        <v>0</v>
      </c>
      <c r="AA436" s="1">
        <f>[1]组合填表1!AO438</f>
        <v>0</v>
      </c>
      <c r="AB436" s="1">
        <f>[1]组合填表1!AP438</f>
        <v>0</v>
      </c>
      <c r="AC436" s="1">
        <f>[1]组合填表1!AQ438</f>
        <v>1</v>
      </c>
      <c r="AD436" s="1">
        <f>[1]组合填表1!AR438</f>
        <v>120</v>
      </c>
      <c r="AE436" s="1">
        <f>[1]组合填表1!AS438</f>
        <v>0</v>
      </c>
      <c r="AF436" s="1">
        <f>[1]组合填表1!AT438</f>
        <v>0</v>
      </c>
      <c r="AG436" s="1" t="str">
        <f>[1]组合填表1!AU438</f>
        <v>与李严一起上阵，生命提高12%</v>
      </c>
      <c r="AH436" s="1" t="str">
        <f t="shared" si="32"/>
        <v>严法制典01203090000112000与李严一起上阵，生命提高12%</v>
      </c>
      <c r="AI436" s="10">
        <f t="shared" ca="1" si="33"/>
        <v>1</v>
      </c>
      <c r="AK436" s="10">
        <f t="shared" ca="1" si="34"/>
        <v>0</v>
      </c>
    </row>
    <row r="437" spans="1:37">
      <c r="A437" s="19">
        <f>Sheet1!A437</f>
        <v>2038621</v>
      </c>
      <c r="B437" s="19" t="str">
        <f>Sheet1!B437</f>
        <v>周旋巧言</v>
      </c>
      <c r="C437" s="19">
        <f>Sheet1!C437</f>
        <v>0</v>
      </c>
      <c r="D437" s="19">
        <f>Sheet1!D437</f>
        <v>1</v>
      </c>
      <c r="E437" s="19">
        <f>Sheet1!E437</f>
        <v>20430</v>
      </c>
      <c r="F437" s="19">
        <f>Sheet1!F437</f>
        <v>0</v>
      </c>
      <c r="G437" s="19">
        <f>Sheet1!G437</f>
        <v>0</v>
      </c>
      <c r="H437" s="19">
        <f>Sheet1!H437</f>
        <v>0</v>
      </c>
      <c r="I437" s="19">
        <f>Sheet1!I437</f>
        <v>0</v>
      </c>
      <c r="J437" s="19">
        <f>Sheet1!J437</f>
        <v>2</v>
      </c>
      <c r="K437" s="19">
        <f>Sheet1!K437</f>
        <v>120</v>
      </c>
      <c r="L437" s="19">
        <f>Sheet1!L437</f>
        <v>0</v>
      </c>
      <c r="M437" s="19">
        <f>Sheet1!M437</f>
        <v>0</v>
      </c>
      <c r="N437" s="1" t="str">
        <f>Sheet1!N437</f>
        <v>与邓芝一起上阵，攻击提高12%</v>
      </c>
      <c r="O437" s="1" t="str">
        <f t="shared" si="30"/>
        <v>周旋巧言01204300000212000与邓芝一起上阵，攻击提高12%</v>
      </c>
      <c r="P437" s="10">
        <f t="shared" ca="1" si="31"/>
        <v>1</v>
      </c>
      <c r="Q437" s="28" t="str">
        <f>IFERROR(INDEX(武将映射!$A$2:$A$185,MATCH(检查数据!A437,武将映射!$C$2:$C$185,0),1),
IFERROR(INDEX(武将映射!$A$2:$A$185,MATCH(检查数据!A437,武将映射!$D$2:$D$185,0),1),
IFERROR(INDEX(武将映射!$A$2:$A$185,MATCH(检查数据!A437,武将映射!$E$2:$E$185,0),1),
IFERROR(INDEX(武将映射!$A$2:$A$185,MATCH(检查数据!A437,武将映射!$F$2:$F$185,0),1),
IFERROR(INDEX(武将映射!$A$2:$A$185,MATCH(检查数据!A437,武将映射!$G$2:$G$185,0),1),
IFERROR(INDEX(武将映射!$A$2:$A$185,MATCH(检查数据!A437,武将映射!$H$2:$H$185,0),1),
))))))</f>
        <v>简雍</v>
      </c>
      <c r="T437" s="1">
        <f>[1]组合填表1!AH439</f>
        <v>2041912</v>
      </c>
      <c r="U437" s="1" t="str">
        <f>[1]组合填表1!AI439</f>
        <v>严法制典</v>
      </c>
      <c r="V437" s="1">
        <f>[1]组合填表1!AJ439</f>
        <v>0</v>
      </c>
      <c r="W437" s="1">
        <f>[1]组合填表1!AK439</f>
        <v>1</v>
      </c>
      <c r="X437" s="1">
        <f>[1]组合填表1!AL439</f>
        <v>20419</v>
      </c>
      <c r="Y437" s="1">
        <f>[1]组合填表1!AM439</f>
        <v>0</v>
      </c>
      <c r="Z437" s="1">
        <f>[1]组合填表1!AN439</f>
        <v>0</v>
      </c>
      <c r="AA437" s="1">
        <f>[1]组合填表1!AO439</f>
        <v>0</v>
      </c>
      <c r="AB437" s="1">
        <f>[1]组合填表1!AP439</f>
        <v>0</v>
      </c>
      <c r="AC437" s="1">
        <f>[1]组合填表1!AQ439</f>
        <v>1</v>
      </c>
      <c r="AD437" s="1">
        <f>[1]组合填表1!AR439</f>
        <v>120</v>
      </c>
      <c r="AE437" s="1">
        <f>[1]组合填表1!AS439</f>
        <v>0</v>
      </c>
      <c r="AF437" s="1">
        <f>[1]组合填表1!AT439</f>
        <v>0</v>
      </c>
      <c r="AG437" s="1" t="str">
        <f>[1]组合填表1!AU439</f>
        <v>与伊籍一起上阵，生命提高12%</v>
      </c>
      <c r="AH437" s="1" t="str">
        <f t="shared" si="32"/>
        <v>严法制典01204190000112000与伊籍一起上阵，生命提高12%</v>
      </c>
      <c r="AI437" s="10">
        <f t="shared" ca="1" si="33"/>
        <v>1</v>
      </c>
      <c r="AK437" s="10">
        <f t="shared" ca="1" si="34"/>
        <v>0</v>
      </c>
    </row>
    <row r="438" spans="1:37">
      <c r="A438" s="19">
        <f>Sheet1!A438</f>
        <v>2038622</v>
      </c>
      <c r="B438" s="19" t="str">
        <f>Sheet1!B438</f>
        <v>周旋巧言</v>
      </c>
      <c r="C438" s="19">
        <f>Sheet1!C438</f>
        <v>0</v>
      </c>
      <c r="D438" s="19">
        <f>Sheet1!D438</f>
        <v>1</v>
      </c>
      <c r="E438" s="19">
        <f>Sheet1!E438</f>
        <v>20386</v>
      </c>
      <c r="F438" s="19">
        <f>Sheet1!F438</f>
        <v>0</v>
      </c>
      <c r="G438" s="19">
        <f>Sheet1!G438</f>
        <v>0</v>
      </c>
      <c r="H438" s="19">
        <f>Sheet1!H438</f>
        <v>0</v>
      </c>
      <c r="I438" s="19">
        <f>Sheet1!I438</f>
        <v>0</v>
      </c>
      <c r="J438" s="19">
        <f>Sheet1!J438</f>
        <v>2</v>
      </c>
      <c r="K438" s="19">
        <f>Sheet1!K438</f>
        <v>120</v>
      </c>
      <c r="L438" s="19">
        <f>Sheet1!L438</f>
        <v>0</v>
      </c>
      <c r="M438" s="19">
        <f>Sheet1!M438</f>
        <v>0</v>
      </c>
      <c r="N438" s="1" t="str">
        <f>Sheet1!N438</f>
        <v>与简雍一起上阵，攻击提高12%</v>
      </c>
      <c r="O438" s="1" t="str">
        <f t="shared" si="30"/>
        <v>周旋巧言01203860000212000与简雍一起上阵，攻击提高12%</v>
      </c>
      <c r="P438" s="10">
        <f t="shared" ca="1" si="31"/>
        <v>1</v>
      </c>
      <c r="Q438" s="28" t="str">
        <f>IFERROR(INDEX(武将映射!$A$2:$A$185,MATCH(检查数据!A438,武将映射!$C$2:$C$185,0),1),
IFERROR(INDEX(武将映射!$A$2:$A$185,MATCH(检查数据!A438,武将映射!$D$2:$D$185,0),1),
IFERROR(INDEX(武将映射!$A$2:$A$185,MATCH(检查数据!A438,武将映射!$E$2:$E$185,0),1),
IFERROR(INDEX(武将映射!$A$2:$A$185,MATCH(检查数据!A438,武将映射!$F$2:$F$185,0),1),
IFERROR(INDEX(武将映射!$A$2:$A$185,MATCH(检查数据!A438,武将映射!$G$2:$G$185,0),1),
IFERROR(INDEX(武将映射!$A$2:$A$185,MATCH(检查数据!A438,武将映射!$H$2:$H$185,0),1),
))))))</f>
        <v>邓芝</v>
      </c>
      <c r="T438" s="1">
        <f>[1]组合填表1!AH440</f>
        <v>2043011</v>
      </c>
      <c r="U438" s="1" t="str">
        <f>[1]组合填表1!AI440</f>
        <v>设计佯攻</v>
      </c>
      <c r="V438" s="1">
        <f>[1]组合填表1!AJ440</f>
        <v>0</v>
      </c>
      <c r="W438" s="1">
        <f>[1]组合填表1!AK440</f>
        <v>1</v>
      </c>
      <c r="X438" s="1">
        <f>[1]组合填表1!AL440</f>
        <v>20023</v>
      </c>
      <c r="Y438" s="1">
        <f>[1]组合填表1!AM440</f>
        <v>0</v>
      </c>
      <c r="Z438" s="1">
        <f>[1]组合填表1!AN440</f>
        <v>0</v>
      </c>
      <c r="AA438" s="1">
        <f>[1]组合填表1!AO440</f>
        <v>0</v>
      </c>
      <c r="AB438" s="1">
        <f>[1]组合填表1!AP440</f>
        <v>0</v>
      </c>
      <c r="AC438" s="1">
        <f>[1]组合填表1!AQ440</f>
        <v>2</v>
      </c>
      <c r="AD438" s="1">
        <f>[1]组合填表1!AR440</f>
        <v>150</v>
      </c>
      <c r="AE438" s="1">
        <f>[1]组合填表1!AS440</f>
        <v>0</v>
      </c>
      <c r="AF438" s="1">
        <f>[1]组合填表1!AT440</f>
        <v>0</v>
      </c>
      <c r="AG438" s="1" t="str">
        <f>[1]组合填表1!AU440</f>
        <v>与赵云一起上阵，攻击提高15%</v>
      </c>
      <c r="AH438" s="1" t="str">
        <f t="shared" si="32"/>
        <v>设计佯攻01200230000215000与赵云一起上阵，攻击提高15%</v>
      </c>
      <c r="AI438" s="10">
        <f t="shared" ca="1" si="33"/>
        <v>1</v>
      </c>
      <c r="AK438" s="10">
        <f t="shared" ca="1" si="34"/>
        <v>0</v>
      </c>
    </row>
    <row r="439" spans="1:37">
      <c r="A439" s="19">
        <f>Sheet1!A439</f>
        <v>2041911</v>
      </c>
      <c r="B439" s="19" t="str">
        <f>Sheet1!B439</f>
        <v>严法制典</v>
      </c>
      <c r="C439" s="19">
        <f>Sheet1!C439</f>
        <v>0</v>
      </c>
      <c r="D439" s="19">
        <f>Sheet1!D439</f>
        <v>1</v>
      </c>
      <c r="E439" s="19">
        <f>Sheet1!E439</f>
        <v>20309</v>
      </c>
      <c r="F439" s="19">
        <f>Sheet1!F439</f>
        <v>0</v>
      </c>
      <c r="G439" s="19">
        <f>Sheet1!G439</f>
        <v>0</v>
      </c>
      <c r="H439" s="19">
        <f>Sheet1!H439</f>
        <v>0</v>
      </c>
      <c r="I439" s="19">
        <f>Sheet1!I439</f>
        <v>0</v>
      </c>
      <c r="J439" s="19">
        <f>Sheet1!J439</f>
        <v>1</v>
      </c>
      <c r="K439" s="19">
        <f>Sheet1!K439</f>
        <v>120</v>
      </c>
      <c r="L439" s="19">
        <f>Sheet1!L439</f>
        <v>0</v>
      </c>
      <c r="M439" s="19">
        <f>Sheet1!M439</f>
        <v>0</v>
      </c>
      <c r="N439" s="1" t="str">
        <f>Sheet1!N439</f>
        <v>与李严一起上阵，生命提高12%</v>
      </c>
      <c r="O439" s="1" t="str">
        <f t="shared" si="30"/>
        <v>严法制典01203090000112000与李严一起上阵，生命提高12%</v>
      </c>
      <c r="P439" s="10">
        <f t="shared" ca="1" si="31"/>
        <v>1</v>
      </c>
      <c r="Q439" s="28" t="str">
        <f>IFERROR(INDEX(武将映射!$A$2:$A$185,MATCH(检查数据!A439,武将映射!$C$2:$C$185,0),1),
IFERROR(INDEX(武将映射!$A$2:$A$185,MATCH(检查数据!A439,武将映射!$D$2:$D$185,0),1),
IFERROR(INDEX(武将映射!$A$2:$A$185,MATCH(检查数据!A439,武将映射!$E$2:$E$185,0),1),
IFERROR(INDEX(武将映射!$A$2:$A$185,MATCH(检查数据!A439,武将映射!$F$2:$F$185,0),1),
IFERROR(INDEX(武将映射!$A$2:$A$185,MATCH(检查数据!A439,武将映射!$G$2:$G$185,0),1),
IFERROR(INDEX(武将映射!$A$2:$A$185,MATCH(检查数据!A439,武将映射!$H$2:$H$185,0),1),
))))))</f>
        <v>伊籍</v>
      </c>
      <c r="T439" s="1">
        <f>[1]组合填表1!AH441</f>
        <v>2043021</v>
      </c>
      <c r="U439" s="1" t="str">
        <f>[1]组合填表1!AI441</f>
        <v>礼尚往来</v>
      </c>
      <c r="V439" s="1">
        <f>[1]组合填表1!AJ441</f>
        <v>0</v>
      </c>
      <c r="W439" s="1">
        <f>[1]组合填表1!AK441</f>
        <v>1</v>
      </c>
      <c r="X439" s="1">
        <f>[1]组合填表1!AL441</f>
        <v>30023</v>
      </c>
      <c r="Y439" s="1">
        <f>[1]组合填表1!AM441</f>
        <v>0</v>
      </c>
      <c r="Z439" s="1">
        <f>[1]组合填表1!AN441</f>
        <v>0</v>
      </c>
      <c r="AA439" s="1">
        <f>[1]组合填表1!AO441</f>
        <v>0</v>
      </c>
      <c r="AB439" s="1">
        <f>[1]组合填表1!AP441</f>
        <v>0</v>
      </c>
      <c r="AC439" s="1">
        <f>[1]组合填表1!AQ441</f>
        <v>1</v>
      </c>
      <c r="AD439" s="1">
        <f>[1]组合填表1!AR441</f>
        <v>150</v>
      </c>
      <c r="AE439" s="1">
        <f>[1]组合填表1!AS441</f>
        <v>0</v>
      </c>
      <c r="AF439" s="1">
        <f>[1]组合填表1!AT441</f>
        <v>0</v>
      </c>
      <c r="AG439" s="1" t="str">
        <f>[1]组合填表1!AU441</f>
        <v>与孙权一起上阵，生命提高15%</v>
      </c>
      <c r="AH439" s="1" t="str">
        <f t="shared" si="32"/>
        <v>礼尚往来01300230000115000与孙权一起上阵，生命提高15%</v>
      </c>
      <c r="AI439" s="10">
        <f t="shared" ca="1" si="33"/>
        <v>1</v>
      </c>
      <c r="AK439" s="10">
        <f t="shared" ca="1" si="34"/>
        <v>0</v>
      </c>
    </row>
    <row r="440" spans="1:37">
      <c r="A440" s="19">
        <f>Sheet1!A440</f>
        <v>2041912</v>
      </c>
      <c r="B440" s="19" t="str">
        <f>Sheet1!B440</f>
        <v>严法制典</v>
      </c>
      <c r="C440" s="19">
        <f>Sheet1!C440</f>
        <v>0</v>
      </c>
      <c r="D440" s="19">
        <f>Sheet1!D440</f>
        <v>1</v>
      </c>
      <c r="E440" s="19">
        <f>Sheet1!E440</f>
        <v>20419</v>
      </c>
      <c r="F440" s="19">
        <f>Sheet1!F440</f>
        <v>0</v>
      </c>
      <c r="G440" s="19">
        <f>Sheet1!G440</f>
        <v>0</v>
      </c>
      <c r="H440" s="19">
        <f>Sheet1!H440</f>
        <v>0</v>
      </c>
      <c r="I440" s="19">
        <f>Sheet1!I440</f>
        <v>0</v>
      </c>
      <c r="J440" s="19">
        <f>Sheet1!J440</f>
        <v>1</v>
      </c>
      <c r="K440" s="19">
        <f>Sheet1!K440</f>
        <v>120</v>
      </c>
      <c r="L440" s="19">
        <f>Sheet1!L440</f>
        <v>0</v>
      </c>
      <c r="M440" s="19">
        <f>Sheet1!M440</f>
        <v>0</v>
      </c>
      <c r="N440" s="1" t="str">
        <f>Sheet1!N440</f>
        <v>与伊籍一起上阵，生命提高12%</v>
      </c>
      <c r="O440" s="1" t="str">
        <f t="shared" si="30"/>
        <v>严法制典01204190000112000与伊籍一起上阵，生命提高12%</v>
      </c>
      <c r="P440" s="10">
        <f t="shared" ca="1" si="31"/>
        <v>1</v>
      </c>
      <c r="Q440" s="28" t="str">
        <f>IFERROR(INDEX(武将映射!$A$2:$A$185,MATCH(检查数据!A440,武将映射!$C$2:$C$185,0),1),
IFERROR(INDEX(武将映射!$A$2:$A$185,MATCH(检查数据!A440,武将映射!$D$2:$D$185,0),1),
IFERROR(INDEX(武将映射!$A$2:$A$185,MATCH(检查数据!A440,武将映射!$E$2:$E$185,0),1),
IFERROR(INDEX(武将映射!$A$2:$A$185,MATCH(检查数据!A440,武将映射!$F$2:$F$185,0),1),
IFERROR(INDEX(武将映射!$A$2:$A$185,MATCH(检查数据!A440,武将映射!$G$2:$G$185,0),1),
IFERROR(INDEX(武将映射!$A$2:$A$185,MATCH(检查数据!A440,武将映射!$H$2:$H$185,0),1),
))))))</f>
        <v>李严</v>
      </c>
      <c r="T440" s="1">
        <f>[1]组合填表1!AH442</f>
        <v>2044111</v>
      </c>
      <c r="U440" s="1" t="str">
        <f>[1]组合填表1!AI442</f>
        <v>相敬如宾</v>
      </c>
      <c r="V440" s="1">
        <f>[1]组合填表1!AJ442</f>
        <v>0</v>
      </c>
      <c r="W440" s="1">
        <f>[1]组合填表1!AK442</f>
        <v>1</v>
      </c>
      <c r="X440" s="1">
        <f>[1]组合填表1!AL442</f>
        <v>20067</v>
      </c>
      <c r="Y440" s="1">
        <f>[1]组合填表1!AM442</f>
        <v>0</v>
      </c>
      <c r="Z440" s="1">
        <f>[1]组合填表1!AN442</f>
        <v>0</v>
      </c>
      <c r="AA440" s="1">
        <f>[1]组合填表1!AO442</f>
        <v>0</v>
      </c>
      <c r="AB440" s="1">
        <f>[1]组合填表1!AP442</f>
        <v>0</v>
      </c>
      <c r="AC440" s="1">
        <f>[1]组合填表1!AQ442</f>
        <v>1</v>
      </c>
      <c r="AD440" s="1">
        <f>[1]组合填表1!AR442</f>
        <v>150</v>
      </c>
      <c r="AE440" s="1">
        <f>[1]组合填表1!AS442</f>
        <v>0</v>
      </c>
      <c r="AF440" s="1">
        <f>[1]组合填表1!AT442</f>
        <v>0</v>
      </c>
      <c r="AG440" s="1" t="str">
        <f>[1]组合填表1!AU442</f>
        <v>与刘备一起上阵，生命提高15%</v>
      </c>
      <c r="AH440" s="1" t="str">
        <f t="shared" si="32"/>
        <v>相敬如宾01200670000115000与刘备一起上阵，生命提高15%</v>
      </c>
      <c r="AI440" s="10">
        <f t="shared" ca="1" si="33"/>
        <v>1</v>
      </c>
      <c r="AK440" s="10">
        <f t="shared" ca="1" si="34"/>
        <v>0</v>
      </c>
    </row>
    <row r="441" spans="1:37">
      <c r="A441" s="19">
        <f>Sheet1!A441</f>
        <v>2043011</v>
      </c>
      <c r="B441" s="19" t="str">
        <f>Sheet1!B441</f>
        <v>设计佯攻</v>
      </c>
      <c r="C441" s="19">
        <f>Sheet1!C441</f>
        <v>0</v>
      </c>
      <c r="D441" s="19">
        <f>Sheet1!D441</f>
        <v>1</v>
      </c>
      <c r="E441" s="19">
        <f>Sheet1!E441</f>
        <v>20023</v>
      </c>
      <c r="F441" s="19">
        <f>Sheet1!F441</f>
        <v>0</v>
      </c>
      <c r="G441" s="19">
        <f>Sheet1!G441</f>
        <v>0</v>
      </c>
      <c r="H441" s="19">
        <f>Sheet1!H441</f>
        <v>0</v>
      </c>
      <c r="I441" s="19">
        <f>Sheet1!I441</f>
        <v>0</v>
      </c>
      <c r="J441" s="19">
        <f>Sheet1!J441</f>
        <v>2</v>
      </c>
      <c r="K441" s="19">
        <f>Sheet1!K441</f>
        <v>150</v>
      </c>
      <c r="L441" s="19">
        <f>Sheet1!L441</f>
        <v>0</v>
      </c>
      <c r="M441" s="19">
        <f>Sheet1!M441</f>
        <v>0</v>
      </c>
      <c r="N441" s="1" t="str">
        <f>Sheet1!N441</f>
        <v>与赵云一起上阵，攻击提高15%</v>
      </c>
      <c r="O441" s="1" t="str">
        <f t="shared" si="30"/>
        <v>设计佯攻01200230000215000与赵云一起上阵，攻击提高15%</v>
      </c>
      <c r="P441" s="10">
        <f t="shared" ca="1" si="31"/>
        <v>1</v>
      </c>
      <c r="Q441" s="28" t="str">
        <f>IFERROR(INDEX(武将映射!$A$2:$A$185,MATCH(检查数据!A441,武将映射!$C$2:$C$185,0),1),
IFERROR(INDEX(武将映射!$A$2:$A$185,MATCH(检查数据!A441,武将映射!$D$2:$D$185,0),1),
IFERROR(INDEX(武将映射!$A$2:$A$185,MATCH(检查数据!A441,武将映射!$E$2:$E$185,0),1),
IFERROR(INDEX(武将映射!$A$2:$A$185,MATCH(检查数据!A441,武将映射!$F$2:$F$185,0),1),
IFERROR(INDEX(武将映射!$A$2:$A$185,MATCH(检查数据!A441,武将映射!$G$2:$G$185,0),1),
IFERROR(INDEX(武将映射!$A$2:$A$185,MATCH(检查数据!A441,武将映射!$H$2:$H$185,0),1),
))))))</f>
        <v>邓芝</v>
      </c>
      <c r="T441" s="1">
        <f>[1]组合填表1!AH443</f>
        <v>2044121</v>
      </c>
      <c r="U441" s="1" t="str">
        <f>[1]组合填表1!AI443</f>
        <v>白玉美人</v>
      </c>
      <c r="V441" s="1">
        <f>[1]组合填表1!AJ443</f>
        <v>0</v>
      </c>
      <c r="W441" s="1">
        <f>[1]组合填表1!AK443</f>
        <v>1</v>
      </c>
      <c r="X441" s="1">
        <f>[1]组合填表1!AL443</f>
        <v>30111</v>
      </c>
      <c r="Y441" s="1">
        <f>[1]组合填表1!AM443</f>
        <v>0</v>
      </c>
      <c r="Z441" s="1">
        <f>[1]组合填表1!AN443</f>
        <v>0</v>
      </c>
      <c r="AA441" s="1">
        <f>[1]组合填表1!AO443</f>
        <v>0</v>
      </c>
      <c r="AB441" s="1">
        <f>[1]组合填表1!AP443</f>
        <v>0</v>
      </c>
      <c r="AC441" s="1">
        <f>[1]组合填表1!AQ443</f>
        <v>1</v>
      </c>
      <c r="AD441" s="1">
        <f>[1]组合填表1!AR443</f>
        <v>150</v>
      </c>
      <c r="AE441" s="1">
        <f>[1]组合填表1!AS443</f>
        <v>0</v>
      </c>
      <c r="AF441" s="1">
        <f>[1]组合填表1!AT443</f>
        <v>0</v>
      </c>
      <c r="AG441" s="1" t="str">
        <f>[1]组合填表1!AU443</f>
        <v>与孙尚香一起上阵，生命提高15%</v>
      </c>
      <c r="AH441" s="1" t="str">
        <f t="shared" si="32"/>
        <v>白玉美人01301110000115000与孙尚香一起上阵，生命提高15%</v>
      </c>
      <c r="AI441" s="10">
        <f t="shared" ca="1" si="33"/>
        <v>1</v>
      </c>
      <c r="AK441" s="10">
        <f t="shared" ca="1" si="34"/>
        <v>0</v>
      </c>
    </row>
    <row r="442" spans="1:37">
      <c r="A442" s="19">
        <f>Sheet1!A442</f>
        <v>2043021</v>
      </c>
      <c r="B442" s="19" t="str">
        <f>Sheet1!B442</f>
        <v>礼尚往来</v>
      </c>
      <c r="C442" s="19">
        <f>Sheet1!C442</f>
        <v>0</v>
      </c>
      <c r="D442" s="19">
        <f>Sheet1!D442</f>
        <v>1</v>
      </c>
      <c r="E442" s="19">
        <f>Sheet1!E442</f>
        <v>30023</v>
      </c>
      <c r="F442" s="19">
        <f>Sheet1!F442</f>
        <v>0</v>
      </c>
      <c r="G442" s="19">
        <f>Sheet1!G442</f>
        <v>0</v>
      </c>
      <c r="H442" s="19">
        <f>Sheet1!H442</f>
        <v>0</v>
      </c>
      <c r="I442" s="19">
        <f>Sheet1!I442</f>
        <v>0</v>
      </c>
      <c r="J442" s="19">
        <f>Sheet1!J442</f>
        <v>1</v>
      </c>
      <c r="K442" s="19">
        <f>Sheet1!K442</f>
        <v>150</v>
      </c>
      <c r="L442" s="19">
        <f>Sheet1!L442</f>
        <v>0</v>
      </c>
      <c r="M442" s="19">
        <f>Sheet1!M442</f>
        <v>0</v>
      </c>
      <c r="N442" s="1" t="str">
        <f>Sheet1!N442</f>
        <v>与孙权一起上阵，生命提高15%</v>
      </c>
      <c r="O442" s="1" t="str">
        <f t="shared" si="30"/>
        <v>礼尚往来01300230000115000与孙权一起上阵，生命提高15%</v>
      </c>
      <c r="P442" s="10">
        <f t="shared" ca="1" si="31"/>
        <v>1</v>
      </c>
      <c r="Q442" s="28" t="str">
        <f>IFERROR(INDEX(武将映射!$A$2:$A$185,MATCH(检查数据!A442,武将映射!$C$2:$C$185,0),1),
IFERROR(INDEX(武将映射!$A$2:$A$185,MATCH(检查数据!A442,武将映射!$D$2:$D$185,0),1),
IFERROR(INDEX(武将映射!$A$2:$A$185,MATCH(检查数据!A442,武将映射!$E$2:$E$185,0),1),
IFERROR(INDEX(武将映射!$A$2:$A$185,MATCH(检查数据!A442,武将映射!$F$2:$F$185,0),1),
IFERROR(INDEX(武将映射!$A$2:$A$185,MATCH(检查数据!A442,武将映射!$G$2:$G$185,0),1),
IFERROR(INDEX(武将映射!$A$2:$A$185,MATCH(检查数据!A442,武将映射!$H$2:$H$185,0),1),
))))))</f>
        <v>邓芝</v>
      </c>
      <c r="T442" s="1">
        <f>[1]组合填表1!AH444</f>
        <v>2044131</v>
      </c>
      <c r="U442" s="1" t="str">
        <f>[1]组合填表1!AI444</f>
        <v>幸得神将</v>
      </c>
      <c r="V442" s="1">
        <f>[1]组合填表1!AJ444</f>
        <v>0</v>
      </c>
      <c r="W442" s="1">
        <f>[1]组合填表1!AK444</f>
        <v>1</v>
      </c>
      <c r="X442" s="1">
        <f>[1]组合填表1!AL444</f>
        <v>20023</v>
      </c>
      <c r="Y442" s="1">
        <f>[1]组合填表1!AM444</f>
        <v>0</v>
      </c>
      <c r="Z442" s="1">
        <f>[1]组合填表1!AN444</f>
        <v>0</v>
      </c>
      <c r="AA442" s="1">
        <f>[1]组合填表1!AO444</f>
        <v>0</v>
      </c>
      <c r="AB442" s="1">
        <f>[1]组合填表1!AP444</f>
        <v>0</v>
      </c>
      <c r="AC442" s="1">
        <f>[1]组合填表1!AQ444</f>
        <v>2</v>
      </c>
      <c r="AD442" s="1">
        <f>[1]组合填表1!AR444</f>
        <v>150</v>
      </c>
      <c r="AE442" s="1">
        <f>[1]组合填表1!AS444</f>
        <v>0</v>
      </c>
      <c r="AF442" s="1">
        <f>[1]组合填表1!AT444</f>
        <v>0</v>
      </c>
      <c r="AG442" s="1" t="str">
        <f>[1]组合填表1!AU444</f>
        <v>与赵云一起上阵，攻击提高15%</v>
      </c>
      <c r="AH442" s="1" t="str">
        <f t="shared" si="32"/>
        <v>幸得神将01200230000215000与赵云一起上阵，攻击提高15%</v>
      </c>
      <c r="AI442" s="10">
        <f t="shared" ca="1" si="33"/>
        <v>1</v>
      </c>
      <c r="AK442" s="10">
        <f t="shared" ca="1" si="34"/>
        <v>0</v>
      </c>
    </row>
    <row r="443" spans="1:37">
      <c r="A443" s="19">
        <f>Sheet1!A443</f>
        <v>2044111</v>
      </c>
      <c r="B443" s="19" t="str">
        <f>Sheet1!B443</f>
        <v>相敬如宾</v>
      </c>
      <c r="C443" s="19">
        <f>Sheet1!C443</f>
        <v>0</v>
      </c>
      <c r="D443" s="19">
        <f>Sheet1!D443</f>
        <v>1</v>
      </c>
      <c r="E443" s="19">
        <f>Sheet1!E443</f>
        <v>20067</v>
      </c>
      <c r="F443" s="19">
        <f>Sheet1!F443</f>
        <v>0</v>
      </c>
      <c r="G443" s="19">
        <f>Sheet1!G443</f>
        <v>0</v>
      </c>
      <c r="H443" s="19">
        <f>Sheet1!H443</f>
        <v>0</v>
      </c>
      <c r="I443" s="19">
        <f>Sheet1!I443</f>
        <v>0</v>
      </c>
      <c r="J443" s="19">
        <f>Sheet1!J443</f>
        <v>1</v>
      </c>
      <c r="K443" s="19">
        <f>Sheet1!K443</f>
        <v>150</v>
      </c>
      <c r="L443" s="19">
        <f>Sheet1!L443</f>
        <v>0</v>
      </c>
      <c r="M443" s="19">
        <f>Sheet1!M443</f>
        <v>0</v>
      </c>
      <c r="N443" s="1" t="str">
        <f>Sheet1!N443</f>
        <v>与刘备一起上阵，生命提高15%</v>
      </c>
      <c r="O443" s="1" t="str">
        <f t="shared" si="30"/>
        <v>相敬如宾01200670000115000与刘备一起上阵，生命提高15%</v>
      </c>
      <c r="P443" s="10">
        <f t="shared" ca="1" si="31"/>
        <v>1</v>
      </c>
      <c r="Q443" s="28" t="str">
        <f>IFERROR(INDEX(武将映射!$A$2:$A$185,MATCH(检查数据!A443,武将映射!$C$2:$C$185,0),1),
IFERROR(INDEX(武将映射!$A$2:$A$185,MATCH(检查数据!A443,武将映射!$D$2:$D$185,0),1),
IFERROR(INDEX(武将映射!$A$2:$A$185,MATCH(检查数据!A443,武将映射!$E$2:$E$185,0),1),
IFERROR(INDEX(武将映射!$A$2:$A$185,MATCH(检查数据!A443,武将映射!$F$2:$F$185,0),1),
IFERROR(INDEX(武将映射!$A$2:$A$185,MATCH(检查数据!A443,武将映射!$G$2:$G$185,0),1),
IFERROR(INDEX(武将映射!$A$2:$A$185,MATCH(检查数据!A443,武将映射!$H$2:$H$185,0),1),
))))))</f>
        <v>甘夫人</v>
      </c>
      <c r="T443" s="1">
        <f>[1]组合填表1!AH445</f>
        <v>2046311</v>
      </c>
      <c r="U443" s="1" t="str">
        <f>[1]组合填表1!AI445</f>
        <v>巧设陷阱</v>
      </c>
      <c r="V443" s="1">
        <f>[1]组合填表1!AJ445</f>
        <v>0</v>
      </c>
      <c r="W443" s="1">
        <f>[1]组合填表1!AK445</f>
        <v>1</v>
      </c>
      <c r="X443" s="1">
        <f>[1]组合填表1!AL445</f>
        <v>30221</v>
      </c>
      <c r="Y443" s="1">
        <f>[1]组合填表1!AM445</f>
        <v>0</v>
      </c>
      <c r="Z443" s="1">
        <f>[1]组合填表1!AN445</f>
        <v>0</v>
      </c>
      <c r="AA443" s="1">
        <f>[1]组合填表1!AO445</f>
        <v>0</v>
      </c>
      <c r="AB443" s="1">
        <f>[1]组合填表1!AP445</f>
        <v>0</v>
      </c>
      <c r="AC443" s="1">
        <f>[1]组合填表1!AQ445</f>
        <v>2</v>
      </c>
      <c r="AD443" s="1">
        <f>[1]组合填表1!AR445</f>
        <v>120</v>
      </c>
      <c r="AE443" s="1">
        <f>[1]组合填表1!AS445</f>
        <v>0</v>
      </c>
      <c r="AF443" s="1">
        <f>[1]组合填表1!AT445</f>
        <v>0</v>
      </c>
      <c r="AG443" s="1" t="str">
        <f>[1]组合填表1!AU445</f>
        <v>与潘璋一起上阵，攻击提高12%</v>
      </c>
      <c r="AH443" s="1" t="str">
        <f t="shared" si="32"/>
        <v>巧设陷阱01302210000212000与潘璋一起上阵，攻击提高12%</v>
      </c>
      <c r="AI443" s="10">
        <f t="shared" ca="1" si="33"/>
        <v>1</v>
      </c>
      <c r="AK443" s="10">
        <f t="shared" ca="1" si="34"/>
        <v>0</v>
      </c>
    </row>
    <row r="444" spans="1:37">
      <c r="A444" s="19">
        <f>Sheet1!A444</f>
        <v>2044121</v>
      </c>
      <c r="B444" s="19" t="str">
        <f>Sheet1!B444</f>
        <v>白玉美人</v>
      </c>
      <c r="C444" s="19">
        <f>Sheet1!C444</f>
        <v>0</v>
      </c>
      <c r="D444" s="19">
        <f>Sheet1!D444</f>
        <v>1</v>
      </c>
      <c r="E444" s="19">
        <f>Sheet1!E444</f>
        <v>30111</v>
      </c>
      <c r="F444" s="19">
        <f>Sheet1!F444</f>
        <v>0</v>
      </c>
      <c r="G444" s="19">
        <f>Sheet1!G444</f>
        <v>0</v>
      </c>
      <c r="H444" s="19">
        <f>Sheet1!H444</f>
        <v>0</v>
      </c>
      <c r="I444" s="19">
        <f>Sheet1!I444</f>
        <v>0</v>
      </c>
      <c r="J444" s="19">
        <f>Sheet1!J444</f>
        <v>1</v>
      </c>
      <c r="K444" s="19">
        <f>Sheet1!K444</f>
        <v>150</v>
      </c>
      <c r="L444" s="19">
        <f>Sheet1!L444</f>
        <v>0</v>
      </c>
      <c r="M444" s="19">
        <f>Sheet1!M444</f>
        <v>0</v>
      </c>
      <c r="N444" s="1" t="str">
        <f>Sheet1!N444</f>
        <v>与孙尚香一起上阵，生命提高15%</v>
      </c>
      <c r="O444" s="1" t="str">
        <f t="shared" si="30"/>
        <v>白玉美人01301110000115000与孙尚香一起上阵，生命提高15%</v>
      </c>
      <c r="P444" s="10">
        <f t="shared" ca="1" si="31"/>
        <v>1</v>
      </c>
      <c r="Q444" s="28" t="str">
        <f>IFERROR(INDEX(武将映射!$A$2:$A$185,MATCH(检查数据!A444,武将映射!$C$2:$C$185,0),1),
IFERROR(INDEX(武将映射!$A$2:$A$185,MATCH(检查数据!A444,武将映射!$D$2:$D$185,0),1),
IFERROR(INDEX(武将映射!$A$2:$A$185,MATCH(检查数据!A444,武将映射!$E$2:$E$185,0),1),
IFERROR(INDEX(武将映射!$A$2:$A$185,MATCH(检查数据!A444,武将映射!$F$2:$F$185,0),1),
IFERROR(INDEX(武将映射!$A$2:$A$185,MATCH(检查数据!A444,武将映射!$G$2:$G$185,0),1),
IFERROR(INDEX(武将映射!$A$2:$A$185,MATCH(检查数据!A444,武将映射!$H$2:$H$185,0),1),
))))))</f>
        <v>甘夫人</v>
      </c>
      <c r="T444" s="1">
        <f>[1]组合填表1!AH446</f>
        <v>2046312</v>
      </c>
      <c r="U444" s="1" t="str">
        <f>[1]组合填表1!AI446</f>
        <v>巧设陷阱</v>
      </c>
      <c r="V444" s="1">
        <f>[1]组合填表1!AJ446</f>
        <v>0</v>
      </c>
      <c r="W444" s="1">
        <f>[1]组合填表1!AK446</f>
        <v>1</v>
      </c>
      <c r="X444" s="1">
        <f>[1]组合填表1!AL446</f>
        <v>20463</v>
      </c>
      <c r="Y444" s="1">
        <f>[1]组合填表1!AM446</f>
        <v>0</v>
      </c>
      <c r="Z444" s="1">
        <f>[1]组合填表1!AN446</f>
        <v>0</v>
      </c>
      <c r="AA444" s="1">
        <f>[1]组合填表1!AO446</f>
        <v>0</v>
      </c>
      <c r="AB444" s="1">
        <f>[1]组合填表1!AP446</f>
        <v>0</v>
      </c>
      <c r="AC444" s="1">
        <f>[1]组合填表1!AQ446</f>
        <v>2</v>
      </c>
      <c r="AD444" s="1">
        <f>[1]组合填表1!AR446</f>
        <v>120</v>
      </c>
      <c r="AE444" s="1">
        <f>[1]组合填表1!AS446</f>
        <v>0</v>
      </c>
      <c r="AF444" s="1">
        <f>[1]组合填表1!AT446</f>
        <v>0</v>
      </c>
      <c r="AG444" s="1" t="str">
        <f>[1]组合填表1!AU446</f>
        <v>与周仓一起上阵，攻击提高12%</v>
      </c>
      <c r="AH444" s="1" t="str">
        <f t="shared" si="32"/>
        <v>巧设陷阱01204630000212000与周仓一起上阵，攻击提高12%</v>
      </c>
      <c r="AI444" s="10">
        <f t="shared" ca="1" si="33"/>
        <v>1</v>
      </c>
      <c r="AK444" s="10">
        <f t="shared" ca="1" si="34"/>
        <v>0</v>
      </c>
    </row>
    <row r="445" spans="1:37">
      <c r="A445" s="19">
        <f>Sheet1!A445</f>
        <v>2044131</v>
      </c>
      <c r="B445" s="19" t="str">
        <f>Sheet1!B445</f>
        <v>幸得神将</v>
      </c>
      <c r="C445" s="19">
        <f>Sheet1!C445</f>
        <v>0</v>
      </c>
      <c r="D445" s="19">
        <f>Sheet1!D445</f>
        <v>1</v>
      </c>
      <c r="E445" s="19">
        <f>Sheet1!E445</f>
        <v>20023</v>
      </c>
      <c r="F445" s="19">
        <f>Sheet1!F445</f>
        <v>0</v>
      </c>
      <c r="G445" s="19">
        <f>Sheet1!G445</f>
        <v>0</v>
      </c>
      <c r="H445" s="19">
        <f>Sheet1!H445</f>
        <v>0</v>
      </c>
      <c r="I445" s="19">
        <f>Sheet1!I445</f>
        <v>0</v>
      </c>
      <c r="J445" s="19">
        <f>Sheet1!J445</f>
        <v>2</v>
      </c>
      <c r="K445" s="19">
        <f>Sheet1!K445</f>
        <v>150</v>
      </c>
      <c r="L445" s="19">
        <f>Sheet1!L445</f>
        <v>0</v>
      </c>
      <c r="M445" s="19">
        <f>Sheet1!M445</f>
        <v>0</v>
      </c>
      <c r="N445" s="1" t="str">
        <f>Sheet1!N445</f>
        <v>与赵云一起上阵，攻击提高15%</v>
      </c>
      <c r="O445" s="1" t="str">
        <f t="shared" si="30"/>
        <v>幸得神将01200230000215000与赵云一起上阵，攻击提高15%</v>
      </c>
      <c r="P445" s="10">
        <f t="shared" ca="1" si="31"/>
        <v>1</v>
      </c>
      <c r="Q445" s="28" t="str">
        <f>IFERROR(INDEX(武将映射!$A$2:$A$185,MATCH(检查数据!A445,武将映射!$C$2:$C$185,0),1),
IFERROR(INDEX(武将映射!$A$2:$A$185,MATCH(检查数据!A445,武将映射!$D$2:$D$185,0),1),
IFERROR(INDEX(武将映射!$A$2:$A$185,MATCH(检查数据!A445,武将映射!$E$2:$E$185,0),1),
IFERROR(INDEX(武将映射!$A$2:$A$185,MATCH(检查数据!A445,武将映射!$F$2:$F$185,0),1),
IFERROR(INDEX(武将映射!$A$2:$A$185,MATCH(检查数据!A445,武将映射!$G$2:$G$185,0),1),
IFERROR(INDEX(武将映射!$A$2:$A$185,MATCH(检查数据!A445,武将映射!$H$2:$H$185,0),1),
))))))</f>
        <v>甘夫人</v>
      </c>
      <c r="T445" s="1">
        <f>[1]组合填表1!AH447</f>
        <v>2047411</v>
      </c>
      <c r="U445" s="1" t="str">
        <f>[1]组合填表1!AI447</f>
        <v>叔侄齐心</v>
      </c>
      <c r="V445" s="1">
        <f>[1]组合填表1!AJ447</f>
        <v>0</v>
      </c>
      <c r="W445" s="1">
        <f>[1]组合填表1!AK447</f>
        <v>1</v>
      </c>
      <c r="X445" s="1">
        <f>[1]组合填表1!AL447</f>
        <v>40243</v>
      </c>
      <c r="Y445" s="1">
        <f>[1]组合填表1!AM447</f>
        <v>0</v>
      </c>
      <c r="Z445" s="1">
        <f>[1]组合填表1!AN447</f>
        <v>0</v>
      </c>
      <c r="AA445" s="1">
        <f>[1]组合填表1!AO447</f>
        <v>0</v>
      </c>
      <c r="AB445" s="1">
        <f>[1]组合填表1!AP447</f>
        <v>0</v>
      </c>
      <c r="AC445" s="1">
        <f>[1]组合填表1!AQ447</f>
        <v>1</v>
      </c>
      <c r="AD445" s="1">
        <f>[1]组合填表1!AR447</f>
        <v>120</v>
      </c>
      <c r="AE445" s="1">
        <f>[1]组合填表1!AS447</f>
        <v>0</v>
      </c>
      <c r="AF445" s="1">
        <f>[1]组合填表1!AT447</f>
        <v>0</v>
      </c>
      <c r="AG445" s="1" t="str">
        <f>[1]组合填表1!AU447</f>
        <v>与马腾一起上阵，生命提高12%</v>
      </c>
      <c r="AH445" s="1" t="str">
        <f t="shared" si="32"/>
        <v>叔侄齐心01402430000112000与马腾一起上阵，生命提高12%</v>
      </c>
      <c r="AI445" s="10">
        <f t="shared" ca="1" si="33"/>
        <v>1</v>
      </c>
      <c r="AK445" s="10">
        <f t="shared" ca="1" si="34"/>
        <v>0</v>
      </c>
    </row>
    <row r="446" spans="1:37" ht="12.75" customHeight="1">
      <c r="A446" s="19">
        <f>Sheet1!A446</f>
        <v>2046311</v>
      </c>
      <c r="B446" s="19" t="str">
        <f>Sheet1!B446</f>
        <v>巧设陷阱</v>
      </c>
      <c r="C446" s="19">
        <f>Sheet1!C446</f>
        <v>0</v>
      </c>
      <c r="D446" s="19">
        <f>Sheet1!D446</f>
        <v>1</v>
      </c>
      <c r="E446" s="19">
        <f>Sheet1!E446</f>
        <v>30221</v>
      </c>
      <c r="F446" s="19">
        <f>Sheet1!F446</f>
        <v>0</v>
      </c>
      <c r="G446" s="19">
        <f>Sheet1!G446</f>
        <v>0</v>
      </c>
      <c r="H446" s="19">
        <f>Sheet1!H446</f>
        <v>0</v>
      </c>
      <c r="I446" s="19">
        <f>Sheet1!I446</f>
        <v>0</v>
      </c>
      <c r="J446" s="19">
        <f>Sheet1!J446</f>
        <v>2</v>
      </c>
      <c r="K446" s="19">
        <f>Sheet1!K446</f>
        <v>120</v>
      </c>
      <c r="L446" s="19">
        <f>Sheet1!L446</f>
        <v>0</v>
      </c>
      <c r="M446" s="19">
        <f>Sheet1!M446</f>
        <v>0</v>
      </c>
      <c r="N446" s="1" t="str">
        <f>Sheet1!N446</f>
        <v>与潘璋一起上阵，攻击提高12%</v>
      </c>
      <c r="O446" s="1" t="str">
        <f t="shared" si="30"/>
        <v>巧设陷阱01302210000212000与潘璋一起上阵，攻击提高12%</v>
      </c>
      <c r="P446" s="10">
        <f t="shared" ca="1" si="31"/>
        <v>1</v>
      </c>
      <c r="Q446" s="28" t="str">
        <f>IFERROR(INDEX(武将映射!$A$2:$A$185,MATCH(检查数据!A446,武将映射!$C$2:$C$185,0),1),
IFERROR(INDEX(武将映射!$A$2:$A$185,MATCH(检查数据!A446,武将映射!$D$2:$D$185,0),1),
IFERROR(INDEX(武将映射!$A$2:$A$185,MATCH(检查数据!A446,武将映射!$E$2:$E$185,0),1),
IFERROR(INDEX(武将映射!$A$2:$A$185,MATCH(检查数据!A446,武将映射!$F$2:$F$185,0),1),
IFERROR(INDEX(武将映射!$A$2:$A$185,MATCH(检查数据!A446,武将映射!$G$2:$G$185,0),1),
IFERROR(INDEX(武将映射!$A$2:$A$185,MATCH(检查数据!A446,武将映射!$H$2:$H$185,0),1),
))))))</f>
        <v>周仓</v>
      </c>
      <c r="T446" s="1">
        <f>[1]组合填表1!AH448</f>
        <v>2047412</v>
      </c>
      <c r="U446" s="1" t="str">
        <f>[1]组合填表1!AI448</f>
        <v>叔侄齐心</v>
      </c>
      <c r="V446" s="1">
        <f>[1]组合填表1!AJ448</f>
        <v>0</v>
      </c>
      <c r="W446" s="1">
        <f>[1]组合填表1!AK448</f>
        <v>1</v>
      </c>
      <c r="X446" s="1">
        <f>[1]组合填表1!AL448</f>
        <v>20474</v>
      </c>
      <c r="Y446" s="1">
        <f>[1]组合填表1!AM448</f>
        <v>0</v>
      </c>
      <c r="Z446" s="1">
        <f>[1]组合填表1!AN448</f>
        <v>0</v>
      </c>
      <c r="AA446" s="1">
        <f>[1]组合填表1!AO448</f>
        <v>0</v>
      </c>
      <c r="AB446" s="1">
        <f>[1]组合填表1!AP448</f>
        <v>0</v>
      </c>
      <c r="AC446" s="1">
        <f>[1]组合填表1!AQ448</f>
        <v>1</v>
      </c>
      <c r="AD446" s="1">
        <f>[1]组合填表1!AR448</f>
        <v>120</v>
      </c>
      <c r="AE446" s="1">
        <f>[1]组合填表1!AS448</f>
        <v>0</v>
      </c>
      <c r="AF446" s="1">
        <f>[1]组合填表1!AT448</f>
        <v>0</v>
      </c>
      <c r="AG446" s="1" t="str">
        <f>[1]组合填表1!AU448</f>
        <v>与马岱一起上阵，生命提高12%</v>
      </c>
      <c r="AH446" s="1" t="str">
        <f t="shared" si="32"/>
        <v>叔侄齐心01204740000112000与马岱一起上阵，生命提高12%</v>
      </c>
      <c r="AI446" s="10">
        <f t="shared" ca="1" si="33"/>
        <v>1</v>
      </c>
      <c r="AK446" s="10">
        <f t="shared" ca="1" si="34"/>
        <v>0</v>
      </c>
    </row>
    <row r="447" spans="1:37">
      <c r="A447" s="19">
        <f>Sheet1!A447</f>
        <v>2046312</v>
      </c>
      <c r="B447" s="19" t="str">
        <f>Sheet1!B447</f>
        <v>巧设陷阱</v>
      </c>
      <c r="C447" s="19">
        <f>Sheet1!C447</f>
        <v>0</v>
      </c>
      <c r="D447" s="19">
        <f>Sheet1!D447</f>
        <v>1</v>
      </c>
      <c r="E447" s="19">
        <f>Sheet1!E447</f>
        <v>20463</v>
      </c>
      <c r="F447" s="19">
        <f>Sheet1!F447</f>
        <v>0</v>
      </c>
      <c r="G447" s="19">
        <f>Sheet1!G447</f>
        <v>0</v>
      </c>
      <c r="H447" s="19">
        <f>Sheet1!H447</f>
        <v>0</v>
      </c>
      <c r="I447" s="19">
        <f>Sheet1!I447</f>
        <v>0</v>
      </c>
      <c r="J447" s="19">
        <f>Sheet1!J447</f>
        <v>2</v>
      </c>
      <c r="K447" s="19">
        <f>Sheet1!K447</f>
        <v>120</v>
      </c>
      <c r="L447" s="19">
        <f>Sheet1!L447</f>
        <v>0</v>
      </c>
      <c r="M447" s="19">
        <f>Sheet1!M447</f>
        <v>0</v>
      </c>
      <c r="N447" s="1" t="str">
        <f>Sheet1!N447</f>
        <v>与周仓一起上阵，攻击提高12%</v>
      </c>
      <c r="O447" s="1" t="str">
        <f t="shared" si="30"/>
        <v>巧设陷阱01204630000212000与周仓一起上阵，攻击提高12%</v>
      </c>
      <c r="P447" s="10">
        <f t="shared" ca="1" si="31"/>
        <v>1</v>
      </c>
      <c r="Q447" s="28" t="str">
        <f>IFERROR(INDEX(武将映射!$A$2:$A$185,MATCH(检查数据!A447,武将映射!$C$2:$C$185,0),1),
IFERROR(INDEX(武将映射!$A$2:$A$185,MATCH(检查数据!A447,武将映射!$D$2:$D$185,0),1),
IFERROR(INDEX(武将映射!$A$2:$A$185,MATCH(检查数据!A447,武将映射!$E$2:$E$185,0),1),
IFERROR(INDEX(武将映射!$A$2:$A$185,MATCH(检查数据!A447,武将映射!$F$2:$F$185,0),1),
IFERROR(INDEX(武将映射!$A$2:$A$185,MATCH(检查数据!A447,武将映射!$G$2:$G$185,0),1),
IFERROR(INDEX(武将映射!$A$2:$A$185,MATCH(检查数据!A447,武将映射!$H$2:$H$185,0),1),
))))))</f>
        <v>潘璋</v>
      </c>
      <c r="T447" s="1">
        <f>[1]组合填表1!AH449</f>
        <v>2047421</v>
      </c>
      <c r="U447" s="1" t="str">
        <f>[1]组合填表1!AI449</f>
        <v>兄弟俊杰</v>
      </c>
      <c r="V447" s="1">
        <f>[1]组合填表1!AJ449</f>
        <v>0</v>
      </c>
      <c r="W447" s="1">
        <f>[1]组合填表1!AK449</f>
        <v>1</v>
      </c>
      <c r="X447" s="1">
        <f>[1]组合填表1!AL449</f>
        <v>20034</v>
      </c>
      <c r="Y447" s="1">
        <f>[1]组合填表1!AM449</f>
        <v>0</v>
      </c>
      <c r="Z447" s="1">
        <f>[1]组合填表1!AN449</f>
        <v>0</v>
      </c>
      <c r="AA447" s="1">
        <f>[1]组合填表1!AO449</f>
        <v>0</v>
      </c>
      <c r="AB447" s="1">
        <f>[1]组合填表1!AP449</f>
        <v>0</v>
      </c>
      <c r="AC447" s="1">
        <f>[1]组合填表1!AQ449</f>
        <v>2</v>
      </c>
      <c r="AD447" s="1">
        <f>[1]组合填表1!AR449</f>
        <v>150</v>
      </c>
      <c r="AE447" s="1">
        <f>[1]组合填表1!AS449</f>
        <v>0</v>
      </c>
      <c r="AF447" s="1">
        <f>[1]组合填表1!AT449</f>
        <v>0</v>
      </c>
      <c r="AG447" s="1" t="str">
        <f>[1]组合填表1!AU449</f>
        <v>与马超一起上阵，攻击提高15%</v>
      </c>
      <c r="AH447" s="1" t="str">
        <f t="shared" si="32"/>
        <v>兄弟俊杰01200340000215000与马超一起上阵，攻击提高15%</v>
      </c>
      <c r="AI447" s="10">
        <f t="shared" ca="1" si="33"/>
        <v>1</v>
      </c>
      <c r="AK447" s="10">
        <f t="shared" ca="1" si="34"/>
        <v>0</v>
      </c>
    </row>
    <row r="448" spans="1:37">
      <c r="A448" s="19">
        <f>Sheet1!A448</f>
        <v>2047411</v>
      </c>
      <c r="B448" s="19" t="str">
        <f>Sheet1!B448</f>
        <v>叔侄齐心</v>
      </c>
      <c r="C448" s="19">
        <f>Sheet1!C448</f>
        <v>0</v>
      </c>
      <c r="D448" s="19">
        <f>Sheet1!D448</f>
        <v>1</v>
      </c>
      <c r="E448" s="19">
        <f>Sheet1!E448</f>
        <v>40243</v>
      </c>
      <c r="F448" s="19">
        <f>Sheet1!F448</f>
        <v>0</v>
      </c>
      <c r="G448" s="19">
        <f>Sheet1!G448</f>
        <v>0</v>
      </c>
      <c r="H448" s="19">
        <f>Sheet1!H448</f>
        <v>0</v>
      </c>
      <c r="I448" s="19">
        <f>Sheet1!I448</f>
        <v>0</v>
      </c>
      <c r="J448" s="19">
        <f>Sheet1!J448</f>
        <v>1</v>
      </c>
      <c r="K448" s="19">
        <f>Sheet1!K448</f>
        <v>120</v>
      </c>
      <c r="L448" s="19">
        <f>Sheet1!L448</f>
        <v>0</v>
      </c>
      <c r="M448" s="19">
        <f>Sheet1!M448</f>
        <v>0</v>
      </c>
      <c r="N448" s="1" t="str">
        <f>Sheet1!N448</f>
        <v>与马腾一起上阵，生命提高12%</v>
      </c>
      <c r="O448" s="1" t="str">
        <f t="shared" si="30"/>
        <v>叔侄齐心01402430000112000与马腾一起上阵，生命提高12%</v>
      </c>
      <c r="P448" s="10">
        <f t="shared" ca="1" si="31"/>
        <v>1</v>
      </c>
      <c r="Q448" s="28" t="str">
        <f>IFERROR(INDEX(武将映射!$A$2:$A$185,MATCH(检查数据!A448,武将映射!$C$2:$C$185,0),1),
IFERROR(INDEX(武将映射!$A$2:$A$185,MATCH(检查数据!A448,武将映射!$D$2:$D$185,0),1),
IFERROR(INDEX(武将映射!$A$2:$A$185,MATCH(检查数据!A448,武将映射!$E$2:$E$185,0),1),
IFERROR(INDEX(武将映射!$A$2:$A$185,MATCH(检查数据!A448,武将映射!$F$2:$F$185,0),1),
IFERROR(INDEX(武将映射!$A$2:$A$185,MATCH(检查数据!A448,武将映射!$G$2:$G$185,0),1),
IFERROR(INDEX(武将映射!$A$2:$A$185,MATCH(检查数据!A448,武将映射!$H$2:$H$185,0),1),
))))))</f>
        <v>马岱</v>
      </c>
      <c r="T448" s="1">
        <f>[1]组合填表1!AH450</f>
        <v>2047431</v>
      </c>
      <c r="U448" s="1" t="str">
        <f>[1]组合填表1!AI450</f>
        <v>谁敢杀我</v>
      </c>
      <c r="V448" s="1">
        <f>[1]组合填表1!AJ450</f>
        <v>0</v>
      </c>
      <c r="W448" s="1">
        <f>[1]组合填表1!AK450</f>
        <v>1</v>
      </c>
      <c r="X448" s="1">
        <f>[1]组合填表1!AL450</f>
        <v>20056</v>
      </c>
      <c r="Y448" s="1">
        <f>[1]组合填表1!AM450</f>
        <v>0</v>
      </c>
      <c r="Z448" s="1">
        <f>[1]组合填表1!AN450</f>
        <v>0</v>
      </c>
      <c r="AA448" s="1">
        <f>[1]组合填表1!AO450</f>
        <v>0</v>
      </c>
      <c r="AB448" s="1">
        <f>[1]组合填表1!AP450</f>
        <v>0</v>
      </c>
      <c r="AC448" s="1">
        <f>[1]组合填表1!AQ450</f>
        <v>2</v>
      </c>
      <c r="AD448" s="1">
        <f>[1]组合填表1!AR450</f>
        <v>150</v>
      </c>
      <c r="AE448" s="1">
        <f>[1]组合填表1!AS450</f>
        <v>0</v>
      </c>
      <c r="AF448" s="1">
        <f>[1]组合填表1!AT450</f>
        <v>0</v>
      </c>
      <c r="AG448" s="1" t="str">
        <f>[1]组合填表1!AU450</f>
        <v>与魏延一起上阵，攻击提高15%</v>
      </c>
      <c r="AH448" s="1" t="str">
        <f t="shared" si="32"/>
        <v>谁敢杀我01200560000215000与魏延一起上阵，攻击提高15%</v>
      </c>
      <c r="AI448" s="10">
        <f t="shared" ca="1" si="33"/>
        <v>1</v>
      </c>
      <c r="AK448" s="10">
        <f t="shared" ca="1" si="34"/>
        <v>0</v>
      </c>
    </row>
    <row r="449" spans="1:37">
      <c r="A449" s="19">
        <f>Sheet1!A449</f>
        <v>2047412</v>
      </c>
      <c r="B449" s="19" t="str">
        <f>Sheet1!B449</f>
        <v>叔侄齐心</v>
      </c>
      <c r="C449" s="19">
        <f>Sheet1!C449</f>
        <v>0</v>
      </c>
      <c r="D449" s="19">
        <f>Sheet1!D449</f>
        <v>1</v>
      </c>
      <c r="E449" s="19">
        <f>Sheet1!E449</f>
        <v>20474</v>
      </c>
      <c r="F449" s="19">
        <f>Sheet1!F449</f>
        <v>0</v>
      </c>
      <c r="G449" s="19">
        <f>Sheet1!G449</f>
        <v>0</v>
      </c>
      <c r="H449" s="19">
        <f>Sheet1!H449</f>
        <v>0</v>
      </c>
      <c r="I449" s="19">
        <f>Sheet1!I449</f>
        <v>0</v>
      </c>
      <c r="J449" s="19">
        <f>Sheet1!J449</f>
        <v>1</v>
      </c>
      <c r="K449" s="19">
        <f>Sheet1!K449</f>
        <v>120</v>
      </c>
      <c r="L449" s="19">
        <f>Sheet1!L449</f>
        <v>0</v>
      </c>
      <c r="M449" s="19">
        <f>Sheet1!M449</f>
        <v>0</v>
      </c>
      <c r="N449" s="1" t="str">
        <f>Sheet1!N449</f>
        <v>与马岱一起上阵，生命提高12%</v>
      </c>
      <c r="O449" s="1" t="str">
        <f t="shared" si="30"/>
        <v>叔侄齐心01204740000112000与马岱一起上阵，生命提高12%</v>
      </c>
      <c r="P449" s="10">
        <f t="shared" ca="1" si="31"/>
        <v>1</v>
      </c>
      <c r="Q449" s="28" t="str">
        <f>IFERROR(INDEX(武将映射!$A$2:$A$185,MATCH(检查数据!A449,武将映射!$C$2:$C$185,0),1),
IFERROR(INDEX(武将映射!$A$2:$A$185,MATCH(检查数据!A449,武将映射!$D$2:$D$185,0),1),
IFERROR(INDEX(武将映射!$A$2:$A$185,MATCH(检查数据!A449,武将映射!$E$2:$E$185,0),1),
IFERROR(INDEX(武将映射!$A$2:$A$185,MATCH(检查数据!A449,武将映射!$F$2:$F$185,0),1),
IFERROR(INDEX(武将映射!$A$2:$A$185,MATCH(检查数据!A449,武将映射!$G$2:$G$185,0),1),
IFERROR(INDEX(武将映射!$A$2:$A$185,MATCH(检查数据!A449,武将映射!$H$2:$H$185,0),1),
))))))</f>
        <v>马腾</v>
      </c>
      <c r="T449" s="1">
        <f>[1]组合填表1!AH451</f>
        <v>3022111</v>
      </c>
      <c r="U449" s="1" t="str">
        <f>[1]组合填表1!AI451</f>
        <v>天罗地网</v>
      </c>
      <c r="V449" s="1">
        <f>[1]组合填表1!AJ451</f>
        <v>0</v>
      </c>
      <c r="W449" s="1">
        <f>[1]组合填表1!AK451</f>
        <v>1</v>
      </c>
      <c r="X449" s="1">
        <f>[1]组合填表1!AL451</f>
        <v>30485</v>
      </c>
      <c r="Y449" s="1">
        <f>[1]组合填表1!AM451</f>
        <v>0</v>
      </c>
      <c r="Z449" s="1">
        <f>[1]组合填表1!AN451</f>
        <v>0</v>
      </c>
      <c r="AA449" s="1">
        <f>[1]组合填表1!AO451</f>
        <v>0</v>
      </c>
      <c r="AB449" s="1">
        <f>[1]组合填表1!AP451</f>
        <v>0</v>
      </c>
      <c r="AC449" s="1">
        <f>[1]组合填表1!AQ451</f>
        <v>3</v>
      </c>
      <c r="AD449" s="1">
        <f>[1]组合填表1!AR451</f>
        <v>100</v>
      </c>
      <c r="AE449" s="1">
        <f>[1]组合填表1!AS451</f>
        <v>0</v>
      </c>
      <c r="AF449" s="1">
        <f>[1]组合填表1!AT451</f>
        <v>0</v>
      </c>
      <c r="AG449" s="1" t="str">
        <f>[1]组合填表1!AU451</f>
        <v>与马忠一起上阵，防御提高10%</v>
      </c>
      <c r="AH449" s="1" t="str">
        <f t="shared" si="32"/>
        <v>天罗地网01304850000310000与马忠一起上阵，防御提高10%</v>
      </c>
      <c r="AI449" s="10">
        <f t="shared" ca="1" si="33"/>
        <v>1</v>
      </c>
      <c r="AK449" s="10">
        <f t="shared" ca="1" si="34"/>
        <v>0</v>
      </c>
    </row>
    <row r="450" spans="1:37">
      <c r="A450" s="19">
        <f>Sheet1!A450</f>
        <v>2047421</v>
      </c>
      <c r="B450" s="19" t="str">
        <f>Sheet1!B450</f>
        <v>兄弟俊杰</v>
      </c>
      <c r="C450" s="19">
        <f>Sheet1!C450</f>
        <v>0</v>
      </c>
      <c r="D450" s="19">
        <f>Sheet1!D450</f>
        <v>1</v>
      </c>
      <c r="E450" s="19">
        <f>Sheet1!E450</f>
        <v>20034</v>
      </c>
      <c r="F450" s="19">
        <f>Sheet1!F450</f>
        <v>0</v>
      </c>
      <c r="G450" s="19">
        <f>Sheet1!G450</f>
        <v>0</v>
      </c>
      <c r="H450" s="19">
        <f>Sheet1!H450</f>
        <v>0</v>
      </c>
      <c r="I450" s="19">
        <f>Sheet1!I450</f>
        <v>0</v>
      </c>
      <c r="J450" s="19">
        <f>Sheet1!J450</f>
        <v>2</v>
      </c>
      <c r="K450" s="19">
        <f>Sheet1!K450</f>
        <v>150</v>
      </c>
      <c r="L450" s="19">
        <f>Sheet1!L450</f>
        <v>0</v>
      </c>
      <c r="M450" s="19">
        <f>Sheet1!M450</f>
        <v>0</v>
      </c>
      <c r="N450" s="1" t="str">
        <f>Sheet1!N450</f>
        <v>与马超一起上阵，攻击提高15%</v>
      </c>
      <c r="O450" s="1" t="str">
        <f t="shared" si="30"/>
        <v>兄弟俊杰01200340000215000与马超一起上阵，攻击提高15%</v>
      </c>
      <c r="P450" s="10">
        <f t="shared" ca="1" si="31"/>
        <v>1</v>
      </c>
      <c r="Q450" s="28" t="str">
        <f>IFERROR(INDEX(武将映射!$A$2:$A$185,MATCH(检查数据!A450,武将映射!$C$2:$C$185,0),1),
IFERROR(INDEX(武将映射!$A$2:$A$185,MATCH(检查数据!A450,武将映射!$D$2:$D$185,0),1),
IFERROR(INDEX(武将映射!$A$2:$A$185,MATCH(检查数据!A450,武将映射!$E$2:$E$185,0),1),
IFERROR(INDEX(武将映射!$A$2:$A$185,MATCH(检查数据!A450,武将映射!$F$2:$F$185,0),1),
IFERROR(INDEX(武将映射!$A$2:$A$185,MATCH(检查数据!A450,武将映射!$G$2:$G$185,0),1),
IFERROR(INDEX(武将映射!$A$2:$A$185,MATCH(检查数据!A450,武将映射!$H$2:$H$185,0),1),
))))))</f>
        <v>马岱</v>
      </c>
      <c r="T450" s="1">
        <f>[1]组合填表1!AH452</f>
        <v>3022112</v>
      </c>
      <c r="U450" s="1" t="str">
        <f>[1]组合填表1!AI452</f>
        <v>天罗地网</v>
      </c>
      <c r="V450" s="1">
        <f>[1]组合填表1!AJ452</f>
        <v>0</v>
      </c>
      <c r="W450" s="1">
        <f>[1]组合填表1!AK452</f>
        <v>1</v>
      </c>
      <c r="X450" s="1">
        <f>[1]组合填表1!AL452</f>
        <v>30221</v>
      </c>
      <c r="Y450" s="1">
        <f>[1]组合填表1!AM452</f>
        <v>0</v>
      </c>
      <c r="Z450" s="1">
        <f>[1]组合填表1!AN452</f>
        <v>0</v>
      </c>
      <c r="AA450" s="1">
        <f>[1]组合填表1!AO452</f>
        <v>0</v>
      </c>
      <c r="AB450" s="1">
        <f>[1]组合填表1!AP452</f>
        <v>0</v>
      </c>
      <c r="AC450" s="1">
        <f>[1]组合填表1!AQ452</f>
        <v>3</v>
      </c>
      <c r="AD450" s="1">
        <f>[1]组合填表1!AR452</f>
        <v>100</v>
      </c>
      <c r="AE450" s="1">
        <f>[1]组合填表1!AS452</f>
        <v>0</v>
      </c>
      <c r="AF450" s="1">
        <f>[1]组合填表1!AT452</f>
        <v>0</v>
      </c>
      <c r="AG450" s="1" t="str">
        <f>[1]组合填表1!AU452</f>
        <v>与潘璋一起上阵，防御提高10%</v>
      </c>
      <c r="AH450" s="1" t="str">
        <f t="shared" si="32"/>
        <v>天罗地网01302210000310000与潘璋一起上阵，防御提高10%</v>
      </c>
      <c r="AI450" s="10">
        <f t="shared" ca="1" si="33"/>
        <v>1</v>
      </c>
      <c r="AK450" s="10">
        <f t="shared" ca="1" si="34"/>
        <v>0</v>
      </c>
    </row>
    <row r="451" spans="1:37">
      <c r="A451" s="19">
        <f>Sheet1!A451</f>
        <v>2047431</v>
      </c>
      <c r="B451" s="19" t="str">
        <f>Sheet1!B451</f>
        <v>谁敢杀我</v>
      </c>
      <c r="C451" s="19">
        <f>Sheet1!C451</f>
        <v>0</v>
      </c>
      <c r="D451" s="19">
        <f>Sheet1!D451</f>
        <v>1</v>
      </c>
      <c r="E451" s="19">
        <f>Sheet1!E451</f>
        <v>20056</v>
      </c>
      <c r="F451" s="19">
        <f>Sheet1!F451</f>
        <v>0</v>
      </c>
      <c r="G451" s="19">
        <f>Sheet1!G451</f>
        <v>0</v>
      </c>
      <c r="H451" s="19">
        <f>Sheet1!H451</f>
        <v>0</v>
      </c>
      <c r="I451" s="19">
        <f>Sheet1!I451</f>
        <v>0</v>
      </c>
      <c r="J451" s="19">
        <f>Sheet1!J451</f>
        <v>2</v>
      </c>
      <c r="K451" s="19">
        <f>Sheet1!K451</f>
        <v>150</v>
      </c>
      <c r="L451" s="19">
        <f>Sheet1!L451</f>
        <v>0</v>
      </c>
      <c r="M451" s="19">
        <f>Sheet1!M451</f>
        <v>0</v>
      </c>
      <c r="N451" s="1" t="str">
        <f>Sheet1!N451</f>
        <v>与魏延一起上阵，攻击提高15%</v>
      </c>
      <c r="O451" s="1" t="str">
        <f t="shared" si="30"/>
        <v>谁敢杀我01200560000215000与魏延一起上阵，攻击提高15%</v>
      </c>
      <c r="P451" s="10">
        <f t="shared" ca="1" si="31"/>
        <v>1</v>
      </c>
      <c r="Q451" s="28" t="str">
        <f>IFERROR(INDEX(武将映射!$A$2:$A$185,MATCH(检查数据!A451,武将映射!$C$2:$C$185,0),1),
IFERROR(INDEX(武将映射!$A$2:$A$185,MATCH(检查数据!A451,武将映射!$D$2:$D$185,0),1),
IFERROR(INDEX(武将映射!$A$2:$A$185,MATCH(检查数据!A451,武将映射!$E$2:$E$185,0),1),
IFERROR(INDEX(武将映射!$A$2:$A$185,MATCH(检查数据!A451,武将映射!$F$2:$F$185,0),1),
IFERROR(INDEX(武将映射!$A$2:$A$185,MATCH(检查数据!A451,武将映射!$G$2:$G$185,0),1),
IFERROR(INDEX(武将映射!$A$2:$A$185,MATCH(检查数据!A451,武将映射!$H$2:$H$185,0),1),
))))))</f>
        <v>马岱</v>
      </c>
      <c r="T451" s="1">
        <f>[1]组合填表1!AH453</f>
        <v>3022121</v>
      </c>
      <c r="U451" s="1" t="str">
        <f>[1]组合填表1!AI453</f>
        <v>合力截击</v>
      </c>
      <c r="V451" s="1">
        <f>[1]组合填表1!AJ453</f>
        <v>0</v>
      </c>
      <c r="W451" s="1">
        <f>[1]组合填表1!AK453</f>
        <v>1</v>
      </c>
      <c r="X451" s="1">
        <f>[1]组合填表1!AL453</f>
        <v>30342</v>
      </c>
      <c r="Y451" s="1">
        <f>[1]组合填表1!AM453</f>
        <v>0</v>
      </c>
      <c r="Z451" s="1">
        <f>[1]组合填表1!AN453</f>
        <v>0</v>
      </c>
      <c r="AA451" s="1">
        <f>[1]组合填表1!AO453</f>
        <v>0</v>
      </c>
      <c r="AB451" s="1">
        <f>[1]组合填表1!AP453</f>
        <v>0</v>
      </c>
      <c r="AC451" s="1">
        <f>[1]组合填表1!AQ453</f>
        <v>1</v>
      </c>
      <c r="AD451" s="1">
        <f>[1]组合填表1!AR453</f>
        <v>120</v>
      </c>
      <c r="AE451" s="1">
        <f>[1]组合填表1!AS453</f>
        <v>0</v>
      </c>
      <c r="AF451" s="1">
        <f>[1]组合填表1!AT453</f>
        <v>0</v>
      </c>
      <c r="AG451" s="1" t="str">
        <f>[1]组合填表1!AU453</f>
        <v>与朱然一起上阵，生命提高12%</v>
      </c>
      <c r="AH451" s="1" t="str">
        <f t="shared" si="32"/>
        <v>合力截击01303420000112000与朱然一起上阵，生命提高12%</v>
      </c>
      <c r="AI451" s="10">
        <f t="shared" ca="1" si="33"/>
        <v>1</v>
      </c>
      <c r="AK451" s="10">
        <f t="shared" ca="1" si="34"/>
        <v>0</v>
      </c>
    </row>
    <row r="452" spans="1:37">
      <c r="A452" s="19">
        <f>Sheet1!A452</f>
        <v>3022111</v>
      </c>
      <c r="B452" s="19" t="str">
        <f>Sheet1!B452</f>
        <v>天罗地网</v>
      </c>
      <c r="C452" s="19">
        <f>Sheet1!C452</f>
        <v>0</v>
      </c>
      <c r="D452" s="19">
        <f>Sheet1!D452</f>
        <v>1</v>
      </c>
      <c r="E452" s="19">
        <f>Sheet1!E452</f>
        <v>30485</v>
      </c>
      <c r="F452" s="19">
        <f>Sheet1!F452</f>
        <v>0</v>
      </c>
      <c r="G452" s="19">
        <f>Sheet1!G452</f>
        <v>0</v>
      </c>
      <c r="H452" s="19">
        <f>Sheet1!H452</f>
        <v>0</v>
      </c>
      <c r="I452" s="19">
        <f>Sheet1!I452</f>
        <v>0</v>
      </c>
      <c r="J452" s="19">
        <f>Sheet1!J452</f>
        <v>3</v>
      </c>
      <c r="K452" s="19">
        <f>Sheet1!K452</f>
        <v>100</v>
      </c>
      <c r="L452" s="19">
        <f>Sheet1!L452</f>
        <v>0</v>
      </c>
      <c r="M452" s="19">
        <f>Sheet1!M452</f>
        <v>0</v>
      </c>
      <c r="N452" s="1" t="str">
        <f>Sheet1!N452</f>
        <v>与马忠一起上阵，防御提高10%</v>
      </c>
      <c r="O452" s="1" t="str">
        <f t="shared" si="30"/>
        <v>天罗地网01304850000310000与马忠一起上阵，防御提高10%</v>
      </c>
      <c r="P452" s="10">
        <f t="shared" ca="1" si="31"/>
        <v>1</v>
      </c>
      <c r="Q452" s="28" t="str">
        <f>IFERROR(INDEX(武将映射!$A$2:$A$185,MATCH(检查数据!A452,武将映射!$C$2:$C$185,0),1),
IFERROR(INDEX(武将映射!$A$2:$A$185,MATCH(检查数据!A452,武将映射!$D$2:$D$185,0),1),
IFERROR(INDEX(武将映射!$A$2:$A$185,MATCH(检查数据!A452,武将映射!$E$2:$E$185,0),1),
IFERROR(INDEX(武将映射!$A$2:$A$185,MATCH(检查数据!A452,武将映射!$F$2:$F$185,0),1),
IFERROR(INDEX(武将映射!$A$2:$A$185,MATCH(检查数据!A452,武将映射!$G$2:$G$185,0),1),
IFERROR(INDEX(武将映射!$A$2:$A$185,MATCH(检查数据!A452,武将映射!$H$2:$H$185,0),1),
))))))</f>
        <v>潘璋</v>
      </c>
      <c r="T452" s="1">
        <f>[1]组合填表1!AH454</f>
        <v>3022122</v>
      </c>
      <c r="U452" s="1" t="str">
        <f>[1]组合填表1!AI454</f>
        <v>合力截击</v>
      </c>
      <c r="V452" s="1">
        <f>[1]组合填表1!AJ454</f>
        <v>0</v>
      </c>
      <c r="W452" s="1">
        <f>[1]组合填表1!AK454</f>
        <v>1</v>
      </c>
      <c r="X452" s="1">
        <f>[1]组合填表1!AL454</f>
        <v>30221</v>
      </c>
      <c r="Y452" s="1">
        <f>[1]组合填表1!AM454</f>
        <v>0</v>
      </c>
      <c r="Z452" s="1">
        <f>[1]组合填表1!AN454</f>
        <v>0</v>
      </c>
      <c r="AA452" s="1">
        <f>[1]组合填表1!AO454</f>
        <v>0</v>
      </c>
      <c r="AB452" s="1">
        <f>[1]组合填表1!AP454</f>
        <v>0</v>
      </c>
      <c r="AC452" s="1">
        <f>[1]组合填表1!AQ454</f>
        <v>1</v>
      </c>
      <c r="AD452" s="1">
        <f>[1]组合填表1!AR454</f>
        <v>120</v>
      </c>
      <c r="AE452" s="1">
        <f>[1]组合填表1!AS454</f>
        <v>0</v>
      </c>
      <c r="AF452" s="1">
        <f>[1]组合填表1!AT454</f>
        <v>0</v>
      </c>
      <c r="AG452" s="1" t="str">
        <f>[1]组合填表1!AU454</f>
        <v>与潘璋一起上阵，生命提高12%</v>
      </c>
      <c r="AH452" s="1" t="str">
        <f t="shared" si="32"/>
        <v>合力截击01302210000112000与潘璋一起上阵，生命提高12%</v>
      </c>
      <c r="AI452" s="10">
        <f t="shared" ca="1" si="33"/>
        <v>1</v>
      </c>
      <c r="AK452" s="10">
        <f t="shared" ca="1" si="34"/>
        <v>0</v>
      </c>
    </row>
    <row r="453" spans="1:37">
      <c r="A453" s="19">
        <f>Sheet1!A453</f>
        <v>3022112</v>
      </c>
      <c r="B453" s="19" t="str">
        <f>Sheet1!B453</f>
        <v>天罗地网</v>
      </c>
      <c r="C453" s="19">
        <f>Sheet1!C453</f>
        <v>0</v>
      </c>
      <c r="D453" s="19">
        <f>Sheet1!D453</f>
        <v>1</v>
      </c>
      <c r="E453" s="19">
        <f>Sheet1!E453</f>
        <v>30221</v>
      </c>
      <c r="F453" s="19">
        <f>Sheet1!F453</f>
        <v>0</v>
      </c>
      <c r="G453" s="19">
        <f>Sheet1!G453</f>
        <v>0</v>
      </c>
      <c r="H453" s="19">
        <f>Sheet1!H453</f>
        <v>0</v>
      </c>
      <c r="I453" s="19">
        <f>Sheet1!I453</f>
        <v>0</v>
      </c>
      <c r="J453" s="19">
        <f>Sheet1!J453</f>
        <v>3</v>
      </c>
      <c r="K453" s="19">
        <f>Sheet1!K453</f>
        <v>100</v>
      </c>
      <c r="L453" s="19">
        <f>Sheet1!L453</f>
        <v>0</v>
      </c>
      <c r="M453" s="19">
        <f>Sheet1!M453</f>
        <v>0</v>
      </c>
      <c r="N453" s="1" t="str">
        <f>Sheet1!N453</f>
        <v>与潘璋一起上阵，防御提高10%</v>
      </c>
      <c r="O453" s="1" t="str">
        <f t="shared" si="30"/>
        <v>天罗地网01302210000310000与潘璋一起上阵，防御提高10%</v>
      </c>
      <c r="P453" s="10">
        <f t="shared" ca="1" si="31"/>
        <v>1</v>
      </c>
      <c r="Q453" s="28" t="str">
        <f>IFERROR(INDEX(武将映射!$A$2:$A$185,MATCH(检查数据!A453,武将映射!$C$2:$C$185,0),1),
IFERROR(INDEX(武将映射!$A$2:$A$185,MATCH(检查数据!A453,武将映射!$D$2:$D$185,0),1),
IFERROR(INDEX(武将映射!$A$2:$A$185,MATCH(检查数据!A453,武将映射!$E$2:$E$185,0),1),
IFERROR(INDEX(武将映射!$A$2:$A$185,MATCH(检查数据!A453,武将映射!$F$2:$F$185,0),1),
IFERROR(INDEX(武将映射!$A$2:$A$185,MATCH(检查数据!A453,武将映射!$G$2:$G$185,0),1),
IFERROR(INDEX(武将映射!$A$2:$A$185,MATCH(检查数据!A453,武将映射!$H$2:$H$185,0),1),
))))))</f>
        <v>马忠</v>
      </c>
      <c r="T453" s="1">
        <f>[1]组合填表1!AH455</f>
        <v>3023211</v>
      </c>
      <c r="U453" s="1" t="str">
        <f>[1]组合填表1!AI455</f>
        <v>平定四郡</v>
      </c>
      <c r="V453" s="1">
        <f>[1]组合填表1!AJ455</f>
        <v>0</v>
      </c>
      <c r="W453" s="1">
        <f>[1]组合填表1!AK455</f>
        <v>1</v>
      </c>
      <c r="X453" s="1">
        <f>[1]组合填表1!AL455</f>
        <v>30012</v>
      </c>
      <c r="Y453" s="1">
        <f>[1]组合填表1!AM455</f>
        <v>0</v>
      </c>
      <c r="Z453" s="1">
        <f>[1]组合填表1!AN455</f>
        <v>0</v>
      </c>
      <c r="AA453" s="1">
        <f>[1]组合填表1!AO455</f>
        <v>0</v>
      </c>
      <c r="AB453" s="1">
        <f>[1]组合填表1!AP455</f>
        <v>0</v>
      </c>
      <c r="AC453" s="1">
        <f>[1]组合填表1!AQ455</f>
        <v>2</v>
      </c>
      <c r="AD453" s="1">
        <f>[1]组合填表1!AR455</f>
        <v>150</v>
      </c>
      <c r="AE453" s="1">
        <f>[1]组合填表1!AS455</f>
        <v>0</v>
      </c>
      <c r="AF453" s="1">
        <f>[1]组合填表1!AT455</f>
        <v>0</v>
      </c>
      <c r="AG453" s="1" t="str">
        <f>[1]组合填表1!AU455</f>
        <v>与孙策一起上阵，攻击提高15%</v>
      </c>
      <c r="AH453" s="1" t="str">
        <f t="shared" si="32"/>
        <v>平定四郡01300120000215000与孙策一起上阵，攻击提高15%</v>
      </c>
      <c r="AI453" s="10">
        <f t="shared" ca="1" si="33"/>
        <v>1</v>
      </c>
      <c r="AK453" s="10">
        <f t="shared" ca="1" si="34"/>
        <v>0</v>
      </c>
    </row>
    <row r="454" spans="1:37">
      <c r="A454" s="19">
        <f>Sheet1!A454</f>
        <v>3022121</v>
      </c>
      <c r="B454" s="19" t="str">
        <f>Sheet1!B454</f>
        <v>合力截击</v>
      </c>
      <c r="C454" s="19">
        <f>Sheet1!C454</f>
        <v>0</v>
      </c>
      <c r="D454" s="19">
        <f>Sheet1!D454</f>
        <v>1</v>
      </c>
      <c r="E454" s="19">
        <f>Sheet1!E454</f>
        <v>30342</v>
      </c>
      <c r="F454" s="19">
        <f>Sheet1!F454</f>
        <v>0</v>
      </c>
      <c r="G454" s="19">
        <f>Sheet1!G454</f>
        <v>0</v>
      </c>
      <c r="H454" s="19">
        <f>Sheet1!H454</f>
        <v>0</v>
      </c>
      <c r="I454" s="19">
        <f>Sheet1!I454</f>
        <v>0</v>
      </c>
      <c r="J454" s="19">
        <f>Sheet1!J454</f>
        <v>1</v>
      </c>
      <c r="K454" s="19">
        <f>Sheet1!K454</f>
        <v>120</v>
      </c>
      <c r="L454" s="19">
        <f>Sheet1!L454</f>
        <v>0</v>
      </c>
      <c r="M454" s="19">
        <f>Sheet1!M454</f>
        <v>0</v>
      </c>
      <c r="N454" s="1" t="str">
        <f>Sheet1!N454</f>
        <v>与朱然一起上阵，生命提高12%</v>
      </c>
      <c r="O454" s="1" t="str">
        <f t="shared" ref="O454:O517" si="35">B454&amp;C454&amp;D454&amp;E454&amp;F454&amp;G454&amp;H454&amp;I454&amp;J454&amp;K454&amp;L454&amp;M454&amp;N454</f>
        <v>合力截击01303420000112000与朱然一起上阵，生命提高12%</v>
      </c>
      <c r="P454" s="10">
        <f t="shared" ref="P454:P517" ca="1" si="36">COUNTIF($AH$6:$AH$688,O454)</f>
        <v>1</v>
      </c>
      <c r="Q454" s="28" t="str">
        <f>IFERROR(INDEX(武将映射!$A$2:$A$185,MATCH(检查数据!A454,武将映射!$C$2:$C$185,0),1),
IFERROR(INDEX(武将映射!$A$2:$A$185,MATCH(检查数据!A454,武将映射!$D$2:$D$185,0),1),
IFERROR(INDEX(武将映射!$A$2:$A$185,MATCH(检查数据!A454,武将映射!$E$2:$E$185,0),1),
IFERROR(INDEX(武将映射!$A$2:$A$185,MATCH(检查数据!A454,武将映射!$F$2:$F$185,0),1),
IFERROR(INDEX(武将映射!$A$2:$A$185,MATCH(检查数据!A454,武将映射!$G$2:$G$185,0),1),
IFERROR(INDEX(武将映射!$A$2:$A$185,MATCH(检查数据!A454,武将映射!$H$2:$H$185,0),1),
))))))</f>
        <v>潘璋</v>
      </c>
      <c r="T454" s="1">
        <f>[1]组合填表1!AH456</f>
        <v>3023221</v>
      </c>
      <c r="U454" s="1" t="str">
        <f>[1]组合填表1!AI456</f>
        <v>护驾有功</v>
      </c>
      <c r="V454" s="1">
        <f>[1]组合填表1!AJ456</f>
        <v>0</v>
      </c>
      <c r="W454" s="1">
        <f>[1]组合填表1!AK456</f>
        <v>1</v>
      </c>
      <c r="X454" s="1">
        <f>[1]组合填表1!AL456</f>
        <v>30276</v>
      </c>
      <c r="Y454" s="1">
        <f>[1]组合填表1!AM456</f>
        <v>0</v>
      </c>
      <c r="Z454" s="1">
        <f>[1]组合填表1!AN456</f>
        <v>0</v>
      </c>
      <c r="AA454" s="1">
        <f>[1]组合填表1!AO456</f>
        <v>0</v>
      </c>
      <c r="AB454" s="1">
        <f>[1]组合填表1!AP456</f>
        <v>0</v>
      </c>
      <c r="AC454" s="1">
        <f>[1]组合填表1!AQ456</f>
        <v>1</v>
      </c>
      <c r="AD454" s="1">
        <f>[1]组合填表1!AR456</f>
        <v>120</v>
      </c>
      <c r="AE454" s="1">
        <f>[1]组合填表1!AS456</f>
        <v>0</v>
      </c>
      <c r="AF454" s="1">
        <f>[1]组合填表1!AT456</f>
        <v>0</v>
      </c>
      <c r="AG454" s="1" t="str">
        <f>[1]组合填表1!AU456</f>
        <v>与凌统一起上阵，生命提高12%</v>
      </c>
      <c r="AH454" s="1" t="str">
        <f t="shared" ref="AH454:AH517" si="37">U454&amp;V454&amp;W454&amp;X454&amp;Y454&amp;Z454&amp;AA454&amp;AB454&amp;AC454&amp;AD454&amp;AE454&amp;AF454&amp;AG454</f>
        <v>护驾有功01302760000112000与凌统一起上阵，生命提高12%</v>
      </c>
      <c r="AI454" s="10">
        <f t="shared" ref="AI454:AI517" ca="1" si="38">COUNTIF($O$6:$O$688,AH454)</f>
        <v>1</v>
      </c>
      <c r="AK454" s="10">
        <f t="shared" ref="AK454:AK517" ca="1" si="39">IF(O454=AH454,1,0)</f>
        <v>0</v>
      </c>
    </row>
    <row r="455" spans="1:37">
      <c r="A455" s="19">
        <f>Sheet1!A455</f>
        <v>3022122</v>
      </c>
      <c r="B455" s="19" t="str">
        <f>Sheet1!B455</f>
        <v>合力截击</v>
      </c>
      <c r="C455" s="19">
        <f>Sheet1!C455</f>
        <v>0</v>
      </c>
      <c r="D455" s="19">
        <f>Sheet1!D455</f>
        <v>1</v>
      </c>
      <c r="E455" s="19">
        <f>Sheet1!E455</f>
        <v>30221</v>
      </c>
      <c r="F455" s="19">
        <f>Sheet1!F455</f>
        <v>0</v>
      </c>
      <c r="G455" s="19">
        <f>Sheet1!G455</f>
        <v>0</v>
      </c>
      <c r="H455" s="19">
        <f>Sheet1!H455</f>
        <v>0</v>
      </c>
      <c r="I455" s="19">
        <f>Sheet1!I455</f>
        <v>0</v>
      </c>
      <c r="J455" s="19">
        <f>Sheet1!J455</f>
        <v>1</v>
      </c>
      <c r="K455" s="19">
        <f>Sheet1!K455</f>
        <v>120</v>
      </c>
      <c r="L455" s="19">
        <f>Sheet1!L455</f>
        <v>0</v>
      </c>
      <c r="M455" s="19">
        <f>Sheet1!M455</f>
        <v>0</v>
      </c>
      <c r="N455" s="1" t="str">
        <f>Sheet1!N455</f>
        <v>与潘璋一起上阵，生命提高12%</v>
      </c>
      <c r="O455" s="1" t="str">
        <f t="shared" si="35"/>
        <v>合力截击01302210000112000与潘璋一起上阵，生命提高12%</v>
      </c>
      <c r="P455" s="10">
        <f t="shared" ca="1" si="36"/>
        <v>1</v>
      </c>
      <c r="Q455" s="28" t="str">
        <f>IFERROR(INDEX(武将映射!$A$2:$A$185,MATCH(检查数据!A455,武将映射!$C$2:$C$185,0),1),
IFERROR(INDEX(武将映射!$A$2:$A$185,MATCH(检查数据!A455,武将映射!$D$2:$D$185,0),1),
IFERROR(INDEX(武将映射!$A$2:$A$185,MATCH(检查数据!A455,武将映射!$E$2:$E$185,0),1),
IFERROR(INDEX(武将映射!$A$2:$A$185,MATCH(检查数据!A455,武将映射!$F$2:$F$185,0),1),
IFERROR(INDEX(武将映射!$A$2:$A$185,MATCH(检查数据!A455,武将映射!$G$2:$G$185,0),1),
IFERROR(INDEX(武将映射!$A$2:$A$185,MATCH(检查数据!A455,武将映射!$H$2:$H$185,0),1),
))))))</f>
        <v>朱然</v>
      </c>
      <c r="T455" s="1">
        <f>[1]组合填表1!AH457</f>
        <v>3023222</v>
      </c>
      <c r="U455" s="1" t="str">
        <f>[1]组合填表1!AI457</f>
        <v>护驾有功</v>
      </c>
      <c r="V455" s="1">
        <f>[1]组合填表1!AJ457</f>
        <v>0</v>
      </c>
      <c r="W455" s="1">
        <f>[1]组合填表1!AK457</f>
        <v>1</v>
      </c>
      <c r="X455" s="1">
        <f>[1]组合填表1!AL457</f>
        <v>30232</v>
      </c>
      <c r="Y455" s="1">
        <f>[1]组合填表1!AM457</f>
        <v>0</v>
      </c>
      <c r="Z455" s="1">
        <f>[1]组合填表1!AN457</f>
        <v>0</v>
      </c>
      <c r="AA455" s="1">
        <f>[1]组合填表1!AO457</f>
        <v>0</v>
      </c>
      <c r="AB455" s="1">
        <f>[1]组合填表1!AP457</f>
        <v>0</v>
      </c>
      <c r="AC455" s="1">
        <f>[1]组合填表1!AQ457</f>
        <v>1</v>
      </c>
      <c r="AD455" s="1">
        <f>[1]组合填表1!AR457</f>
        <v>120</v>
      </c>
      <c r="AE455" s="1">
        <f>[1]组合填表1!AS457</f>
        <v>0</v>
      </c>
      <c r="AF455" s="1">
        <f>[1]组合填表1!AT457</f>
        <v>0</v>
      </c>
      <c r="AG455" s="1" t="str">
        <f>[1]组合填表1!AU457</f>
        <v>与蒋钦一起上阵，生命提高12%</v>
      </c>
      <c r="AH455" s="1" t="str">
        <f t="shared" si="37"/>
        <v>护驾有功01302320000112000与蒋钦一起上阵，生命提高12%</v>
      </c>
      <c r="AI455" s="10">
        <f t="shared" ca="1" si="38"/>
        <v>1</v>
      </c>
      <c r="AK455" s="10">
        <f t="shared" ca="1" si="39"/>
        <v>0</v>
      </c>
    </row>
    <row r="456" spans="1:37">
      <c r="A456" s="19">
        <f>Sheet1!A456</f>
        <v>3023211</v>
      </c>
      <c r="B456" s="19" t="str">
        <f>Sheet1!B456</f>
        <v>平定四郡</v>
      </c>
      <c r="C456" s="19">
        <f>Sheet1!C456</f>
        <v>0</v>
      </c>
      <c r="D456" s="19">
        <f>Sheet1!D456</f>
        <v>1</v>
      </c>
      <c r="E456" s="19">
        <f>Sheet1!E456</f>
        <v>30012</v>
      </c>
      <c r="F456" s="19">
        <f>Sheet1!F456</f>
        <v>0</v>
      </c>
      <c r="G456" s="19">
        <f>Sheet1!G456</f>
        <v>0</v>
      </c>
      <c r="H456" s="19">
        <f>Sheet1!H456</f>
        <v>0</v>
      </c>
      <c r="I456" s="19">
        <f>Sheet1!I456</f>
        <v>0</v>
      </c>
      <c r="J456" s="19">
        <f>Sheet1!J456</f>
        <v>2</v>
      </c>
      <c r="K456" s="19">
        <f>Sheet1!K456</f>
        <v>150</v>
      </c>
      <c r="L456" s="19">
        <f>Sheet1!L456</f>
        <v>0</v>
      </c>
      <c r="M456" s="19">
        <f>Sheet1!M456</f>
        <v>0</v>
      </c>
      <c r="N456" s="1" t="str">
        <f>Sheet1!N456</f>
        <v>与孙策一起上阵，攻击提高15%</v>
      </c>
      <c r="O456" s="1" t="str">
        <f t="shared" si="35"/>
        <v>平定四郡01300120000215000与孙策一起上阵，攻击提高15%</v>
      </c>
      <c r="P456" s="10">
        <f t="shared" ca="1" si="36"/>
        <v>1</v>
      </c>
      <c r="Q456" s="28" t="str">
        <f>IFERROR(INDEX(武将映射!$A$2:$A$185,MATCH(检查数据!A456,武将映射!$C$2:$C$185,0),1),
IFERROR(INDEX(武将映射!$A$2:$A$185,MATCH(检查数据!A456,武将映射!$D$2:$D$185,0),1),
IFERROR(INDEX(武将映射!$A$2:$A$185,MATCH(检查数据!A456,武将映射!$E$2:$E$185,0),1),
IFERROR(INDEX(武将映射!$A$2:$A$185,MATCH(检查数据!A456,武将映射!$F$2:$F$185,0),1),
IFERROR(INDEX(武将映射!$A$2:$A$185,MATCH(检查数据!A456,武将映射!$G$2:$G$185,0),1),
IFERROR(INDEX(武将映射!$A$2:$A$185,MATCH(检查数据!A456,武将映射!$H$2:$H$185,0),1),
))))))</f>
        <v>蒋钦</v>
      </c>
      <c r="T456" s="1">
        <f>[1]组合填表1!AH458</f>
        <v>3023231</v>
      </c>
      <c r="U456" s="1" t="str">
        <f>[1]组合填表1!AI458</f>
        <v>据水奇兵</v>
      </c>
      <c r="V456" s="1">
        <f>[1]组合填表1!AJ458</f>
        <v>0</v>
      </c>
      <c r="W456" s="1">
        <f>[1]组合填表1!AK458</f>
        <v>1</v>
      </c>
      <c r="X456" s="1">
        <f>[1]组合填表1!AL458</f>
        <v>30243</v>
      </c>
      <c r="Y456" s="1">
        <f>[1]组合填表1!AM458</f>
        <v>0</v>
      </c>
      <c r="Z456" s="1">
        <f>[1]组合填表1!AN458</f>
        <v>0</v>
      </c>
      <c r="AA456" s="1">
        <f>[1]组合填表1!AO458</f>
        <v>0</v>
      </c>
      <c r="AB456" s="1">
        <f>[1]组合填表1!AP458</f>
        <v>0</v>
      </c>
      <c r="AC456" s="1">
        <f>[1]组合填表1!AQ458</f>
        <v>1</v>
      </c>
      <c r="AD456" s="1">
        <f>[1]组合填表1!AR458</f>
        <v>120</v>
      </c>
      <c r="AE456" s="1">
        <f>[1]组合填表1!AS458</f>
        <v>0</v>
      </c>
      <c r="AF456" s="1">
        <f>[1]组合填表1!AT458</f>
        <v>0</v>
      </c>
      <c r="AG456" s="1" t="str">
        <f>[1]组合填表1!AU458</f>
        <v>与丁奉一起上阵，生命提高12%</v>
      </c>
      <c r="AH456" s="1" t="str">
        <f t="shared" si="37"/>
        <v>据水奇兵01302430000112000与丁奉一起上阵，生命提高12%</v>
      </c>
      <c r="AI456" s="10">
        <f t="shared" ca="1" si="38"/>
        <v>1</v>
      </c>
      <c r="AK456" s="10">
        <f t="shared" ca="1" si="39"/>
        <v>0</v>
      </c>
    </row>
    <row r="457" spans="1:37">
      <c r="A457" s="19">
        <f>Sheet1!A457</f>
        <v>3023221</v>
      </c>
      <c r="B457" s="19" t="str">
        <f>Sheet1!B457</f>
        <v>护驾有功</v>
      </c>
      <c r="C457" s="19">
        <f>Sheet1!C457</f>
        <v>0</v>
      </c>
      <c r="D457" s="19">
        <f>Sheet1!D457</f>
        <v>1</v>
      </c>
      <c r="E457" s="19">
        <f>Sheet1!E457</f>
        <v>30276</v>
      </c>
      <c r="F457" s="19">
        <f>Sheet1!F457</f>
        <v>0</v>
      </c>
      <c r="G457" s="19">
        <f>Sheet1!G457</f>
        <v>0</v>
      </c>
      <c r="H457" s="19">
        <f>Sheet1!H457</f>
        <v>0</v>
      </c>
      <c r="I457" s="19">
        <f>Sheet1!I457</f>
        <v>0</v>
      </c>
      <c r="J457" s="19">
        <f>Sheet1!J457</f>
        <v>1</v>
      </c>
      <c r="K457" s="19">
        <f>Sheet1!K457</f>
        <v>120</v>
      </c>
      <c r="L457" s="19">
        <f>Sheet1!L457</f>
        <v>0</v>
      </c>
      <c r="M457" s="19">
        <f>Sheet1!M457</f>
        <v>0</v>
      </c>
      <c r="N457" s="1" t="str">
        <f>Sheet1!N457</f>
        <v>与凌统一起上阵，生命提高12%</v>
      </c>
      <c r="O457" s="1" t="str">
        <f t="shared" si="35"/>
        <v>护驾有功01302760000112000与凌统一起上阵，生命提高12%</v>
      </c>
      <c r="P457" s="10">
        <f t="shared" ca="1" si="36"/>
        <v>1</v>
      </c>
      <c r="Q457" s="28" t="str">
        <f>IFERROR(INDEX(武将映射!$A$2:$A$185,MATCH(检查数据!A457,武将映射!$C$2:$C$185,0),1),
IFERROR(INDEX(武将映射!$A$2:$A$185,MATCH(检查数据!A457,武将映射!$D$2:$D$185,0),1),
IFERROR(INDEX(武将映射!$A$2:$A$185,MATCH(检查数据!A457,武将映射!$E$2:$E$185,0),1),
IFERROR(INDEX(武将映射!$A$2:$A$185,MATCH(检查数据!A457,武将映射!$F$2:$F$185,0),1),
IFERROR(INDEX(武将映射!$A$2:$A$185,MATCH(检查数据!A457,武将映射!$G$2:$G$185,0),1),
IFERROR(INDEX(武将映射!$A$2:$A$185,MATCH(检查数据!A457,武将映射!$H$2:$H$185,0),1),
))))))</f>
        <v>蒋钦</v>
      </c>
      <c r="T457" s="1">
        <f>[1]组合填表1!AH459</f>
        <v>3023232</v>
      </c>
      <c r="U457" s="1" t="str">
        <f>[1]组合填表1!AI459</f>
        <v>据水奇兵</v>
      </c>
      <c r="V457" s="1">
        <f>[1]组合填表1!AJ459</f>
        <v>0</v>
      </c>
      <c r="W457" s="1">
        <f>[1]组合填表1!AK459</f>
        <v>1</v>
      </c>
      <c r="X457" s="1">
        <f>[1]组合填表1!AL459</f>
        <v>30232</v>
      </c>
      <c r="Y457" s="1">
        <f>[1]组合填表1!AM459</f>
        <v>0</v>
      </c>
      <c r="Z457" s="1">
        <f>[1]组合填表1!AN459</f>
        <v>0</v>
      </c>
      <c r="AA457" s="1">
        <f>[1]组合填表1!AO459</f>
        <v>0</v>
      </c>
      <c r="AB457" s="1">
        <f>[1]组合填表1!AP459</f>
        <v>0</v>
      </c>
      <c r="AC457" s="1">
        <f>[1]组合填表1!AQ459</f>
        <v>1</v>
      </c>
      <c r="AD457" s="1">
        <f>[1]组合填表1!AR459</f>
        <v>120</v>
      </c>
      <c r="AE457" s="1">
        <f>[1]组合填表1!AS459</f>
        <v>0</v>
      </c>
      <c r="AF457" s="1">
        <f>[1]组合填表1!AT459</f>
        <v>0</v>
      </c>
      <c r="AG457" s="1" t="str">
        <f>[1]组合填表1!AU459</f>
        <v>与蒋钦一起上阵，生命提高12%</v>
      </c>
      <c r="AH457" s="1" t="str">
        <f t="shared" si="37"/>
        <v>据水奇兵01302320000112000与蒋钦一起上阵，生命提高12%</v>
      </c>
      <c r="AI457" s="10">
        <f t="shared" ca="1" si="38"/>
        <v>1</v>
      </c>
      <c r="AK457" s="10">
        <f t="shared" ca="1" si="39"/>
        <v>0</v>
      </c>
    </row>
    <row r="458" spans="1:37">
      <c r="A458" s="19">
        <f>Sheet1!A458</f>
        <v>3023222</v>
      </c>
      <c r="B458" s="19" t="str">
        <f>Sheet1!B458</f>
        <v>护驾有功</v>
      </c>
      <c r="C458" s="19">
        <f>Sheet1!C458</f>
        <v>0</v>
      </c>
      <c r="D458" s="19">
        <f>Sheet1!D458</f>
        <v>1</v>
      </c>
      <c r="E458" s="19">
        <f>Sheet1!E458</f>
        <v>30232</v>
      </c>
      <c r="F458" s="19">
        <f>Sheet1!F458</f>
        <v>0</v>
      </c>
      <c r="G458" s="19">
        <f>Sheet1!G458</f>
        <v>0</v>
      </c>
      <c r="H458" s="19">
        <f>Sheet1!H458</f>
        <v>0</v>
      </c>
      <c r="I458" s="19">
        <f>Sheet1!I458</f>
        <v>0</v>
      </c>
      <c r="J458" s="19">
        <f>Sheet1!J458</f>
        <v>1</v>
      </c>
      <c r="K458" s="19">
        <f>Sheet1!K458</f>
        <v>120</v>
      </c>
      <c r="L458" s="19">
        <f>Sheet1!L458</f>
        <v>0</v>
      </c>
      <c r="M458" s="19">
        <f>Sheet1!M458</f>
        <v>0</v>
      </c>
      <c r="N458" s="1" t="str">
        <f>Sheet1!N458</f>
        <v>与蒋钦一起上阵，生命提高12%</v>
      </c>
      <c r="O458" s="1" t="str">
        <f t="shared" si="35"/>
        <v>护驾有功01302320000112000与蒋钦一起上阵，生命提高12%</v>
      </c>
      <c r="P458" s="10">
        <f t="shared" ca="1" si="36"/>
        <v>1</v>
      </c>
      <c r="Q458" s="28" t="str">
        <f>IFERROR(INDEX(武将映射!$A$2:$A$185,MATCH(检查数据!A458,武将映射!$C$2:$C$185,0),1),
IFERROR(INDEX(武将映射!$A$2:$A$185,MATCH(检查数据!A458,武将映射!$D$2:$D$185,0),1),
IFERROR(INDEX(武将映射!$A$2:$A$185,MATCH(检查数据!A458,武将映射!$E$2:$E$185,0),1),
IFERROR(INDEX(武将映射!$A$2:$A$185,MATCH(检查数据!A458,武将映射!$F$2:$F$185,0),1),
IFERROR(INDEX(武将映射!$A$2:$A$185,MATCH(检查数据!A458,武将映射!$G$2:$G$185,0),1),
IFERROR(INDEX(武将映射!$A$2:$A$185,MATCH(检查数据!A458,武将映射!$H$2:$H$185,0),1),
))))))</f>
        <v>凌统</v>
      </c>
      <c r="T458" s="1">
        <f>[1]组合填表1!AH460</f>
        <v>3024311</v>
      </c>
      <c r="U458" s="1" t="str">
        <f>[1]组合填表1!AI460</f>
        <v>箭若流星</v>
      </c>
      <c r="V458" s="1">
        <f>[1]组合填表1!AJ460</f>
        <v>0</v>
      </c>
      <c r="W458" s="1">
        <f>[1]组合填表1!AK460</f>
        <v>1</v>
      </c>
      <c r="X458" s="1">
        <f>[1]组合填表1!AL460</f>
        <v>30210</v>
      </c>
      <c r="Y458" s="1">
        <f>[1]组合填表1!AM460</f>
        <v>0</v>
      </c>
      <c r="Z458" s="1">
        <f>[1]组合填表1!AN460</f>
        <v>0</v>
      </c>
      <c r="AA458" s="1">
        <f>[1]组合填表1!AO460</f>
        <v>0</v>
      </c>
      <c r="AB458" s="1">
        <f>[1]组合填表1!AP460</f>
        <v>0</v>
      </c>
      <c r="AC458" s="1">
        <f>[1]组合填表1!AQ460</f>
        <v>1</v>
      </c>
      <c r="AD458" s="1">
        <f>[1]组合填表1!AR460</f>
        <v>120</v>
      </c>
      <c r="AE458" s="1">
        <f>[1]组合填表1!AS460</f>
        <v>0</v>
      </c>
      <c r="AF458" s="1">
        <f>[1]组合填表1!AT460</f>
        <v>0</v>
      </c>
      <c r="AG458" s="1" t="str">
        <f>[1]组合填表1!AU460</f>
        <v>与韩当一起上阵，生命提高12%</v>
      </c>
      <c r="AH458" s="1" t="str">
        <f t="shared" si="37"/>
        <v>箭若流星01302100000112000与韩当一起上阵，生命提高12%</v>
      </c>
      <c r="AI458" s="10">
        <f t="shared" ca="1" si="38"/>
        <v>1</v>
      </c>
      <c r="AK458" s="10">
        <f t="shared" ca="1" si="39"/>
        <v>0</v>
      </c>
    </row>
    <row r="459" spans="1:37">
      <c r="A459" s="19">
        <f>Sheet1!A459</f>
        <v>3023231</v>
      </c>
      <c r="B459" s="19" t="str">
        <f>Sheet1!B459</f>
        <v>据水奇兵</v>
      </c>
      <c r="C459" s="19">
        <f>Sheet1!C459</f>
        <v>0</v>
      </c>
      <c r="D459" s="19">
        <f>Sheet1!D459</f>
        <v>1</v>
      </c>
      <c r="E459" s="19">
        <f>Sheet1!E459</f>
        <v>30243</v>
      </c>
      <c r="F459" s="19">
        <f>Sheet1!F459</f>
        <v>0</v>
      </c>
      <c r="G459" s="19">
        <f>Sheet1!G459</f>
        <v>0</v>
      </c>
      <c r="H459" s="19">
        <f>Sheet1!H459</f>
        <v>0</v>
      </c>
      <c r="I459" s="19">
        <f>Sheet1!I459</f>
        <v>0</v>
      </c>
      <c r="J459" s="19">
        <f>Sheet1!J459</f>
        <v>1</v>
      </c>
      <c r="K459" s="19">
        <f>Sheet1!K459</f>
        <v>120</v>
      </c>
      <c r="L459" s="19">
        <f>Sheet1!L459</f>
        <v>0</v>
      </c>
      <c r="M459" s="19">
        <f>Sheet1!M459</f>
        <v>0</v>
      </c>
      <c r="N459" s="1" t="str">
        <f>Sheet1!N459</f>
        <v>与丁奉一起上阵，生命提高12%</v>
      </c>
      <c r="O459" s="1" t="str">
        <f t="shared" si="35"/>
        <v>据水奇兵01302430000112000与丁奉一起上阵，生命提高12%</v>
      </c>
      <c r="P459" s="10">
        <f t="shared" ca="1" si="36"/>
        <v>1</v>
      </c>
      <c r="Q459" s="28" t="str">
        <f>IFERROR(INDEX(武将映射!$A$2:$A$185,MATCH(检查数据!A459,武将映射!$C$2:$C$185,0),1),
IFERROR(INDEX(武将映射!$A$2:$A$185,MATCH(检查数据!A459,武将映射!$D$2:$D$185,0),1),
IFERROR(INDEX(武将映射!$A$2:$A$185,MATCH(检查数据!A459,武将映射!$E$2:$E$185,0),1),
IFERROR(INDEX(武将映射!$A$2:$A$185,MATCH(检查数据!A459,武将映射!$F$2:$F$185,0),1),
IFERROR(INDEX(武将映射!$A$2:$A$185,MATCH(检查数据!A459,武将映射!$G$2:$G$185,0),1),
IFERROR(INDEX(武将映射!$A$2:$A$185,MATCH(检查数据!A459,武将映射!$H$2:$H$185,0),1),
))))))</f>
        <v>蒋钦</v>
      </c>
      <c r="T459" s="1">
        <f>[1]组合填表1!AH461</f>
        <v>3024312</v>
      </c>
      <c r="U459" s="1" t="str">
        <f>[1]组合填表1!AI461</f>
        <v>箭若流星</v>
      </c>
      <c r="V459" s="1">
        <f>[1]组合填表1!AJ461</f>
        <v>0</v>
      </c>
      <c r="W459" s="1">
        <f>[1]组合填表1!AK461</f>
        <v>1</v>
      </c>
      <c r="X459" s="1">
        <f>[1]组合填表1!AL461</f>
        <v>30243</v>
      </c>
      <c r="Y459" s="1">
        <f>[1]组合填表1!AM461</f>
        <v>0</v>
      </c>
      <c r="Z459" s="1">
        <f>[1]组合填表1!AN461</f>
        <v>0</v>
      </c>
      <c r="AA459" s="1">
        <f>[1]组合填表1!AO461</f>
        <v>0</v>
      </c>
      <c r="AB459" s="1">
        <f>[1]组合填表1!AP461</f>
        <v>0</v>
      </c>
      <c r="AC459" s="1">
        <f>[1]组合填表1!AQ461</f>
        <v>1</v>
      </c>
      <c r="AD459" s="1">
        <f>[1]组合填表1!AR461</f>
        <v>120</v>
      </c>
      <c r="AE459" s="1">
        <f>[1]组合填表1!AS461</f>
        <v>0</v>
      </c>
      <c r="AF459" s="1">
        <f>[1]组合填表1!AT461</f>
        <v>0</v>
      </c>
      <c r="AG459" s="1" t="str">
        <f>[1]组合填表1!AU461</f>
        <v>与丁奉一起上阵，生命提高12%</v>
      </c>
      <c r="AH459" s="1" t="str">
        <f t="shared" si="37"/>
        <v>箭若流星01302430000112000与丁奉一起上阵，生命提高12%</v>
      </c>
      <c r="AI459" s="10">
        <f t="shared" ca="1" si="38"/>
        <v>1</v>
      </c>
      <c r="AK459" s="10">
        <f t="shared" ca="1" si="39"/>
        <v>0</v>
      </c>
    </row>
    <row r="460" spans="1:37">
      <c r="A460" s="19">
        <f>Sheet1!A460</f>
        <v>3023232</v>
      </c>
      <c r="B460" s="19" t="str">
        <f>Sheet1!B460</f>
        <v>据水奇兵</v>
      </c>
      <c r="C460" s="19">
        <f>Sheet1!C460</f>
        <v>0</v>
      </c>
      <c r="D460" s="19">
        <f>Sheet1!D460</f>
        <v>1</v>
      </c>
      <c r="E460" s="19">
        <f>Sheet1!E460</f>
        <v>30232</v>
      </c>
      <c r="F460" s="19">
        <f>Sheet1!F460</f>
        <v>0</v>
      </c>
      <c r="G460" s="19">
        <f>Sheet1!G460</f>
        <v>0</v>
      </c>
      <c r="H460" s="19">
        <f>Sheet1!H460</f>
        <v>0</v>
      </c>
      <c r="I460" s="19">
        <f>Sheet1!I460</f>
        <v>0</v>
      </c>
      <c r="J460" s="19">
        <f>Sheet1!J460</f>
        <v>1</v>
      </c>
      <c r="K460" s="19">
        <f>Sheet1!K460</f>
        <v>120</v>
      </c>
      <c r="L460" s="19">
        <f>Sheet1!L460</f>
        <v>0</v>
      </c>
      <c r="M460" s="19">
        <f>Sheet1!M460</f>
        <v>0</v>
      </c>
      <c r="N460" s="1" t="str">
        <f>Sheet1!N460</f>
        <v>与蒋钦一起上阵，生命提高12%</v>
      </c>
      <c r="O460" s="1" t="str">
        <f t="shared" si="35"/>
        <v>据水奇兵01302320000112000与蒋钦一起上阵，生命提高12%</v>
      </c>
      <c r="P460" s="10">
        <f t="shared" ca="1" si="36"/>
        <v>1</v>
      </c>
      <c r="Q460" s="28" t="str">
        <f>IFERROR(INDEX(武将映射!$A$2:$A$185,MATCH(检查数据!A460,武将映射!$C$2:$C$185,0),1),
IFERROR(INDEX(武将映射!$A$2:$A$185,MATCH(检查数据!A460,武将映射!$D$2:$D$185,0),1),
IFERROR(INDEX(武将映射!$A$2:$A$185,MATCH(检查数据!A460,武将映射!$E$2:$E$185,0),1),
IFERROR(INDEX(武将映射!$A$2:$A$185,MATCH(检查数据!A460,武将映射!$F$2:$F$185,0),1),
IFERROR(INDEX(武将映射!$A$2:$A$185,MATCH(检查数据!A460,武将映射!$G$2:$G$185,0),1),
IFERROR(INDEX(武将映射!$A$2:$A$185,MATCH(检查数据!A460,武将映射!$H$2:$H$185,0),1),
))))))</f>
        <v>丁奉</v>
      </c>
      <c r="T460" s="1">
        <f>[1]组合填表1!AH462</f>
        <v>3024321</v>
      </c>
      <c r="U460" s="1" t="str">
        <f>[1]组合填表1!AI462</f>
        <v>并肩作战</v>
      </c>
      <c r="V460" s="1">
        <f>[1]组合填表1!AJ462</f>
        <v>0</v>
      </c>
      <c r="W460" s="1">
        <f>[1]组合填表1!AK462</f>
        <v>1</v>
      </c>
      <c r="X460" s="1">
        <f>[1]组合填表1!AL462</f>
        <v>30177</v>
      </c>
      <c r="Y460" s="1">
        <f>[1]组合填表1!AM462</f>
        <v>0</v>
      </c>
      <c r="Z460" s="1">
        <f>[1]组合填表1!AN462</f>
        <v>0</v>
      </c>
      <c r="AA460" s="1">
        <f>[1]组合填表1!AO462</f>
        <v>0</v>
      </c>
      <c r="AB460" s="1">
        <f>[1]组合填表1!AP462</f>
        <v>0</v>
      </c>
      <c r="AC460" s="1">
        <f>[1]组合填表1!AQ462</f>
        <v>2</v>
      </c>
      <c r="AD460" s="1">
        <f>[1]组合填表1!AR462</f>
        <v>150</v>
      </c>
      <c r="AE460" s="1">
        <f>[1]组合填表1!AS462</f>
        <v>0</v>
      </c>
      <c r="AF460" s="1">
        <f>[1]组合填表1!AT462</f>
        <v>0</v>
      </c>
      <c r="AG460" s="1" t="str">
        <f>[1]组合填表1!AU462</f>
        <v>与徐盛一起上阵，攻击提高15%</v>
      </c>
      <c r="AH460" s="1" t="str">
        <f t="shared" si="37"/>
        <v>并肩作战01301770000215000与徐盛一起上阵，攻击提高15%</v>
      </c>
      <c r="AI460" s="10">
        <f t="shared" ca="1" si="38"/>
        <v>1</v>
      </c>
      <c r="AK460" s="10">
        <f t="shared" ca="1" si="39"/>
        <v>0</v>
      </c>
    </row>
    <row r="461" spans="1:37">
      <c r="A461" s="19">
        <f>Sheet1!A461</f>
        <v>3024311</v>
      </c>
      <c r="B461" s="19" t="str">
        <f>Sheet1!B461</f>
        <v>箭若流星</v>
      </c>
      <c r="C461" s="19">
        <f>Sheet1!C461</f>
        <v>0</v>
      </c>
      <c r="D461" s="19">
        <f>Sheet1!D461</f>
        <v>1</v>
      </c>
      <c r="E461" s="19">
        <f>Sheet1!E461</f>
        <v>30210</v>
      </c>
      <c r="F461" s="19">
        <f>Sheet1!F461</f>
        <v>0</v>
      </c>
      <c r="G461" s="19">
        <f>Sheet1!G461</f>
        <v>0</v>
      </c>
      <c r="H461" s="19">
        <f>Sheet1!H461</f>
        <v>0</v>
      </c>
      <c r="I461" s="19">
        <f>Sheet1!I461</f>
        <v>0</v>
      </c>
      <c r="J461" s="19">
        <f>Sheet1!J461</f>
        <v>1</v>
      </c>
      <c r="K461" s="19">
        <f>Sheet1!K461</f>
        <v>120</v>
      </c>
      <c r="L461" s="19">
        <f>Sheet1!L461</f>
        <v>0</v>
      </c>
      <c r="M461" s="19">
        <f>Sheet1!M461</f>
        <v>0</v>
      </c>
      <c r="N461" s="1" t="str">
        <f>Sheet1!N461</f>
        <v>与韩当一起上阵，生命提高12%</v>
      </c>
      <c r="O461" s="1" t="str">
        <f t="shared" si="35"/>
        <v>箭若流星01302100000112000与韩当一起上阵，生命提高12%</v>
      </c>
      <c r="P461" s="10">
        <f t="shared" ca="1" si="36"/>
        <v>1</v>
      </c>
      <c r="Q461" s="28" t="str">
        <f>IFERROR(INDEX(武将映射!$A$2:$A$185,MATCH(检查数据!A461,武将映射!$C$2:$C$185,0),1),
IFERROR(INDEX(武将映射!$A$2:$A$185,MATCH(检查数据!A461,武将映射!$D$2:$D$185,0),1),
IFERROR(INDEX(武将映射!$A$2:$A$185,MATCH(检查数据!A461,武将映射!$E$2:$E$185,0),1),
IFERROR(INDEX(武将映射!$A$2:$A$185,MATCH(检查数据!A461,武将映射!$F$2:$F$185,0),1),
IFERROR(INDEX(武将映射!$A$2:$A$185,MATCH(检查数据!A461,武将映射!$G$2:$G$185,0),1),
IFERROR(INDEX(武将映射!$A$2:$A$185,MATCH(检查数据!A461,武将映射!$H$2:$H$185,0),1),
))))))</f>
        <v>丁奉</v>
      </c>
      <c r="T461" s="1">
        <f>[1]组合填表1!AH463</f>
        <v>3027611</v>
      </c>
      <c r="U461" s="1" t="str">
        <f>[1]组合填表1!AI463</f>
        <v>武志昂扬</v>
      </c>
      <c r="V461" s="1">
        <f>[1]组合填表1!AJ463</f>
        <v>0</v>
      </c>
      <c r="W461" s="1">
        <f>[1]组合填表1!AK463</f>
        <v>1</v>
      </c>
      <c r="X461" s="1">
        <f>[1]组合填表1!AL463</f>
        <v>30298</v>
      </c>
      <c r="Y461" s="1">
        <f>[1]组合填表1!AM463</f>
        <v>0</v>
      </c>
      <c r="Z461" s="1">
        <f>[1]组合填表1!AN463</f>
        <v>0</v>
      </c>
      <c r="AA461" s="1">
        <f>[1]组合填表1!AO463</f>
        <v>0</v>
      </c>
      <c r="AB461" s="1">
        <f>[1]组合填表1!AP463</f>
        <v>0</v>
      </c>
      <c r="AC461" s="1">
        <f>[1]组合填表1!AQ463</f>
        <v>1</v>
      </c>
      <c r="AD461" s="1">
        <f>[1]组合填表1!AR463</f>
        <v>120</v>
      </c>
      <c r="AE461" s="1">
        <f>[1]组合填表1!AS463</f>
        <v>0</v>
      </c>
      <c r="AF461" s="1">
        <f>[1]组合填表1!AT463</f>
        <v>0</v>
      </c>
      <c r="AG461" s="1" t="str">
        <f>[1]组合填表1!AU463</f>
        <v>与朱桓一起上阵，生命提高12%</v>
      </c>
      <c r="AH461" s="1" t="str">
        <f t="shared" si="37"/>
        <v>武志昂扬01302980000112000与朱桓一起上阵，生命提高12%</v>
      </c>
      <c r="AI461" s="10">
        <f t="shared" ca="1" si="38"/>
        <v>1</v>
      </c>
      <c r="AK461" s="10">
        <f t="shared" ca="1" si="39"/>
        <v>0</v>
      </c>
    </row>
    <row r="462" spans="1:37">
      <c r="A462" s="19">
        <f>Sheet1!A462</f>
        <v>3024312</v>
      </c>
      <c r="B462" s="19" t="str">
        <f>Sheet1!B462</f>
        <v>箭若流星</v>
      </c>
      <c r="C462" s="19">
        <f>Sheet1!C462</f>
        <v>0</v>
      </c>
      <c r="D462" s="19">
        <f>Sheet1!D462</f>
        <v>1</v>
      </c>
      <c r="E462" s="19">
        <f>Sheet1!E462</f>
        <v>30243</v>
      </c>
      <c r="F462" s="19">
        <f>Sheet1!F462</f>
        <v>0</v>
      </c>
      <c r="G462" s="19">
        <f>Sheet1!G462</f>
        <v>0</v>
      </c>
      <c r="H462" s="19">
        <f>Sheet1!H462</f>
        <v>0</v>
      </c>
      <c r="I462" s="19">
        <f>Sheet1!I462</f>
        <v>0</v>
      </c>
      <c r="J462" s="19">
        <f>Sheet1!J462</f>
        <v>1</v>
      </c>
      <c r="K462" s="19">
        <f>Sheet1!K462</f>
        <v>120</v>
      </c>
      <c r="L462" s="19">
        <f>Sheet1!L462</f>
        <v>0</v>
      </c>
      <c r="M462" s="19">
        <f>Sheet1!M462</f>
        <v>0</v>
      </c>
      <c r="N462" s="1" t="str">
        <f>Sheet1!N462</f>
        <v>与丁奉一起上阵，生命提高12%</v>
      </c>
      <c r="O462" s="1" t="str">
        <f t="shared" si="35"/>
        <v>箭若流星01302430000112000与丁奉一起上阵，生命提高12%</v>
      </c>
      <c r="P462" s="10">
        <f t="shared" ca="1" si="36"/>
        <v>1</v>
      </c>
      <c r="Q462" s="28" t="str">
        <f>IFERROR(INDEX(武将映射!$A$2:$A$185,MATCH(检查数据!A462,武将映射!$C$2:$C$185,0),1),
IFERROR(INDEX(武将映射!$A$2:$A$185,MATCH(检查数据!A462,武将映射!$D$2:$D$185,0),1),
IFERROR(INDEX(武将映射!$A$2:$A$185,MATCH(检查数据!A462,武将映射!$E$2:$E$185,0),1),
IFERROR(INDEX(武将映射!$A$2:$A$185,MATCH(检查数据!A462,武将映射!$F$2:$F$185,0),1),
IFERROR(INDEX(武将映射!$A$2:$A$185,MATCH(检查数据!A462,武将映射!$G$2:$G$185,0),1),
IFERROR(INDEX(武将映射!$A$2:$A$185,MATCH(检查数据!A462,武将映射!$H$2:$H$185,0),1),
))))))</f>
        <v>韩当</v>
      </c>
      <c r="T462" s="1">
        <f>[1]组合填表1!AH464</f>
        <v>3027612</v>
      </c>
      <c r="U462" s="1" t="str">
        <f>[1]组合填表1!AI464</f>
        <v>武志昂扬</v>
      </c>
      <c r="V462" s="1">
        <f>[1]组合填表1!AJ464</f>
        <v>0</v>
      </c>
      <c r="W462" s="1">
        <f>[1]组合填表1!AK464</f>
        <v>1</v>
      </c>
      <c r="X462" s="1">
        <f>[1]组合填表1!AL464</f>
        <v>30276</v>
      </c>
      <c r="Y462" s="1">
        <f>[1]组合填表1!AM464</f>
        <v>0</v>
      </c>
      <c r="Z462" s="1">
        <f>[1]组合填表1!AN464</f>
        <v>0</v>
      </c>
      <c r="AA462" s="1">
        <f>[1]组合填表1!AO464</f>
        <v>0</v>
      </c>
      <c r="AB462" s="1">
        <f>[1]组合填表1!AP464</f>
        <v>0</v>
      </c>
      <c r="AC462" s="1">
        <f>[1]组合填表1!AQ464</f>
        <v>1</v>
      </c>
      <c r="AD462" s="1">
        <f>[1]组合填表1!AR464</f>
        <v>120</v>
      </c>
      <c r="AE462" s="1">
        <f>[1]组合填表1!AS464</f>
        <v>0</v>
      </c>
      <c r="AF462" s="1">
        <f>[1]组合填表1!AT464</f>
        <v>0</v>
      </c>
      <c r="AG462" s="1" t="str">
        <f>[1]组合填表1!AU464</f>
        <v>与凌统一起上阵，生命提高12%</v>
      </c>
      <c r="AH462" s="1" t="str">
        <f t="shared" si="37"/>
        <v>武志昂扬01302760000112000与凌统一起上阵，生命提高12%</v>
      </c>
      <c r="AI462" s="10">
        <f t="shared" ca="1" si="38"/>
        <v>1</v>
      </c>
      <c r="AK462" s="10">
        <f t="shared" ca="1" si="39"/>
        <v>0</v>
      </c>
    </row>
    <row r="463" spans="1:37">
      <c r="A463" s="19">
        <f>Sheet1!A463</f>
        <v>3024321</v>
      </c>
      <c r="B463" s="19" t="str">
        <f>Sheet1!B463</f>
        <v>并肩作战</v>
      </c>
      <c r="C463" s="19">
        <f>Sheet1!C463</f>
        <v>0</v>
      </c>
      <c r="D463" s="19">
        <f>Sheet1!D463</f>
        <v>1</v>
      </c>
      <c r="E463" s="19">
        <f>Sheet1!E463</f>
        <v>30177</v>
      </c>
      <c r="F463" s="19">
        <f>Sheet1!F463</f>
        <v>0</v>
      </c>
      <c r="G463" s="19">
        <f>Sheet1!G463</f>
        <v>0</v>
      </c>
      <c r="H463" s="19">
        <f>Sheet1!H463</f>
        <v>0</v>
      </c>
      <c r="I463" s="19">
        <f>Sheet1!I463</f>
        <v>0</v>
      </c>
      <c r="J463" s="19">
        <f>Sheet1!J463</f>
        <v>2</v>
      </c>
      <c r="K463" s="19">
        <f>Sheet1!K463</f>
        <v>150</v>
      </c>
      <c r="L463" s="19">
        <f>Sheet1!L463</f>
        <v>0</v>
      </c>
      <c r="M463" s="19">
        <f>Sheet1!M463</f>
        <v>0</v>
      </c>
      <c r="N463" s="1" t="str">
        <f>Sheet1!N463</f>
        <v>与徐盛一起上阵，攻击提高15%</v>
      </c>
      <c r="O463" s="1" t="str">
        <f t="shared" si="35"/>
        <v>并肩作战01301770000215000与徐盛一起上阵，攻击提高15%</v>
      </c>
      <c r="P463" s="10">
        <f t="shared" ca="1" si="36"/>
        <v>1</v>
      </c>
      <c r="Q463" s="28" t="str">
        <f>IFERROR(INDEX(武将映射!$A$2:$A$185,MATCH(检查数据!A463,武将映射!$C$2:$C$185,0),1),
IFERROR(INDEX(武将映射!$A$2:$A$185,MATCH(检查数据!A463,武将映射!$D$2:$D$185,0),1),
IFERROR(INDEX(武将映射!$A$2:$A$185,MATCH(检查数据!A463,武将映射!$E$2:$E$185,0),1),
IFERROR(INDEX(武将映射!$A$2:$A$185,MATCH(检查数据!A463,武将映射!$F$2:$F$185,0),1),
IFERROR(INDEX(武将映射!$A$2:$A$185,MATCH(检查数据!A463,武将映射!$G$2:$G$185,0),1),
IFERROR(INDEX(武将映射!$A$2:$A$185,MATCH(检查数据!A463,武将映射!$H$2:$H$185,0),1),
))))))</f>
        <v>丁奉</v>
      </c>
      <c r="T463" s="1">
        <f>[1]组合填表1!AH465</f>
        <v>3027621</v>
      </c>
      <c r="U463" s="1" t="str">
        <f>[1]组合填表1!AI465</f>
        <v>冲锋陷阵</v>
      </c>
      <c r="V463" s="1">
        <f>[1]组合填表1!AJ465</f>
        <v>0</v>
      </c>
      <c r="W463" s="1">
        <f>[1]组合填表1!AK465</f>
        <v>1</v>
      </c>
      <c r="X463" s="1">
        <f>[1]组合填表1!AL465</f>
        <v>30254</v>
      </c>
      <c r="Y463" s="1">
        <f>[1]组合填表1!AM465</f>
        <v>0</v>
      </c>
      <c r="Z463" s="1">
        <f>[1]组合填表1!AN465</f>
        <v>0</v>
      </c>
      <c r="AA463" s="1">
        <f>[1]组合填表1!AO465</f>
        <v>0</v>
      </c>
      <c r="AB463" s="1">
        <f>[1]组合填表1!AP465</f>
        <v>0</v>
      </c>
      <c r="AC463" s="1">
        <f>[1]组合填表1!AQ465</f>
        <v>2</v>
      </c>
      <c r="AD463" s="1">
        <f>[1]组合填表1!AR465</f>
        <v>120</v>
      </c>
      <c r="AE463" s="1">
        <f>[1]组合填表1!AS465</f>
        <v>0</v>
      </c>
      <c r="AF463" s="1">
        <f>[1]组合填表1!AT465</f>
        <v>0</v>
      </c>
      <c r="AG463" s="1" t="str">
        <f>[1]组合填表1!AU465</f>
        <v>与董袭一起上阵，攻击提高12%</v>
      </c>
      <c r="AH463" s="1" t="str">
        <f t="shared" si="37"/>
        <v>冲锋陷阵01302540000212000与董袭一起上阵，攻击提高12%</v>
      </c>
      <c r="AI463" s="10">
        <f t="shared" ca="1" si="38"/>
        <v>1</v>
      </c>
      <c r="AK463" s="10">
        <f t="shared" ca="1" si="39"/>
        <v>0</v>
      </c>
    </row>
    <row r="464" spans="1:37">
      <c r="A464" s="19">
        <f>Sheet1!A464</f>
        <v>3027611</v>
      </c>
      <c r="B464" s="19" t="str">
        <f>Sheet1!B464</f>
        <v>武志昂扬</v>
      </c>
      <c r="C464" s="19">
        <f>Sheet1!C464</f>
        <v>0</v>
      </c>
      <c r="D464" s="19">
        <f>Sheet1!D464</f>
        <v>1</v>
      </c>
      <c r="E464" s="19">
        <f>Sheet1!E464</f>
        <v>30298</v>
      </c>
      <c r="F464" s="19">
        <f>Sheet1!F464</f>
        <v>0</v>
      </c>
      <c r="G464" s="19">
        <f>Sheet1!G464</f>
        <v>0</v>
      </c>
      <c r="H464" s="19">
        <f>Sheet1!H464</f>
        <v>0</v>
      </c>
      <c r="I464" s="19">
        <f>Sheet1!I464</f>
        <v>0</v>
      </c>
      <c r="J464" s="19">
        <f>Sheet1!J464</f>
        <v>1</v>
      </c>
      <c r="K464" s="19">
        <f>Sheet1!K464</f>
        <v>120</v>
      </c>
      <c r="L464" s="19">
        <f>Sheet1!L464</f>
        <v>0</v>
      </c>
      <c r="M464" s="19">
        <f>Sheet1!M464</f>
        <v>0</v>
      </c>
      <c r="N464" s="1" t="str">
        <f>Sheet1!N464</f>
        <v>与朱桓一起上阵，生命提高12%</v>
      </c>
      <c r="O464" s="1" t="str">
        <f t="shared" si="35"/>
        <v>武志昂扬01302980000112000与朱桓一起上阵，生命提高12%</v>
      </c>
      <c r="P464" s="10">
        <f t="shared" ca="1" si="36"/>
        <v>1</v>
      </c>
      <c r="Q464" s="28" t="str">
        <f>IFERROR(INDEX(武将映射!$A$2:$A$185,MATCH(检查数据!A464,武将映射!$C$2:$C$185,0),1),
IFERROR(INDEX(武将映射!$A$2:$A$185,MATCH(检查数据!A464,武将映射!$D$2:$D$185,0),1),
IFERROR(INDEX(武将映射!$A$2:$A$185,MATCH(检查数据!A464,武将映射!$E$2:$E$185,0),1),
IFERROR(INDEX(武将映射!$A$2:$A$185,MATCH(检查数据!A464,武将映射!$F$2:$F$185,0),1),
IFERROR(INDEX(武将映射!$A$2:$A$185,MATCH(检查数据!A464,武将映射!$G$2:$G$185,0),1),
IFERROR(INDEX(武将映射!$A$2:$A$185,MATCH(检查数据!A464,武将映射!$H$2:$H$185,0),1),
))))))</f>
        <v>凌统</v>
      </c>
      <c r="T464" s="1">
        <f>[1]组合填表1!AH466</f>
        <v>3027622</v>
      </c>
      <c r="U464" s="1" t="str">
        <f>[1]组合填表1!AI466</f>
        <v>冲锋陷阵</v>
      </c>
      <c r="V464" s="1">
        <f>[1]组合填表1!AJ466</f>
        <v>0</v>
      </c>
      <c r="W464" s="1">
        <f>[1]组合填表1!AK466</f>
        <v>1</v>
      </c>
      <c r="X464" s="1">
        <f>[1]组合填表1!AL466</f>
        <v>30276</v>
      </c>
      <c r="Y464" s="1">
        <f>[1]组合填表1!AM466</f>
        <v>0</v>
      </c>
      <c r="Z464" s="1">
        <f>[1]组合填表1!AN466</f>
        <v>0</v>
      </c>
      <c r="AA464" s="1">
        <f>[1]组合填表1!AO466</f>
        <v>0</v>
      </c>
      <c r="AB464" s="1">
        <f>[1]组合填表1!AP466</f>
        <v>0</v>
      </c>
      <c r="AC464" s="1">
        <f>[1]组合填表1!AQ466</f>
        <v>2</v>
      </c>
      <c r="AD464" s="1">
        <f>[1]组合填表1!AR466</f>
        <v>120</v>
      </c>
      <c r="AE464" s="1">
        <f>[1]组合填表1!AS466</f>
        <v>0</v>
      </c>
      <c r="AF464" s="1">
        <f>[1]组合填表1!AT466</f>
        <v>0</v>
      </c>
      <c r="AG464" s="1" t="str">
        <f>[1]组合填表1!AU466</f>
        <v>与凌统一起上阵，攻击提高12%</v>
      </c>
      <c r="AH464" s="1" t="str">
        <f t="shared" si="37"/>
        <v>冲锋陷阵01302760000212000与凌统一起上阵，攻击提高12%</v>
      </c>
      <c r="AI464" s="10">
        <f t="shared" ca="1" si="38"/>
        <v>1</v>
      </c>
      <c r="AK464" s="10">
        <f t="shared" ca="1" si="39"/>
        <v>0</v>
      </c>
    </row>
    <row r="465" spans="1:37">
      <c r="A465" s="19">
        <f>Sheet1!A465</f>
        <v>3027612</v>
      </c>
      <c r="B465" s="19" t="str">
        <f>Sheet1!B465</f>
        <v>武志昂扬</v>
      </c>
      <c r="C465" s="19">
        <f>Sheet1!C465</f>
        <v>0</v>
      </c>
      <c r="D465" s="19">
        <f>Sheet1!D465</f>
        <v>1</v>
      </c>
      <c r="E465" s="19">
        <f>Sheet1!E465</f>
        <v>30276</v>
      </c>
      <c r="F465" s="19">
        <f>Sheet1!F465</f>
        <v>0</v>
      </c>
      <c r="G465" s="19">
        <f>Sheet1!G465</f>
        <v>0</v>
      </c>
      <c r="H465" s="19">
        <f>Sheet1!H465</f>
        <v>0</v>
      </c>
      <c r="I465" s="19">
        <f>Sheet1!I465</f>
        <v>0</v>
      </c>
      <c r="J465" s="19">
        <f>Sheet1!J465</f>
        <v>1</v>
      </c>
      <c r="K465" s="19">
        <f>Sheet1!K465</f>
        <v>120</v>
      </c>
      <c r="L465" s="19">
        <f>Sheet1!L465</f>
        <v>0</v>
      </c>
      <c r="M465" s="19">
        <f>Sheet1!M465</f>
        <v>0</v>
      </c>
      <c r="N465" s="1" t="str">
        <f>Sheet1!N465</f>
        <v>与凌统一起上阵，生命提高12%</v>
      </c>
      <c r="O465" s="1" t="str">
        <f t="shared" si="35"/>
        <v>武志昂扬01302760000112000与凌统一起上阵，生命提高12%</v>
      </c>
      <c r="P465" s="10">
        <f t="shared" ca="1" si="36"/>
        <v>1</v>
      </c>
      <c r="Q465" s="28" t="str">
        <f>IFERROR(INDEX(武将映射!$A$2:$A$185,MATCH(检查数据!A465,武将映射!$C$2:$C$185,0),1),
IFERROR(INDEX(武将映射!$A$2:$A$185,MATCH(检查数据!A465,武将映射!$D$2:$D$185,0),1),
IFERROR(INDEX(武将映射!$A$2:$A$185,MATCH(检查数据!A465,武将映射!$E$2:$E$185,0),1),
IFERROR(INDEX(武将映射!$A$2:$A$185,MATCH(检查数据!A465,武将映射!$F$2:$F$185,0),1),
IFERROR(INDEX(武将映射!$A$2:$A$185,MATCH(检查数据!A465,武将映射!$G$2:$G$185,0),1),
IFERROR(INDEX(武将映射!$A$2:$A$185,MATCH(检查数据!A465,武将映射!$H$2:$H$185,0),1),
))))))</f>
        <v>朱桓</v>
      </c>
      <c r="T465" s="1">
        <f>[1]组合填表1!AH467</f>
        <v>3029811</v>
      </c>
      <c r="U465" s="1" t="str">
        <f>[1]组合填表1!AI467</f>
        <v>辅佐都督</v>
      </c>
      <c r="V465" s="1">
        <f>[1]组合填表1!AJ467</f>
        <v>0</v>
      </c>
      <c r="W465" s="1">
        <f>[1]组合填表1!AK467</f>
        <v>1</v>
      </c>
      <c r="X465" s="1">
        <f>[1]组合填表1!AL467</f>
        <v>30331</v>
      </c>
      <c r="Y465" s="1">
        <f>[1]组合填表1!AM467</f>
        <v>0</v>
      </c>
      <c r="Z465" s="1">
        <f>[1]组合填表1!AN467</f>
        <v>0</v>
      </c>
      <c r="AA465" s="1">
        <f>[1]组合填表1!AO467</f>
        <v>0</v>
      </c>
      <c r="AB465" s="1">
        <f>[1]组合填表1!AP467</f>
        <v>0</v>
      </c>
      <c r="AC465" s="1">
        <f>[1]组合填表1!AQ467</f>
        <v>1</v>
      </c>
      <c r="AD465" s="1">
        <f>[1]组合填表1!AR467</f>
        <v>120</v>
      </c>
      <c r="AE465" s="1">
        <f>[1]组合填表1!AS467</f>
        <v>0</v>
      </c>
      <c r="AF465" s="1">
        <f>[1]组合填表1!AT467</f>
        <v>0</v>
      </c>
      <c r="AG465" s="1" t="str">
        <f>[1]组合填表1!AU467</f>
        <v>与全琮一起上阵，生命提高12%</v>
      </c>
      <c r="AH465" s="1" t="str">
        <f t="shared" si="37"/>
        <v>辅佐都督01303310000112000与全琮一起上阵，生命提高12%</v>
      </c>
      <c r="AI465" s="10">
        <f t="shared" ca="1" si="38"/>
        <v>1</v>
      </c>
      <c r="AK465" s="10">
        <f t="shared" ca="1" si="39"/>
        <v>0</v>
      </c>
    </row>
    <row r="466" spans="1:37">
      <c r="A466" s="19">
        <f>Sheet1!A466</f>
        <v>3027621</v>
      </c>
      <c r="B466" s="19" t="str">
        <f>Sheet1!B466</f>
        <v>冲锋陷阵</v>
      </c>
      <c r="C466" s="19">
        <f>Sheet1!C466</f>
        <v>0</v>
      </c>
      <c r="D466" s="19">
        <f>Sheet1!D466</f>
        <v>1</v>
      </c>
      <c r="E466" s="19">
        <f>Sheet1!E466</f>
        <v>30254</v>
      </c>
      <c r="F466" s="19">
        <f>Sheet1!F466</f>
        <v>0</v>
      </c>
      <c r="G466" s="19">
        <f>Sheet1!G466</f>
        <v>0</v>
      </c>
      <c r="H466" s="19">
        <f>Sheet1!H466</f>
        <v>0</v>
      </c>
      <c r="I466" s="19">
        <f>Sheet1!I466</f>
        <v>0</v>
      </c>
      <c r="J466" s="19">
        <f>Sheet1!J466</f>
        <v>2</v>
      </c>
      <c r="K466" s="19">
        <f>Sheet1!K466</f>
        <v>120</v>
      </c>
      <c r="L466" s="19">
        <f>Sheet1!L466</f>
        <v>0</v>
      </c>
      <c r="M466" s="19">
        <f>Sheet1!M466</f>
        <v>0</v>
      </c>
      <c r="N466" s="1" t="str">
        <f>Sheet1!N466</f>
        <v>与董袭一起上阵，攻击提高12%</v>
      </c>
      <c r="O466" s="1" t="str">
        <f t="shared" si="35"/>
        <v>冲锋陷阵01302540000212000与董袭一起上阵，攻击提高12%</v>
      </c>
      <c r="P466" s="10">
        <f t="shared" ca="1" si="36"/>
        <v>1</v>
      </c>
      <c r="Q466" s="28" t="str">
        <f>IFERROR(INDEX(武将映射!$A$2:$A$185,MATCH(检查数据!A466,武将映射!$C$2:$C$185,0),1),
IFERROR(INDEX(武将映射!$A$2:$A$185,MATCH(检查数据!A466,武将映射!$D$2:$D$185,0),1),
IFERROR(INDEX(武将映射!$A$2:$A$185,MATCH(检查数据!A466,武将映射!$E$2:$E$185,0),1),
IFERROR(INDEX(武将映射!$A$2:$A$185,MATCH(检查数据!A466,武将映射!$F$2:$F$185,0),1),
IFERROR(INDEX(武将映射!$A$2:$A$185,MATCH(检查数据!A466,武将映射!$G$2:$G$185,0),1),
IFERROR(INDEX(武将映射!$A$2:$A$185,MATCH(检查数据!A466,武将映射!$H$2:$H$185,0),1),
))))))</f>
        <v>凌统</v>
      </c>
      <c r="T466" s="1">
        <f>[1]组合填表1!AH468</f>
        <v>3029812</v>
      </c>
      <c r="U466" s="1" t="str">
        <f>[1]组合填表1!AI468</f>
        <v>辅佐都督</v>
      </c>
      <c r="V466" s="1">
        <f>[1]组合填表1!AJ468</f>
        <v>0</v>
      </c>
      <c r="W466" s="1">
        <f>[1]组合填表1!AK468</f>
        <v>1</v>
      </c>
      <c r="X466" s="1">
        <f>[1]组合填表1!AL468</f>
        <v>30298</v>
      </c>
      <c r="Y466" s="1">
        <f>[1]组合填表1!AM468</f>
        <v>0</v>
      </c>
      <c r="Z466" s="1">
        <f>[1]组合填表1!AN468</f>
        <v>0</v>
      </c>
      <c r="AA466" s="1">
        <f>[1]组合填表1!AO468</f>
        <v>0</v>
      </c>
      <c r="AB466" s="1">
        <f>[1]组合填表1!AP468</f>
        <v>0</v>
      </c>
      <c r="AC466" s="1">
        <f>[1]组合填表1!AQ468</f>
        <v>1</v>
      </c>
      <c r="AD466" s="1">
        <f>[1]组合填表1!AR468</f>
        <v>120</v>
      </c>
      <c r="AE466" s="1">
        <f>[1]组合填表1!AS468</f>
        <v>0</v>
      </c>
      <c r="AF466" s="1">
        <f>[1]组合填表1!AT468</f>
        <v>0</v>
      </c>
      <c r="AG466" s="1" t="str">
        <f>[1]组合填表1!AU468</f>
        <v>与朱桓一起上阵，生命提高12%</v>
      </c>
      <c r="AH466" s="1" t="str">
        <f t="shared" si="37"/>
        <v>辅佐都督01302980000112000与朱桓一起上阵，生命提高12%</v>
      </c>
      <c r="AI466" s="10">
        <f t="shared" ca="1" si="38"/>
        <v>1</v>
      </c>
      <c r="AK466" s="10">
        <f t="shared" ca="1" si="39"/>
        <v>0</v>
      </c>
    </row>
    <row r="467" spans="1:37">
      <c r="A467" s="19">
        <f>Sheet1!A467</f>
        <v>3027622</v>
      </c>
      <c r="B467" s="19" t="str">
        <f>Sheet1!B467</f>
        <v>冲锋陷阵</v>
      </c>
      <c r="C467" s="19">
        <f>Sheet1!C467</f>
        <v>0</v>
      </c>
      <c r="D467" s="19">
        <f>Sheet1!D467</f>
        <v>1</v>
      </c>
      <c r="E467" s="19">
        <f>Sheet1!E467</f>
        <v>30276</v>
      </c>
      <c r="F467" s="19">
        <f>Sheet1!F467</f>
        <v>0</v>
      </c>
      <c r="G467" s="19">
        <f>Sheet1!G467</f>
        <v>0</v>
      </c>
      <c r="H467" s="19">
        <f>Sheet1!H467</f>
        <v>0</v>
      </c>
      <c r="I467" s="19">
        <f>Sheet1!I467</f>
        <v>0</v>
      </c>
      <c r="J467" s="19">
        <f>Sheet1!J467</f>
        <v>2</v>
      </c>
      <c r="K467" s="19">
        <f>Sheet1!K467</f>
        <v>120</v>
      </c>
      <c r="L467" s="19">
        <f>Sheet1!L467</f>
        <v>0</v>
      </c>
      <c r="M467" s="19">
        <f>Sheet1!M467</f>
        <v>0</v>
      </c>
      <c r="N467" s="1" t="str">
        <f>Sheet1!N467</f>
        <v>与凌统一起上阵，攻击提高12%</v>
      </c>
      <c r="O467" s="1" t="str">
        <f t="shared" si="35"/>
        <v>冲锋陷阵01302760000212000与凌统一起上阵，攻击提高12%</v>
      </c>
      <c r="P467" s="10">
        <f t="shared" ca="1" si="36"/>
        <v>1</v>
      </c>
      <c r="Q467" s="28" t="str">
        <f>IFERROR(INDEX(武将映射!$A$2:$A$185,MATCH(检查数据!A467,武将映射!$C$2:$C$185,0),1),
IFERROR(INDEX(武将映射!$A$2:$A$185,MATCH(检查数据!A467,武将映射!$D$2:$D$185,0),1),
IFERROR(INDEX(武将映射!$A$2:$A$185,MATCH(检查数据!A467,武将映射!$E$2:$E$185,0),1),
IFERROR(INDEX(武将映射!$A$2:$A$185,MATCH(检查数据!A467,武将映射!$F$2:$F$185,0),1),
IFERROR(INDEX(武将映射!$A$2:$A$185,MATCH(检查数据!A467,武将映射!$G$2:$G$185,0),1),
IFERROR(INDEX(武将映射!$A$2:$A$185,MATCH(检查数据!A467,武将映射!$H$2:$H$185,0),1),
))))))</f>
        <v>董袭</v>
      </c>
      <c r="T467" s="1">
        <f>[1]组合填表1!AH469</f>
        <v>3030911</v>
      </c>
      <c r="U467" s="1" t="str">
        <f>[1]组合填表1!AI469</f>
        <v>水陆合击</v>
      </c>
      <c r="V467" s="1">
        <f>[1]组合填表1!AJ469</f>
        <v>0</v>
      </c>
      <c r="W467" s="1">
        <f>[1]组合填表1!AK469</f>
        <v>1</v>
      </c>
      <c r="X467" s="1">
        <f>[1]组合填表1!AL469</f>
        <v>30342</v>
      </c>
      <c r="Y467" s="1">
        <f>[1]组合填表1!AM469</f>
        <v>0</v>
      </c>
      <c r="Z467" s="1">
        <f>[1]组合填表1!AN469</f>
        <v>0</v>
      </c>
      <c r="AA467" s="1">
        <f>[1]组合填表1!AO469</f>
        <v>0</v>
      </c>
      <c r="AB467" s="1">
        <f>[1]组合填表1!AP469</f>
        <v>0</v>
      </c>
      <c r="AC467" s="1">
        <f>[1]组合填表1!AQ469</f>
        <v>2</v>
      </c>
      <c r="AD467" s="1">
        <f>[1]组合填表1!AR469</f>
        <v>120</v>
      </c>
      <c r="AE467" s="1">
        <f>[1]组合填表1!AS469</f>
        <v>0</v>
      </c>
      <c r="AF467" s="1">
        <f>[1]组合填表1!AT469</f>
        <v>0</v>
      </c>
      <c r="AG467" s="1" t="str">
        <f>[1]组合填表1!AU469</f>
        <v>与朱然一起上阵，攻击提高12%</v>
      </c>
      <c r="AH467" s="1" t="str">
        <f t="shared" si="37"/>
        <v>水陆合击01303420000212000与朱然一起上阵，攻击提高12%</v>
      </c>
      <c r="AI467" s="10">
        <f t="shared" ca="1" si="38"/>
        <v>1</v>
      </c>
      <c r="AK467" s="10">
        <f t="shared" ca="1" si="39"/>
        <v>0</v>
      </c>
    </row>
    <row r="468" spans="1:37">
      <c r="A468" s="19">
        <f>Sheet1!A468</f>
        <v>3029811</v>
      </c>
      <c r="B468" s="19" t="str">
        <f>Sheet1!B468</f>
        <v>辅佐都督</v>
      </c>
      <c r="C468" s="19">
        <f>Sheet1!C468</f>
        <v>0</v>
      </c>
      <c r="D468" s="19">
        <f>Sheet1!D468</f>
        <v>1</v>
      </c>
      <c r="E468" s="19">
        <f>Sheet1!E468</f>
        <v>30331</v>
      </c>
      <c r="F468" s="19">
        <f>Sheet1!F468</f>
        <v>0</v>
      </c>
      <c r="G468" s="19">
        <f>Sheet1!G468</f>
        <v>0</v>
      </c>
      <c r="H468" s="19">
        <f>Sheet1!H468</f>
        <v>0</v>
      </c>
      <c r="I468" s="19">
        <f>Sheet1!I468</f>
        <v>0</v>
      </c>
      <c r="J468" s="19">
        <f>Sheet1!J468</f>
        <v>1</v>
      </c>
      <c r="K468" s="19">
        <f>Sheet1!K468</f>
        <v>120</v>
      </c>
      <c r="L468" s="19">
        <f>Sheet1!L468</f>
        <v>0</v>
      </c>
      <c r="M468" s="19">
        <f>Sheet1!M468</f>
        <v>0</v>
      </c>
      <c r="N468" s="1" t="str">
        <f>Sheet1!N468</f>
        <v>与全琮一起上阵，生命提高12%</v>
      </c>
      <c r="O468" s="1" t="str">
        <f t="shared" si="35"/>
        <v>辅佐都督01303310000112000与全琮一起上阵，生命提高12%</v>
      </c>
      <c r="P468" s="10">
        <f t="shared" ca="1" si="36"/>
        <v>1</v>
      </c>
      <c r="Q468" s="28" t="str">
        <f>IFERROR(INDEX(武将映射!$A$2:$A$185,MATCH(检查数据!A468,武将映射!$C$2:$C$185,0),1),
IFERROR(INDEX(武将映射!$A$2:$A$185,MATCH(检查数据!A468,武将映射!$D$2:$D$185,0),1),
IFERROR(INDEX(武将映射!$A$2:$A$185,MATCH(检查数据!A468,武将映射!$E$2:$E$185,0),1),
IFERROR(INDEX(武将映射!$A$2:$A$185,MATCH(检查数据!A468,武将映射!$F$2:$F$185,0),1),
IFERROR(INDEX(武将映射!$A$2:$A$185,MATCH(检查数据!A468,武将映射!$G$2:$G$185,0),1),
IFERROR(INDEX(武将映射!$A$2:$A$185,MATCH(检查数据!A468,武将映射!$H$2:$H$185,0),1),
))))))</f>
        <v>朱桓</v>
      </c>
      <c r="T468" s="1">
        <f>[1]组合填表1!AH470</f>
        <v>3030912</v>
      </c>
      <c r="U468" s="1" t="str">
        <f>[1]组合填表1!AI470</f>
        <v>水陆合击</v>
      </c>
      <c r="V468" s="1">
        <f>[1]组合填表1!AJ470</f>
        <v>0</v>
      </c>
      <c r="W468" s="1">
        <f>[1]组合填表1!AK470</f>
        <v>1</v>
      </c>
      <c r="X468" s="1">
        <f>[1]组合填表1!AL470</f>
        <v>30309</v>
      </c>
      <c r="Y468" s="1">
        <f>[1]组合填表1!AM470</f>
        <v>0</v>
      </c>
      <c r="Z468" s="1">
        <f>[1]组合填表1!AN470</f>
        <v>0</v>
      </c>
      <c r="AA468" s="1">
        <f>[1]组合填表1!AO470</f>
        <v>0</v>
      </c>
      <c r="AB468" s="1">
        <f>[1]组合填表1!AP470</f>
        <v>0</v>
      </c>
      <c r="AC468" s="1">
        <f>[1]组合填表1!AQ470</f>
        <v>2</v>
      </c>
      <c r="AD468" s="1">
        <f>[1]组合填表1!AR470</f>
        <v>120</v>
      </c>
      <c r="AE468" s="1">
        <f>[1]组合填表1!AS470</f>
        <v>0</v>
      </c>
      <c r="AF468" s="1">
        <f>[1]组合填表1!AT470</f>
        <v>0</v>
      </c>
      <c r="AG468" s="1" t="str">
        <f>[1]组合填表1!AU470</f>
        <v>与诸葛瑾一起上阵，攻击提高12%</v>
      </c>
      <c r="AH468" s="1" t="str">
        <f t="shared" si="37"/>
        <v>水陆合击01303090000212000与诸葛瑾一起上阵，攻击提高12%</v>
      </c>
      <c r="AI468" s="10">
        <f t="shared" ca="1" si="38"/>
        <v>1</v>
      </c>
      <c r="AK468" s="10">
        <f t="shared" ca="1" si="39"/>
        <v>0</v>
      </c>
    </row>
    <row r="469" spans="1:37">
      <c r="A469" s="19">
        <f>Sheet1!A469</f>
        <v>3029812</v>
      </c>
      <c r="B469" s="19" t="str">
        <f>Sheet1!B469</f>
        <v>辅佐都督</v>
      </c>
      <c r="C469" s="19">
        <f>Sheet1!C469</f>
        <v>0</v>
      </c>
      <c r="D469" s="19">
        <f>Sheet1!D469</f>
        <v>1</v>
      </c>
      <c r="E469" s="19">
        <f>Sheet1!E469</f>
        <v>30298</v>
      </c>
      <c r="F469" s="19">
        <f>Sheet1!F469</f>
        <v>0</v>
      </c>
      <c r="G469" s="19">
        <f>Sheet1!G469</f>
        <v>0</v>
      </c>
      <c r="H469" s="19">
        <f>Sheet1!H469</f>
        <v>0</v>
      </c>
      <c r="I469" s="19">
        <f>Sheet1!I469</f>
        <v>0</v>
      </c>
      <c r="J469" s="19">
        <f>Sheet1!J469</f>
        <v>1</v>
      </c>
      <c r="K469" s="19">
        <f>Sheet1!K469</f>
        <v>120</v>
      </c>
      <c r="L469" s="19">
        <f>Sheet1!L469</f>
        <v>0</v>
      </c>
      <c r="M469" s="19">
        <f>Sheet1!M469</f>
        <v>0</v>
      </c>
      <c r="N469" s="1" t="str">
        <f>Sheet1!N469</f>
        <v>与朱桓一起上阵，生命提高12%</v>
      </c>
      <c r="O469" s="1" t="str">
        <f t="shared" si="35"/>
        <v>辅佐都督01302980000112000与朱桓一起上阵，生命提高12%</v>
      </c>
      <c r="P469" s="10">
        <f t="shared" ca="1" si="36"/>
        <v>1</v>
      </c>
      <c r="Q469" s="28" t="str">
        <f>IFERROR(INDEX(武将映射!$A$2:$A$185,MATCH(检查数据!A469,武将映射!$C$2:$C$185,0),1),
IFERROR(INDEX(武将映射!$A$2:$A$185,MATCH(检查数据!A469,武将映射!$D$2:$D$185,0),1),
IFERROR(INDEX(武将映射!$A$2:$A$185,MATCH(检查数据!A469,武将映射!$E$2:$E$185,0),1),
IFERROR(INDEX(武将映射!$A$2:$A$185,MATCH(检查数据!A469,武将映射!$F$2:$F$185,0),1),
IFERROR(INDEX(武将映射!$A$2:$A$185,MATCH(检查数据!A469,武将映射!$G$2:$G$185,0),1),
IFERROR(INDEX(武将映射!$A$2:$A$185,MATCH(检查数据!A469,武将映射!$H$2:$H$185,0),1),
))))))</f>
        <v>全琮</v>
      </c>
      <c r="T469" s="1">
        <f>[1]组合填表1!AH471</f>
        <v>3030921</v>
      </c>
      <c r="U469" s="1" t="str">
        <f>[1]组合填表1!AI471</f>
        <v>父子贤臣</v>
      </c>
      <c r="V469" s="1">
        <f>[1]组合填表1!AJ471</f>
        <v>0</v>
      </c>
      <c r="W469" s="1">
        <f>[1]组合填表1!AK471</f>
        <v>1</v>
      </c>
      <c r="X469" s="1">
        <f>[1]组合填表1!AL471</f>
        <v>30386</v>
      </c>
      <c r="Y469" s="1">
        <f>[1]组合填表1!AM471</f>
        <v>0</v>
      </c>
      <c r="Z469" s="1">
        <f>[1]组合填表1!AN471</f>
        <v>0</v>
      </c>
      <c r="AA469" s="1">
        <f>[1]组合填表1!AO471</f>
        <v>0</v>
      </c>
      <c r="AB469" s="1">
        <f>[1]组合填表1!AP471</f>
        <v>0</v>
      </c>
      <c r="AC469" s="1">
        <f>[1]组合填表1!AQ471</f>
        <v>1</v>
      </c>
      <c r="AD469" s="1">
        <f>[1]组合填表1!AR471</f>
        <v>120</v>
      </c>
      <c r="AE469" s="1">
        <f>[1]组合填表1!AS471</f>
        <v>0</v>
      </c>
      <c r="AF469" s="1">
        <f>[1]组合填表1!AT471</f>
        <v>0</v>
      </c>
      <c r="AG469" s="1" t="str">
        <f>[1]组合填表1!AU471</f>
        <v>与诸葛恪一起上阵，生命提高12%</v>
      </c>
      <c r="AH469" s="1" t="str">
        <f t="shared" si="37"/>
        <v>父子贤臣01303860000112000与诸葛恪一起上阵，生命提高12%</v>
      </c>
      <c r="AI469" s="10">
        <f t="shared" ca="1" si="38"/>
        <v>1</v>
      </c>
      <c r="AK469" s="10">
        <f t="shared" ca="1" si="39"/>
        <v>0</v>
      </c>
    </row>
    <row r="470" spans="1:37">
      <c r="A470" s="19">
        <f>Sheet1!A470</f>
        <v>3030911</v>
      </c>
      <c r="B470" s="19" t="str">
        <f>Sheet1!B470</f>
        <v>水陆合击</v>
      </c>
      <c r="C470" s="19">
        <f>Sheet1!C470</f>
        <v>0</v>
      </c>
      <c r="D470" s="19">
        <f>Sheet1!D470</f>
        <v>1</v>
      </c>
      <c r="E470" s="19">
        <f>Sheet1!E470</f>
        <v>30342</v>
      </c>
      <c r="F470" s="19">
        <f>Sheet1!F470</f>
        <v>0</v>
      </c>
      <c r="G470" s="19">
        <f>Sheet1!G470</f>
        <v>0</v>
      </c>
      <c r="H470" s="19">
        <f>Sheet1!H470</f>
        <v>0</v>
      </c>
      <c r="I470" s="19">
        <f>Sheet1!I470</f>
        <v>0</v>
      </c>
      <c r="J470" s="19">
        <f>Sheet1!J470</f>
        <v>2</v>
      </c>
      <c r="K470" s="19">
        <f>Sheet1!K470</f>
        <v>120</v>
      </c>
      <c r="L470" s="19">
        <f>Sheet1!L470</f>
        <v>0</v>
      </c>
      <c r="M470" s="19">
        <f>Sheet1!M470</f>
        <v>0</v>
      </c>
      <c r="N470" s="1" t="str">
        <f>Sheet1!N470</f>
        <v>与朱然一起上阵，攻击提高12%</v>
      </c>
      <c r="O470" s="1" t="str">
        <f t="shared" si="35"/>
        <v>水陆合击01303420000212000与朱然一起上阵，攻击提高12%</v>
      </c>
      <c r="P470" s="10">
        <f t="shared" ca="1" si="36"/>
        <v>1</v>
      </c>
      <c r="Q470" s="28" t="str">
        <f>IFERROR(INDEX(武将映射!$A$2:$A$185,MATCH(检查数据!A470,武将映射!$C$2:$C$185,0),1),
IFERROR(INDEX(武将映射!$A$2:$A$185,MATCH(检查数据!A470,武将映射!$D$2:$D$185,0),1),
IFERROR(INDEX(武将映射!$A$2:$A$185,MATCH(检查数据!A470,武将映射!$E$2:$E$185,0),1),
IFERROR(INDEX(武将映射!$A$2:$A$185,MATCH(检查数据!A470,武将映射!$F$2:$F$185,0),1),
IFERROR(INDEX(武将映射!$A$2:$A$185,MATCH(检查数据!A470,武将映射!$G$2:$G$185,0),1),
IFERROR(INDEX(武将映射!$A$2:$A$185,MATCH(检查数据!A470,武将映射!$H$2:$H$185,0),1),
))))))</f>
        <v>诸葛瑾</v>
      </c>
      <c r="T470" s="1">
        <f>[1]组合填表1!AH472</f>
        <v>3030922</v>
      </c>
      <c r="U470" s="1" t="str">
        <f>[1]组合填表1!AI472</f>
        <v>父子贤臣</v>
      </c>
      <c r="V470" s="1">
        <f>[1]组合填表1!AJ472</f>
        <v>0</v>
      </c>
      <c r="W470" s="1">
        <f>[1]组合填表1!AK472</f>
        <v>1</v>
      </c>
      <c r="X470" s="1">
        <f>[1]组合填表1!AL472</f>
        <v>30309</v>
      </c>
      <c r="Y470" s="1">
        <f>[1]组合填表1!AM472</f>
        <v>0</v>
      </c>
      <c r="Z470" s="1">
        <f>[1]组合填表1!AN472</f>
        <v>0</v>
      </c>
      <c r="AA470" s="1">
        <f>[1]组合填表1!AO472</f>
        <v>0</v>
      </c>
      <c r="AB470" s="1">
        <f>[1]组合填表1!AP472</f>
        <v>0</v>
      </c>
      <c r="AC470" s="1">
        <f>[1]组合填表1!AQ472</f>
        <v>1</v>
      </c>
      <c r="AD470" s="1">
        <f>[1]组合填表1!AR472</f>
        <v>120</v>
      </c>
      <c r="AE470" s="1">
        <f>[1]组合填表1!AS472</f>
        <v>0</v>
      </c>
      <c r="AF470" s="1">
        <f>[1]组合填表1!AT472</f>
        <v>0</v>
      </c>
      <c r="AG470" s="1" t="str">
        <f>[1]组合填表1!AU472</f>
        <v>与诸葛瑾一起上阵，生命提高12%</v>
      </c>
      <c r="AH470" s="1" t="str">
        <f t="shared" si="37"/>
        <v>父子贤臣01303090000112000与诸葛瑾一起上阵，生命提高12%</v>
      </c>
      <c r="AI470" s="10">
        <f t="shared" ca="1" si="38"/>
        <v>1</v>
      </c>
      <c r="AK470" s="10">
        <f t="shared" ca="1" si="39"/>
        <v>0</v>
      </c>
    </row>
    <row r="471" spans="1:37">
      <c r="A471" s="19">
        <f>Sheet1!A471</f>
        <v>3030912</v>
      </c>
      <c r="B471" s="19" t="str">
        <f>Sheet1!B471</f>
        <v>水陆合击</v>
      </c>
      <c r="C471" s="19">
        <f>Sheet1!C471</f>
        <v>0</v>
      </c>
      <c r="D471" s="19">
        <f>Sheet1!D471</f>
        <v>1</v>
      </c>
      <c r="E471" s="19">
        <f>Sheet1!E471</f>
        <v>30309</v>
      </c>
      <c r="F471" s="19">
        <f>Sheet1!F471</f>
        <v>0</v>
      </c>
      <c r="G471" s="19">
        <f>Sheet1!G471</f>
        <v>0</v>
      </c>
      <c r="H471" s="19">
        <f>Sheet1!H471</f>
        <v>0</v>
      </c>
      <c r="I471" s="19">
        <f>Sheet1!I471</f>
        <v>0</v>
      </c>
      <c r="J471" s="19">
        <f>Sheet1!J471</f>
        <v>2</v>
      </c>
      <c r="K471" s="19">
        <f>Sheet1!K471</f>
        <v>120</v>
      </c>
      <c r="L471" s="19">
        <f>Sheet1!L471</f>
        <v>0</v>
      </c>
      <c r="M471" s="19">
        <f>Sheet1!M471</f>
        <v>0</v>
      </c>
      <c r="N471" s="1" t="str">
        <f>Sheet1!N471</f>
        <v>与诸葛瑾一起上阵，攻击提高12%</v>
      </c>
      <c r="O471" s="1" t="str">
        <f t="shared" si="35"/>
        <v>水陆合击01303090000212000与诸葛瑾一起上阵，攻击提高12%</v>
      </c>
      <c r="P471" s="10">
        <f t="shared" ca="1" si="36"/>
        <v>1</v>
      </c>
      <c r="Q471" s="28" t="str">
        <f>IFERROR(INDEX(武将映射!$A$2:$A$185,MATCH(检查数据!A471,武将映射!$C$2:$C$185,0),1),
IFERROR(INDEX(武将映射!$A$2:$A$185,MATCH(检查数据!A471,武将映射!$D$2:$D$185,0),1),
IFERROR(INDEX(武将映射!$A$2:$A$185,MATCH(检查数据!A471,武将映射!$E$2:$E$185,0),1),
IFERROR(INDEX(武将映射!$A$2:$A$185,MATCH(检查数据!A471,武将映射!$F$2:$F$185,0),1),
IFERROR(INDEX(武将映射!$A$2:$A$185,MATCH(检查数据!A471,武将映射!$G$2:$G$185,0),1),
IFERROR(INDEX(武将映射!$A$2:$A$185,MATCH(检查数据!A471,武将映射!$H$2:$H$185,0),1),
))))))</f>
        <v>朱然</v>
      </c>
      <c r="T471" s="1">
        <f>[1]组合填表1!AH473</f>
        <v>3030931</v>
      </c>
      <c r="U471" s="1" t="str">
        <f>[1]组合填表1!AI473</f>
        <v>江东大贤</v>
      </c>
      <c r="V471" s="1">
        <f>[1]组合填表1!AJ473</f>
        <v>0</v>
      </c>
      <c r="W471" s="1">
        <f>[1]组合填表1!AK473</f>
        <v>1</v>
      </c>
      <c r="X471" s="1">
        <f>[1]组合填表1!AL473</f>
        <v>30441</v>
      </c>
      <c r="Y471" s="1">
        <f>[1]组合填表1!AM473</f>
        <v>30474</v>
      </c>
      <c r="Z471" s="1">
        <f>[1]组合填表1!AN473</f>
        <v>0</v>
      </c>
      <c r="AA471" s="1">
        <f>[1]组合填表1!AO473</f>
        <v>0</v>
      </c>
      <c r="AB471" s="1">
        <f>[1]组合填表1!AP473</f>
        <v>0</v>
      </c>
      <c r="AC471" s="1">
        <f>[1]组合填表1!AQ473</f>
        <v>1</v>
      </c>
      <c r="AD471" s="1">
        <f>[1]组合填表1!AR473</f>
        <v>140</v>
      </c>
      <c r="AE471" s="1">
        <f>[1]组合填表1!AS473</f>
        <v>0</v>
      </c>
      <c r="AF471" s="1">
        <f>[1]组合填表1!AT473</f>
        <v>0</v>
      </c>
      <c r="AG471" s="1" t="str">
        <f>[1]组合填表1!AU473</f>
        <v>与步骘、严畯一起上阵，生命提高14%</v>
      </c>
      <c r="AH471" s="1" t="str">
        <f t="shared" si="37"/>
        <v>江东大贤013044130474000114000与步骘、严畯一起上阵，生命提高14%</v>
      </c>
      <c r="AI471" s="10">
        <f t="shared" ca="1" si="38"/>
        <v>1</v>
      </c>
      <c r="AK471" s="10">
        <f t="shared" ca="1" si="39"/>
        <v>0</v>
      </c>
    </row>
    <row r="472" spans="1:37">
      <c r="A472" s="19">
        <f>Sheet1!A472</f>
        <v>3030921</v>
      </c>
      <c r="B472" s="19" t="str">
        <f>Sheet1!B472</f>
        <v>父子贤臣</v>
      </c>
      <c r="C472" s="19">
        <f>Sheet1!C472</f>
        <v>0</v>
      </c>
      <c r="D472" s="19">
        <f>Sheet1!D472</f>
        <v>1</v>
      </c>
      <c r="E472" s="19">
        <f>Sheet1!E472</f>
        <v>30386</v>
      </c>
      <c r="F472" s="19">
        <f>Sheet1!F472</f>
        <v>0</v>
      </c>
      <c r="G472" s="19">
        <f>Sheet1!G472</f>
        <v>0</v>
      </c>
      <c r="H472" s="19">
        <f>Sheet1!H472</f>
        <v>0</v>
      </c>
      <c r="I472" s="19">
        <f>Sheet1!I472</f>
        <v>0</v>
      </c>
      <c r="J472" s="19">
        <f>Sheet1!J472</f>
        <v>1</v>
      </c>
      <c r="K472" s="19">
        <f>Sheet1!K472</f>
        <v>120</v>
      </c>
      <c r="L472" s="19">
        <f>Sheet1!L472</f>
        <v>0</v>
      </c>
      <c r="M472" s="19">
        <f>Sheet1!M472</f>
        <v>0</v>
      </c>
      <c r="N472" s="1" t="str">
        <f>Sheet1!N472</f>
        <v>与诸葛恪一起上阵，生命提高12%</v>
      </c>
      <c r="O472" s="1" t="str">
        <f t="shared" si="35"/>
        <v>父子贤臣01303860000112000与诸葛恪一起上阵，生命提高12%</v>
      </c>
      <c r="P472" s="10">
        <f t="shared" ca="1" si="36"/>
        <v>1</v>
      </c>
      <c r="Q472" s="28" t="str">
        <f>IFERROR(INDEX(武将映射!$A$2:$A$185,MATCH(检查数据!A472,武将映射!$C$2:$C$185,0),1),
IFERROR(INDEX(武将映射!$A$2:$A$185,MATCH(检查数据!A472,武将映射!$D$2:$D$185,0),1),
IFERROR(INDEX(武将映射!$A$2:$A$185,MATCH(检查数据!A472,武将映射!$E$2:$E$185,0),1),
IFERROR(INDEX(武将映射!$A$2:$A$185,MATCH(检查数据!A472,武将映射!$F$2:$F$185,0),1),
IFERROR(INDEX(武将映射!$A$2:$A$185,MATCH(检查数据!A472,武将映射!$G$2:$G$185,0),1),
IFERROR(INDEX(武将映射!$A$2:$A$185,MATCH(检查数据!A472,武将映射!$H$2:$H$185,0),1),
))))))</f>
        <v>诸葛瑾</v>
      </c>
      <c r="T472" s="1">
        <f>[1]组合填表1!AH474</f>
        <v>3030932</v>
      </c>
      <c r="U472" s="1" t="str">
        <f>[1]组合填表1!AI474</f>
        <v>江东大贤</v>
      </c>
      <c r="V472" s="1">
        <f>[1]组合填表1!AJ474</f>
        <v>0</v>
      </c>
      <c r="W472" s="1">
        <f>[1]组合填表1!AK474</f>
        <v>1</v>
      </c>
      <c r="X472" s="1">
        <f>[1]组合填表1!AL474</f>
        <v>30309</v>
      </c>
      <c r="Y472" s="1">
        <f>[1]组合填表1!AM474</f>
        <v>30474</v>
      </c>
      <c r="Z472" s="1">
        <f>[1]组合填表1!AN474</f>
        <v>0</v>
      </c>
      <c r="AA472" s="1">
        <f>[1]组合填表1!AO474</f>
        <v>0</v>
      </c>
      <c r="AB472" s="1">
        <f>[1]组合填表1!AP474</f>
        <v>0</v>
      </c>
      <c r="AC472" s="1">
        <f>[1]组合填表1!AQ474</f>
        <v>1</v>
      </c>
      <c r="AD472" s="1">
        <f>[1]组合填表1!AR474</f>
        <v>140</v>
      </c>
      <c r="AE472" s="1">
        <f>[1]组合填表1!AS474</f>
        <v>0</v>
      </c>
      <c r="AF472" s="1">
        <f>[1]组合填表1!AT474</f>
        <v>0</v>
      </c>
      <c r="AG472" s="1" t="str">
        <f>[1]组合填表1!AU474</f>
        <v>与诸葛瑾、严畯一起上阵，生命提高14%</v>
      </c>
      <c r="AH472" s="1" t="str">
        <f t="shared" si="37"/>
        <v>江东大贤013030930474000114000与诸葛瑾、严畯一起上阵，生命提高14%</v>
      </c>
      <c r="AI472" s="10">
        <f t="shared" ca="1" si="38"/>
        <v>1</v>
      </c>
      <c r="AK472" s="10">
        <f t="shared" ca="1" si="39"/>
        <v>0</v>
      </c>
    </row>
    <row r="473" spans="1:37">
      <c r="A473" s="19">
        <f>Sheet1!A473</f>
        <v>3030922</v>
      </c>
      <c r="B473" s="19" t="str">
        <f>Sheet1!B473</f>
        <v>父子贤臣</v>
      </c>
      <c r="C473" s="19">
        <f>Sheet1!C473</f>
        <v>0</v>
      </c>
      <c r="D473" s="19">
        <f>Sheet1!D473</f>
        <v>1</v>
      </c>
      <c r="E473" s="19">
        <f>Sheet1!E473</f>
        <v>30309</v>
      </c>
      <c r="F473" s="19">
        <f>Sheet1!F473</f>
        <v>0</v>
      </c>
      <c r="G473" s="19">
        <f>Sheet1!G473</f>
        <v>0</v>
      </c>
      <c r="H473" s="19">
        <f>Sheet1!H473</f>
        <v>0</v>
      </c>
      <c r="I473" s="19">
        <f>Sheet1!I473</f>
        <v>0</v>
      </c>
      <c r="J473" s="19">
        <f>Sheet1!J473</f>
        <v>1</v>
      </c>
      <c r="K473" s="19">
        <f>Sheet1!K473</f>
        <v>120</v>
      </c>
      <c r="L473" s="19">
        <f>Sheet1!L473</f>
        <v>0</v>
      </c>
      <c r="M473" s="19">
        <f>Sheet1!M473</f>
        <v>0</v>
      </c>
      <c r="N473" s="1" t="str">
        <f>Sheet1!N473</f>
        <v>与诸葛瑾一起上阵，生命提高12%</v>
      </c>
      <c r="O473" s="1" t="str">
        <f t="shared" si="35"/>
        <v>父子贤臣01303090000112000与诸葛瑾一起上阵，生命提高12%</v>
      </c>
      <c r="P473" s="10">
        <f t="shared" ca="1" si="36"/>
        <v>1</v>
      </c>
      <c r="Q473" s="28" t="str">
        <f>IFERROR(INDEX(武将映射!$A$2:$A$185,MATCH(检查数据!A473,武将映射!$C$2:$C$185,0),1),
IFERROR(INDEX(武将映射!$A$2:$A$185,MATCH(检查数据!A473,武将映射!$D$2:$D$185,0),1),
IFERROR(INDEX(武将映射!$A$2:$A$185,MATCH(检查数据!A473,武将映射!$E$2:$E$185,0),1),
IFERROR(INDEX(武将映射!$A$2:$A$185,MATCH(检查数据!A473,武将映射!$F$2:$F$185,0),1),
IFERROR(INDEX(武将映射!$A$2:$A$185,MATCH(检查数据!A473,武将映射!$G$2:$G$185,0),1),
IFERROR(INDEX(武将映射!$A$2:$A$185,MATCH(检查数据!A473,武将映射!$H$2:$H$185,0),1),
))))))</f>
        <v>诸葛恪</v>
      </c>
      <c r="T473" s="1">
        <f>[1]组合填表1!AH475</f>
        <v>3030933</v>
      </c>
      <c r="U473" s="1" t="str">
        <f>[1]组合填表1!AI475</f>
        <v>江东大贤</v>
      </c>
      <c r="V473" s="1">
        <f>[1]组合填表1!AJ475</f>
        <v>0</v>
      </c>
      <c r="W473" s="1">
        <f>[1]组合填表1!AK475</f>
        <v>1</v>
      </c>
      <c r="X473" s="1">
        <f>[1]组合填表1!AL475</f>
        <v>30309</v>
      </c>
      <c r="Y473" s="1">
        <f>[1]组合填表1!AM475</f>
        <v>30441</v>
      </c>
      <c r="Z473" s="1">
        <f>[1]组合填表1!AN475</f>
        <v>0</v>
      </c>
      <c r="AA473" s="1">
        <f>[1]组合填表1!AO475</f>
        <v>0</v>
      </c>
      <c r="AB473" s="1">
        <f>[1]组合填表1!AP475</f>
        <v>0</v>
      </c>
      <c r="AC473" s="1">
        <f>[1]组合填表1!AQ475</f>
        <v>1</v>
      </c>
      <c r="AD473" s="1">
        <f>[1]组合填表1!AR475</f>
        <v>140</v>
      </c>
      <c r="AE473" s="1">
        <f>[1]组合填表1!AS475</f>
        <v>0</v>
      </c>
      <c r="AF473" s="1">
        <f>[1]组合填表1!AT475</f>
        <v>0</v>
      </c>
      <c r="AG473" s="1" t="str">
        <f>[1]组合填表1!AU475</f>
        <v>与诸葛瑾、步骘一起上阵，生命提高14%</v>
      </c>
      <c r="AH473" s="1" t="str">
        <f t="shared" si="37"/>
        <v>江东大贤013030930441000114000与诸葛瑾、步骘一起上阵，生命提高14%</v>
      </c>
      <c r="AI473" s="10">
        <f t="shared" ca="1" si="38"/>
        <v>1</v>
      </c>
      <c r="AK473" s="10">
        <f t="shared" ca="1" si="39"/>
        <v>0</v>
      </c>
    </row>
    <row r="474" spans="1:37">
      <c r="A474" s="19">
        <f>Sheet1!A474</f>
        <v>3030931</v>
      </c>
      <c r="B474" s="19" t="str">
        <f>Sheet1!B474</f>
        <v>江东大贤</v>
      </c>
      <c r="C474" s="19">
        <f>Sheet1!C474</f>
        <v>0</v>
      </c>
      <c r="D474" s="19">
        <f>Sheet1!D474</f>
        <v>1</v>
      </c>
      <c r="E474" s="19">
        <f>Sheet1!E474</f>
        <v>30441</v>
      </c>
      <c r="F474" s="19">
        <f>Sheet1!F474</f>
        <v>30474</v>
      </c>
      <c r="G474" s="19">
        <f>Sheet1!G474</f>
        <v>0</v>
      </c>
      <c r="H474" s="19">
        <f>Sheet1!H474</f>
        <v>0</v>
      </c>
      <c r="I474" s="19">
        <f>Sheet1!I474</f>
        <v>0</v>
      </c>
      <c r="J474" s="19">
        <f>Sheet1!J474</f>
        <v>1</v>
      </c>
      <c r="K474" s="19">
        <f>Sheet1!K474</f>
        <v>140</v>
      </c>
      <c r="L474" s="19">
        <f>Sheet1!L474</f>
        <v>0</v>
      </c>
      <c r="M474" s="19">
        <f>Sheet1!M474</f>
        <v>0</v>
      </c>
      <c r="N474" s="1" t="str">
        <f>Sheet1!N474</f>
        <v>与步骘、严畯一起上阵，生命提高14%</v>
      </c>
      <c r="O474" s="1" t="str">
        <f t="shared" si="35"/>
        <v>江东大贤013044130474000114000与步骘、严畯一起上阵，生命提高14%</v>
      </c>
      <c r="P474" s="10">
        <f t="shared" ca="1" si="36"/>
        <v>1</v>
      </c>
      <c r="Q474" s="28" t="str">
        <f>IFERROR(INDEX(武将映射!$A$2:$A$185,MATCH(检查数据!A474,武将映射!$C$2:$C$185,0),1),
IFERROR(INDEX(武将映射!$A$2:$A$185,MATCH(检查数据!A474,武将映射!$D$2:$D$185,0),1),
IFERROR(INDEX(武将映射!$A$2:$A$185,MATCH(检查数据!A474,武将映射!$E$2:$E$185,0),1),
IFERROR(INDEX(武将映射!$A$2:$A$185,MATCH(检查数据!A474,武将映射!$F$2:$F$185,0),1),
IFERROR(INDEX(武将映射!$A$2:$A$185,MATCH(检查数据!A474,武将映射!$G$2:$G$185,0),1),
IFERROR(INDEX(武将映射!$A$2:$A$185,MATCH(检查数据!A474,武将映射!$H$2:$H$185,0),1),
))))))</f>
        <v>诸葛瑾</v>
      </c>
      <c r="T474" s="1">
        <f>[1]组合填表1!AH476</f>
        <v>3032011</v>
      </c>
      <c r="U474" s="1" t="str">
        <f>[1]组合填表1!AI476</f>
        <v>四方巡使</v>
      </c>
      <c r="V474" s="1">
        <f>[1]组合填表1!AJ476</f>
        <v>0</v>
      </c>
      <c r="W474" s="1">
        <f>[1]组合填表1!AK476</f>
        <v>1</v>
      </c>
      <c r="X474" s="1">
        <f>[1]组合填表1!AL476</f>
        <v>30353</v>
      </c>
      <c r="Y474" s="1">
        <f>[1]组合填表1!AM476</f>
        <v>0</v>
      </c>
      <c r="Z474" s="1">
        <f>[1]组合填表1!AN476</f>
        <v>0</v>
      </c>
      <c r="AA474" s="1">
        <f>[1]组合填表1!AO476</f>
        <v>0</v>
      </c>
      <c r="AB474" s="1">
        <f>[1]组合填表1!AP476</f>
        <v>0</v>
      </c>
      <c r="AC474" s="1">
        <f>[1]组合填表1!AQ476</f>
        <v>1</v>
      </c>
      <c r="AD474" s="1">
        <f>[1]组合填表1!AR476</f>
        <v>120</v>
      </c>
      <c r="AE474" s="1">
        <f>[1]组合填表1!AS476</f>
        <v>0</v>
      </c>
      <c r="AF474" s="1">
        <f>[1]组合填表1!AT476</f>
        <v>0</v>
      </c>
      <c r="AG474" s="1" t="str">
        <f>[1]组合填表1!AU476</f>
        <v>与吕范一起上阵，生命提高12%</v>
      </c>
      <c r="AH474" s="1" t="str">
        <f t="shared" si="37"/>
        <v>四方巡使01303530000112000与吕范一起上阵，生命提高12%</v>
      </c>
      <c r="AI474" s="10">
        <f t="shared" ca="1" si="38"/>
        <v>1</v>
      </c>
      <c r="AK474" s="10">
        <f t="shared" ca="1" si="39"/>
        <v>0</v>
      </c>
    </row>
    <row r="475" spans="1:37">
      <c r="A475" s="19">
        <f>Sheet1!A475</f>
        <v>3030932</v>
      </c>
      <c r="B475" s="19" t="str">
        <f>Sheet1!B475</f>
        <v>江东大贤</v>
      </c>
      <c r="C475" s="19">
        <f>Sheet1!C475</f>
        <v>0</v>
      </c>
      <c r="D475" s="19">
        <f>Sheet1!D475</f>
        <v>1</v>
      </c>
      <c r="E475" s="19">
        <f>Sheet1!E475</f>
        <v>30309</v>
      </c>
      <c r="F475" s="19">
        <f>Sheet1!F475</f>
        <v>30474</v>
      </c>
      <c r="G475" s="19">
        <f>Sheet1!G475</f>
        <v>0</v>
      </c>
      <c r="H475" s="19">
        <f>Sheet1!H475</f>
        <v>0</v>
      </c>
      <c r="I475" s="19">
        <f>Sheet1!I475</f>
        <v>0</v>
      </c>
      <c r="J475" s="19">
        <f>Sheet1!J475</f>
        <v>1</v>
      </c>
      <c r="K475" s="19">
        <f>Sheet1!K475</f>
        <v>140</v>
      </c>
      <c r="L475" s="19">
        <f>Sheet1!L475</f>
        <v>0</v>
      </c>
      <c r="M475" s="19">
        <f>Sheet1!M475</f>
        <v>0</v>
      </c>
      <c r="N475" s="1" t="str">
        <f>Sheet1!N475</f>
        <v>与诸葛瑾、严畯一起上阵，生命提高14%</v>
      </c>
      <c r="O475" s="1" t="str">
        <f t="shared" si="35"/>
        <v>江东大贤013030930474000114000与诸葛瑾、严畯一起上阵，生命提高14%</v>
      </c>
      <c r="P475" s="10">
        <f t="shared" ca="1" si="36"/>
        <v>1</v>
      </c>
      <c r="Q475" s="28" t="str">
        <f>IFERROR(INDEX(武将映射!$A$2:$A$185,MATCH(检查数据!A475,武将映射!$C$2:$C$185,0),1),
IFERROR(INDEX(武将映射!$A$2:$A$185,MATCH(检查数据!A475,武将映射!$D$2:$D$185,0),1),
IFERROR(INDEX(武将映射!$A$2:$A$185,MATCH(检查数据!A475,武将映射!$E$2:$E$185,0),1),
IFERROR(INDEX(武将映射!$A$2:$A$185,MATCH(检查数据!A475,武将映射!$F$2:$F$185,0),1),
IFERROR(INDEX(武将映射!$A$2:$A$185,MATCH(检查数据!A475,武将映射!$G$2:$G$185,0),1),
IFERROR(INDEX(武将映射!$A$2:$A$185,MATCH(检查数据!A475,武将映射!$H$2:$H$185,0),1),
))))))</f>
        <v>步骘</v>
      </c>
      <c r="T475" s="1">
        <f>[1]组合填表1!AH477</f>
        <v>3032012</v>
      </c>
      <c r="U475" s="1" t="str">
        <f>[1]组合填表1!AI477</f>
        <v>四方巡使</v>
      </c>
      <c r="V475" s="1">
        <f>[1]组合填表1!AJ477</f>
        <v>0</v>
      </c>
      <c r="W475" s="1">
        <f>[1]组合填表1!AK477</f>
        <v>1</v>
      </c>
      <c r="X475" s="1">
        <f>[1]组合填表1!AL477</f>
        <v>30320</v>
      </c>
      <c r="Y475" s="1">
        <f>[1]组合填表1!AM477</f>
        <v>0</v>
      </c>
      <c r="Z475" s="1">
        <f>[1]组合填表1!AN477</f>
        <v>0</v>
      </c>
      <c r="AA475" s="1">
        <f>[1]组合填表1!AO477</f>
        <v>0</v>
      </c>
      <c r="AB475" s="1">
        <f>[1]组合填表1!AP477</f>
        <v>0</v>
      </c>
      <c r="AC475" s="1">
        <f>[1]组合填表1!AQ477</f>
        <v>1</v>
      </c>
      <c r="AD475" s="1">
        <f>[1]组合填表1!AR477</f>
        <v>120</v>
      </c>
      <c r="AE475" s="1">
        <f>[1]组合填表1!AS477</f>
        <v>0</v>
      </c>
      <c r="AF475" s="1">
        <f>[1]组合填表1!AT477</f>
        <v>0</v>
      </c>
      <c r="AG475" s="1" t="str">
        <f>[1]组合填表1!AU477</f>
        <v>与朱治一起上阵，生命提高12%</v>
      </c>
      <c r="AH475" s="1" t="str">
        <f t="shared" si="37"/>
        <v>四方巡使01303200000112000与朱治一起上阵，生命提高12%</v>
      </c>
      <c r="AI475" s="10">
        <f t="shared" ca="1" si="38"/>
        <v>1</v>
      </c>
      <c r="AK475" s="10">
        <f t="shared" ca="1" si="39"/>
        <v>0</v>
      </c>
    </row>
    <row r="476" spans="1:37">
      <c r="A476" s="19">
        <f>Sheet1!A476</f>
        <v>3030933</v>
      </c>
      <c r="B476" s="19" t="str">
        <f>Sheet1!B476</f>
        <v>江东大贤</v>
      </c>
      <c r="C476" s="19">
        <f>Sheet1!C476</f>
        <v>0</v>
      </c>
      <c r="D476" s="19">
        <f>Sheet1!D476</f>
        <v>1</v>
      </c>
      <c r="E476" s="19">
        <f>Sheet1!E476</f>
        <v>30309</v>
      </c>
      <c r="F476" s="19">
        <f>Sheet1!F476</f>
        <v>30441</v>
      </c>
      <c r="G476" s="19">
        <f>Sheet1!G476</f>
        <v>0</v>
      </c>
      <c r="H476" s="19">
        <f>Sheet1!H476</f>
        <v>0</v>
      </c>
      <c r="I476" s="19">
        <f>Sheet1!I476</f>
        <v>0</v>
      </c>
      <c r="J476" s="19">
        <f>Sheet1!J476</f>
        <v>1</v>
      </c>
      <c r="K476" s="19">
        <f>Sheet1!K476</f>
        <v>140</v>
      </c>
      <c r="L476" s="19">
        <f>Sheet1!L476</f>
        <v>0</v>
      </c>
      <c r="M476" s="19">
        <f>Sheet1!M476</f>
        <v>0</v>
      </c>
      <c r="N476" s="1" t="str">
        <f>Sheet1!N476</f>
        <v>与诸葛瑾、步骘一起上阵，生命提高14%</v>
      </c>
      <c r="O476" s="1" t="str">
        <f t="shared" si="35"/>
        <v>江东大贤013030930441000114000与诸葛瑾、步骘一起上阵，生命提高14%</v>
      </c>
      <c r="P476" s="10">
        <f t="shared" ca="1" si="36"/>
        <v>1</v>
      </c>
      <c r="Q476" s="28" t="str">
        <f>IFERROR(INDEX(武将映射!$A$2:$A$185,MATCH(检查数据!A476,武将映射!$C$2:$C$185,0),1),
IFERROR(INDEX(武将映射!$A$2:$A$185,MATCH(检查数据!A476,武将映射!$D$2:$D$185,0),1),
IFERROR(INDEX(武将映射!$A$2:$A$185,MATCH(检查数据!A476,武将映射!$E$2:$E$185,0),1),
IFERROR(INDEX(武将映射!$A$2:$A$185,MATCH(检查数据!A476,武将映射!$F$2:$F$185,0),1),
IFERROR(INDEX(武将映射!$A$2:$A$185,MATCH(检查数据!A476,武将映射!$G$2:$G$185,0),1),
IFERROR(INDEX(武将映射!$A$2:$A$185,MATCH(检查数据!A476,武将映射!$H$2:$H$185,0),1),
))))))</f>
        <v>严畯</v>
      </c>
      <c r="T476" s="1">
        <f>[1]组合填表1!AH478</f>
        <v>3032021</v>
      </c>
      <c r="U476" s="1" t="str">
        <f>[1]组合填表1!AI478</f>
        <v>德高望重</v>
      </c>
      <c r="V476" s="1">
        <f>[1]组合填表1!AJ478</f>
        <v>0</v>
      </c>
      <c r="W476" s="1">
        <f>[1]组合填表1!AK478</f>
        <v>1</v>
      </c>
      <c r="X476" s="1">
        <f>[1]组合填表1!AL478</f>
        <v>30408</v>
      </c>
      <c r="Y476" s="1">
        <f>[1]组合填表1!AM478</f>
        <v>0</v>
      </c>
      <c r="Z476" s="1">
        <f>[1]组合填表1!AN478</f>
        <v>0</v>
      </c>
      <c r="AA476" s="1">
        <f>[1]组合填表1!AO478</f>
        <v>0</v>
      </c>
      <c r="AB476" s="1">
        <f>[1]组合填表1!AP478</f>
        <v>0</v>
      </c>
      <c r="AC476" s="1">
        <f>[1]组合填表1!AQ478</f>
        <v>1</v>
      </c>
      <c r="AD476" s="1">
        <f>[1]组合填表1!AR478</f>
        <v>120</v>
      </c>
      <c r="AE476" s="1">
        <f>[1]组合填表1!AS478</f>
        <v>0</v>
      </c>
      <c r="AF476" s="1">
        <f>[1]组合填表1!AT478</f>
        <v>0</v>
      </c>
      <c r="AG476" s="1" t="str">
        <f>[1]组合填表1!AU478</f>
        <v>与顾雍一起上阵，生命提高12%</v>
      </c>
      <c r="AH476" s="1" t="str">
        <f t="shared" si="37"/>
        <v>德高望重01304080000112000与顾雍一起上阵，生命提高12%</v>
      </c>
      <c r="AI476" s="10">
        <f t="shared" ca="1" si="38"/>
        <v>1</v>
      </c>
      <c r="AK476" s="10">
        <f t="shared" ca="1" si="39"/>
        <v>0</v>
      </c>
    </row>
    <row r="477" spans="1:37">
      <c r="A477" s="19">
        <f>Sheet1!A477</f>
        <v>3032011</v>
      </c>
      <c r="B477" s="19" t="str">
        <f>Sheet1!B477</f>
        <v>四方巡使</v>
      </c>
      <c r="C477" s="19">
        <f>Sheet1!C477</f>
        <v>0</v>
      </c>
      <c r="D477" s="19">
        <f>Sheet1!D477</f>
        <v>1</v>
      </c>
      <c r="E477" s="19">
        <f>Sheet1!E477</f>
        <v>30353</v>
      </c>
      <c r="F477" s="19">
        <f>Sheet1!F477</f>
        <v>0</v>
      </c>
      <c r="G477" s="19">
        <f>Sheet1!G477</f>
        <v>0</v>
      </c>
      <c r="H477" s="19">
        <f>Sheet1!H477</f>
        <v>0</v>
      </c>
      <c r="I477" s="19">
        <f>Sheet1!I477</f>
        <v>0</v>
      </c>
      <c r="J477" s="19">
        <f>Sheet1!J477</f>
        <v>1</v>
      </c>
      <c r="K477" s="19">
        <f>Sheet1!K477</f>
        <v>120</v>
      </c>
      <c r="L477" s="19">
        <f>Sheet1!L477</f>
        <v>0</v>
      </c>
      <c r="M477" s="19">
        <f>Sheet1!M477</f>
        <v>0</v>
      </c>
      <c r="N477" s="1" t="str">
        <f>Sheet1!N477</f>
        <v>与吕范一起上阵，生命提高12%</v>
      </c>
      <c r="O477" s="1" t="str">
        <f t="shared" si="35"/>
        <v>四方巡使01303530000112000与吕范一起上阵，生命提高12%</v>
      </c>
      <c r="P477" s="10">
        <f t="shared" ca="1" si="36"/>
        <v>1</v>
      </c>
      <c r="Q477" s="28" t="str">
        <f>IFERROR(INDEX(武将映射!$A$2:$A$185,MATCH(检查数据!A477,武将映射!$C$2:$C$185,0),1),
IFERROR(INDEX(武将映射!$A$2:$A$185,MATCH(检查数据!A477,武将映射!$D$2:$D$185,0),1),
IFERROR(INDEX(武将映射!$A$2:$A$185,MATCH(检查数据!A477,武将映射!$E$2:$E$185,0),1),
IFERROR(INDEX(武将映射!$A$2:$A$185,MATCH(检查数据!A477,武将映射!$F$2:$F$185,0),1),
IFERROR(INDEX(武将映射!$A$2:$A$185,MATCH(检查数据!A477,武将映射!$G$2:$G$185,0),1),
IFERROR(INDEX(武将映射!$A$2:$A$185,MATCH(检查数据!A477,武将映射!$H$2:$H$185,0),1),
))))))</f>
        <v>朱治</v>
      </c>
      <c r="T477" s="1">
        <f>[1]组合填表1!AH479</f>
        <v>3032022</v>
      </c>
      <c r="U477" s="1" t="str">
        <f>[1]组合填表1!AI479</f>
        <v>德高望重</v>
      </c>
      <c r="V477" s="1">
        <f>[1]组合填表1!AJ479</f>
        <v>0</v>
      </c>
      <c r="W477" s="1">
        <f>[1]组合填表1!AK479</f>
        <v>1</v>
      </c>
      <c r="X477" s="1">
        <f>[1]组合填表1!AL479</f>
        <v>30320</v>
      </c>
      <c r="Y477" s="1">
        <f>[1]组合填表1!AM479</f>
        <v>0</v>
      </c>
      <c r="Z477" s="1">
        <f>[1]组合填表1!AN479</f>
        <v>0</v>
      </c>
      <c r="AA477" s="1">
        <f>[1]组合填表1!AO479</f>
        <v>0</v>
      </c>
      <c r="AB477" s="1">
        <f>[1]组合填表1!AP479</f>
        <v>0</v>
      </c>
      <c r="AC477" s="1">
        <f>[1]组合填表1!AQ479</f>
        <v>1</v>
      </c>
      <c r="AD477" s="1">
        <f>[1]组合填表1!AR479</f>
        <v>120</v>
      </c>
      <c r="AE477" s="1">
        <f>[1]组合填表1!AS479</f>
        <v>0</v>
      </c>
      <c r="AF477" s="1">
        <f>[1]组合填表1!AT479</f>
        <v>0</v>
      </c>
      <c r="AG477" s="1" t="str">
        <f>[1]组合填表1!AU479</f>
        <v>与朱治一起上阵，生命提高12%</v>
      </c>
      <c r="AH477" s="1" t="str">
        <f t="shared" si="37"/>
        <v>德高望重01303200000112000与朱治一起上阵，生命提高12%</v>
      </c>
      <c r="AI477" s="10">
        <f t="shared" ca="1" si="38"/>
        <v>1</v>
      </c>
      <c r="AK477" s="10">
        <f t="shared" ca="1" si="39"/>
        <v>0</v>
      </c>
    </row>
    <row r="478" spans="1:37">
      <c r="A478" s="19">
        <f>Sheet1!A478</f>
        <v>3032012</v>
      </c>
      <c r="B478" s="19" t="str">
        <f>Sheet1!B478</f>
        <v>四方巡使</v>
      </c>
      <c r="C478" s="19">
        <f>Sheet1!C478</f>
        <v>0</v>
      </c>
      <c r="D478" s="19">
        <f>Sheet1!D478</f>
        <v>1</v>
      </c>
      <c r="E478" s="19">
        <f>Sheet1!E478</f>
        <v>30320</v>
      </c>
      <c r="F478" s="19">
        <f>Sheet1!F478</f>
        <v>0</v>
      </c>
      <c r="G478" s="19">
        <f>Sheet1!G478</f>
        <v>0</v>
      </c>
      <c r="H478" s="19">
        <f>Sheet1!H478</f>
        <v>0</v>
      </c>
      <c r="I478" s="19">
        <f>Sheet1!I478</f>
        <v>0</v>
      </c>
      <c r="J478" s="19">
        <f>Sheet1!J478</f>
        <v>1</v>
      </c>
      <c r="K478" s="19">
        <f>Sheet1!K478</f>
        <v>120</v>
      </c>
      <c r="L478" s="19">
        <f>Sheet1!L478</f>
        <v>0</v>
      </c>
      <c r="M478" s="19">
        <f>Sheet1!M478</f>
        <v>0</v>
      </c>
      <c r="N478" s="1" t="str">
        <f>Sheet1!N478</f>
        <v>与朱治一起上阵，生命提高12%</v>
      </c>
      <c r="O478" s="1" t="str">
        <f t="shared" si="35"/>
        <v>四方巡使01303200000112000与朱治一起上阵，生命提高12%</v>
      </c>
      <c r="P478" s="10">
        <f t="shared" ca="1" si="36"/>
        <v>1</v>
      </c>
      <c r="Q478" s="28" t="str">
        <f>IFERROR(INDEX(武将映射!$A$2:$A$185,MATCH(检查数据!A478,武将映射!$C$2:$C$185,0),1),
IFERROR(INDEX(武将映射!$A$2:$A$185,MATCH(检查数据!A478,武将映射!$D$2:$D$185,0),1),
IFERROR(INDEX(武将映射!$A$2:$A$185,MATCH(检查数据!A478,武将映射!$E$2:$E$185,0),1),
IFERROR(INDEX(武将映射!$A$2:$A$185,MATCH(检查数据!A478,武将映射!$F$2:$F$185,0),1),
IFERROR(INDEX(武将映射!$A$2:$A$185,MATCH(检查数据!A478,武将映射!$G$2:$G$185,0),1),
IFERROR(INDEX(武将映射!$A$2:$A$185,MATCH(检查数据!A478,武将映射!$H$2:$H$185,0),1),
))))))</f>
        <v>吕范</v>
      </c>
      <c r="T478" s="1">
        <f>[1]组合填表1!AH480</f>
        <v>3032031</v>
      </c>
      <c r="U478" s="1" t="str">
        <f>[1]组合填表1!AI480</f>
        <v>刚毅正直</v>
      </c>
      <c r="V478" s="1">
        <f>[1]组合填表1!AJ480</f>
        <v>0</v>
      </c>
      <c r="W478" s="1">
        <f>[1]组合填表1!AK480</f>
        <v>1</v>
      </c>
      <c r="X478" s="1">
        <f>[1]组合填表1!AL480</f>
        <v>30452</v>
      </c>
      <c r="Y478" s="1">
        <f>[1]组合填表1!AM480</f>
        <v>0</v>
      </c>
      <c r="Z478" s="1">
        <f>[1]组合填表1!AN480</f>
        <v>0</v>
      </c>
      <c r="AA478" s="1">
        <f>[1]组合填表1!AO480</f>
        <v>0</v>
      </c>
      <c r="AB478" s="1">
        <f>[1]组合填表1!AP480</f>
        <v>0</v>
      </c>
      <c r="AC478" s="1">
        <f>[1]组合填表1!AQ480</f>
        <v>3</v>
      </c>
      <c r="AD478" s="1">
        <f>[1]组合填表1!AR480</f>
        <v>120</v>
      </c>
      <c r="AE478" s="1">
        <f>[1]组合填表1!AS480</f>
        <v>0</v>
      </c>
      <c r="AF478" s="1">
        <f>[1]组合填表1!AT480</f>
        <v>0</v>
      </c>
      <c r="AG478" s="1" t="str">
        <f>[1]组合填表1!AU480</f>
        <v>与张承一起上阵，防御提高12%</v>
      </c>
      <c r="AH478" s="1" t="str">
        <f t="shared" si="37"/>
        <v>刚毅正直01304520000312000与张承一起上阵，防御提高12%</v>
      </c>
      <c r="AI478" s="10">
        <f t="shared" ca="1" si="38"/>
        <v>1</v>
      </c>
      <c r="AK478" s="10">
        <f t="shared" ca="1" si="39"/>
        <v>0</v>
      </c>
    </row>
    <row r="479" spans="1:37">
      <c r="A479" s="19">
        <f>Sheet1!A479</f>
        <v>3032021</v>
      </c>
      <c r="B479" s="19" t="str">
        <f>Sheet1!B479</f>
        <v>德高望重</v>
      </c>
      <c r="C479" s="19">
        <f>Sheet1!C479</f>
        <v>0</v>
      </c>
      <c r="D479" s="19">
        <f>Sheet1!D479</f>
        <v>1</v>
      </c>
      <c r="E479" s="19">
        <f>Sheet1!E479</f>
        <v>30408</v>
      </c>
      <c r="F479" s="19">
        <f>Sheet1!F479</f>
        <v>0</v>
      </c>
      <c r="G479" s="19">
        <f>Sheet1!G479</f>
        <v>0</v>
      </c>
      <c r="H479" s="19">
        <f>Sheet1!H479</f>
        <v>0</v>
      </c>
      <c r="I479" s="19">
        <f>Sheet1!I479</f>
        <v>0</v>
      </c>
      <c r="J479" s="19">
        <f>Sheet1!J479</f>
        <v>1</v>
      </c>
      <c r="K479" s="19">
        <f>Sheet1!K479</f>
        <v>120</v>
      </c>
      <c r="L479" s="19">
        <f>Sheet1!L479</f>
        <v>0</v>
      </c>
      <c r="M479" s="19">
        <f>Sheet1!M479</f>
        <v>0</v>
      </c>
      <c r="N479" s="1" t="str">
        <f>Sheet1!N479</f>
        <v>与顾雍一起上阵，生命提高12%</v>
      </c>
      <c r="O479" s="1" t="str">
        <f t="shared" si="35"/>
        <v>德高望重01304080000112000与顾雍一起上阵，生命提高12%</v>
      </c>
      <c r="P479" s="10">
        <f t="shared" ca="1" si="36"/>
        <v>1</v>
      </c>
      <c r="Q479" s="28" t="str">
        <f>IFERROR(INDEX(武将映射!$A$2:$A$185,MATCH(检查数据!A479,武将映射!$C$2:$C$185,0),1),
IFERROR(INDEX(武将映射!$A$2:$A$185,MATCH(检查数据!A479,武将映射!$D$2:$D$185,0),1),
IFERROR(INDEX(武将映射!$A$2:$A$185,MATCH(检查数据!A479,武将映射!$E$2:$E$185,0),1),
IFERROR(INDEX(武将映射!$A$2:$A$185,MATCH(检查数据!A479,武将映射!$F$2:$F$185,0),1),
IFERROR(INDEX(武将映射!$A$2:$A$185,MATCH(检查数据!A479,武将映射!$G$2:$G$185,0),1),
IFERROR(INDEX(武将映射!$A$2:$A$185,MATCH(检查数据!A479,武将映射!$H$2:$H$185,0),1),
))))))</f>
        <v>朱治</v>
      </c>
      <c r="T479" s="1">
        <f>[1]组合填表1!AH481</f>
        <v>3032032</v>
      </c>
      <c r="U479" s="1" t="str">
        <f>[1]组合填表1!AI481</f>
        <v>刚毅正直</v>
      </c>
      <c r="V479" s="1">
        <f>[1]组合填表1!AJ481</f>
        <v>0</v>
      </c>
      <c r="W479" s="1">
        <f>[1]组合填表1!AK481</f>
        <v>1</v>
      </c>
      <c r="X479" s="1">
        <f>[1]组合填表1!AL481</f>
        <v>30320</v>
      </c>
      <c r="Y479" s="1">
        <f>[1]组合填表1!AM481</f>
        <v>0</v>
      </c>
      <c r="Z479" s="1">
        <f>[1]组合填表1!AN481</f>
        <v>0</v>
      </c>
      <c r="AA479" s="1">
        <f>[1]组合填表1!AO481</f>
        <v>0</v>
      </c>
      <c r="AB479" s="1">
        <f>[1]组合填表1!AP481</f>
        <v>0</v>
      </c>
      <c r="AC479" s="1">
        <f>[1]组合填表1!AQ481</f>
        <v>3</v>
      </c>
      <c r="AD479" s="1">
        <f>[1]组合填表1!AR481</f>
        <v>120</v>
      </c>
      <c r="AE479" s="1">
        <f>[1]组合填表1!AS481</f>
        <v>0</v>
      </c>
      <c r="AF479" s="1">
        <f>[1]组合填表1!AT481</f>
        <v>0</v>
      </c>
      <c r="AG479" s="1" t="str">
        <f>[1]组合填表1!AU481</f>
        <v>与朱治一起上阵，防御提高12%</v>
      </c>
      <c r="AH479" s="1" t="str">
        <f t="shared" si="37"/>
        <v>刚毅正直01303200000312000与朱治一起上阵，防御提高12%</v>
      </c>
      <c r="AI479" s="10">
        <f t="shared" ca="1" si="38"/>
        <v>1</v>
      </c>
      <c r="AK479" s="10">
        <f t="shared" ca="1" si="39"/>
        <v>0</v>
      </c>
    </row>
    <row r="480" spans="1:37">
      <c r="A480" s="19">
        <f>Sheet1!A480</f>
        <v>3032022</v>
      </c>
      <c r="B480" s="19" t="str">
        <f>Sheet1!B480</f>
        <v>德高望重</v>
      </c>
      <c r="C480" s="19">
        <f>Sheet1!C480</f>
        <v>0</v>
      </c>
      <c r="D480" s="19">
        <f>Sheet1!D480</f>
        <v>1</v>
      </c>
      <c r="E480" s="19">
        <f>Sheet1!E480</f>
        <v>30320</v>
      </c>
      <c r="F480" s="19">
        <f>Sheet1!F480</f>
        <v>0</v>
      </c>
      <c r="G480" s="19">
        <f>Sheet1!G480</f>
        <v>0</v>
      </c>
      <c r="H480" s="19">
        <f>Sheet1!H480</f>
        <v>0</v>
      </c>
      <c r="I480" s="19">
        <f>Sheet1!I480</f>
        <v>0</v>
      </c>
      <c r="J480" s="19">
        <f>Sheet1!J480</f>
        <v>1</v>
      </c>
      <c r="K480" s="19">
        <f>Sheet1!K480</f>
        <v>120</v>
      </c>
      <c r="L480" s="19">
        <f>Sheet1!L480</f>
        <v>0</v>
      </c>
      <c r="M480" s="19">
        <f>Sheet1!M480</f>
        <v>0</v>
      </c>
      <c r="N480" s="1" t="str">
        <f>Sheet1!N480</f>
        <v>与朱治一起上阵，生命提高12%</v>
      </c>
      <c r="O480" s="1" t="str">
        <f t="shared" si="35"/>
        <v>德高望重01303200000112000与朱治一起上阵，生命提高12%</v>
      </c>
      <c r="P480" s="10">
        <f t="shared" ca="1" si="36"/>
        <v>1</v>
      </c>
      <c r="Q480" s="28" t="str">
        <f>IFERROR(INDEX(武将映射!$A$2:$A$185,MATCH(检查数据!A480,武将映射!$C$2:$C$185,0),1),
IFERROR(INDEX(武将映射!$A$2:$A$185,MATCH(检查数据!A480,武将映射!$D$2:$D$185,0),1),
IFERROR(INDEX(武将映射!$A$2:$A$185,MATCH(检查数据!A480,武将映射!$E$2:$E$185,0),1),
IFERROR(INDEX(武将映射!$A$2:$A$185,MATCH(检查数据!A480,武将映射!$F$2:$F$185,0),1),
IFERROR(INDEX(武将映射!$A$2:$A$185,MATCH(检查数据!A480,武将映射!$G$2:$G$185,0),1),
IFERROR(INDEX(武将映射!$A$2:$A$185,MATCH(检查数据!A480,武将映射!$H$2:$H$185,0),1),
))))))</f>
        <v>顾雍</v>
      </c>
      <c r="T480" s="1">
        <f>[1]组合填表1!AH482</f>
        <v>3033111</v>
      </c>
      <c r="U480" s="1" t="str">
        <f>[1]组合填表1!AI482</f>
        <v>轻舟突袭</v>
      </c>
      <c r="V480" s="1">
        <f>[1]组合填表1!AJ482</f>
        <v>0</v>
      </c>
      <c r="W480" s="1">
        <f>[1]组合填表1!AK482</f>
        <v>1</v>
      </c>
      <c r="X480" s="1">
        <f>[1]组合填表1!AL482</f>
        <v>30287</v>
      </c>
      <c r="Y480" s="1">
        <f>[1]组合填表1!AM482</f>
        <v>0</v>
      </c>
      <c r="Z480" s="1">
        <f>[1]组合填表1!AN482</f>
        <v>0</v>
      </c>
      <c r="AA480" s="1">
        <f>[1]组合填表1!AO482</f>
        <v>0</v>
      </c>
      <c r="AB480" s="1">
        <f>[1]组合填表1!AP482</f>
        <v>0</v>
      </c>
      <c r="AC480" s="1">
        <f>[1]组合填表1!AQ482</f>
        <v>2</v>
      </c>
      <c r="AD480" s="1">
        <f>[1]组合填表1!AR482</f>
        <v>120</v>
      </c>
      <c r="AE480" s="1">
        <f>[1]组合填表1!AS482</f>
        <v>0</v>
      </c>
      <c r="AF480" s="1">
        <f>[1]组合填表1!AT482</f>
        <v>0</v>
      </c>
      <c r="AG480" s="1" t="str">
        <f>[1]组合填表1!AU482</f>
        <v>与凌操一起上阵，攻击提高12%</v>
      </c>
      <c r="AH480" s="1" t="str">
        <f t="shared" si="37"/>
        <v>轻舟突袭01302870000212000与凌操一起上阵，攻击提高12%</v>
      </c>
      <c r="AI480" s="10">
        <f t="shared" ca="1" si="38"/>
        <v>1</v>
      </c>
      <c r="AK480" s="10">
        <f t="shared" ca="1" si="39"/>
        <v>0</v>
      </c>
    </row>
    <row r="481" spans="1:37">
      <c r="A481" s="19">
        <f>Sheet1!A481</f>
        <v>3032031</v>
      </c>
      <c r="B481" s="19" t="str">
        <f>Sheet1!B481</f>
        <v>刚毅正直</v>
      </c>
      <c r="C481" s="19">
        <f>Sheet1!C481</f>
        <v>0</v>
      </c>
      <c r="D481" s="19">
        <f>Sheet1!D481</f>
        <v>1</v>
      </c>
      <c r="E481" s="19">
        <f>Sheet1!E481</f>
        <v>30452</v>
      </c>
      <c r="F481" s="19">
        <f>Sheet1!F481</f>
        <v>0</v>
      </c>
      <c r="G481" s="19">
        <f>Sheet1!G481</f>
        <v>0</v>
      </c>
      <c r="H481" s="19">
        <f>Sheet1!H481</f>
        <v>0</v>
      </c>
      <c r="I481" s="19">
        <f>Sheet1!I481</f>
        <v>0</v>
      </c>
      <c r="J481" s="19">
        <f>Sheet1!J481</f>
        <v>3</v>
      </c>
      <c r="K481" s="19">
        <f>Sheet1!K481</f>
        <v>120</v>
      </c>
      <c r="L481" s="19">
        <f>Sheet1!L481</f>
        <v>0</v>
      </c>
      <c r="M481" s="19">
        <f>Sheet1!M481</f>
        <v>0</v>
      </c>
      <c r="N481" s="1" t="str">
        <f>Sheet1!N481</f>
        <v>与张承一起上阵，防御提高12%</v>
      </c>
      <c r="O481" s="1" t="str">
        <f t="shared" si="35"/>
        <v>刚毅正直01304520000312000与张承一起上阵，防御提高12%</v>
      </c>
      <c r="P481" s="10">
        <f t="shared" ca="1" si="36"/>
        <v>1</v>
      </c>
      <c r="Q481" s="28" t="str">
        <f>IFERROR(INDEX(武将映射!$A$2:$A$185,MATCH(检查数据!A481,武将映射!$C$2:$C$185,0),1),
IFERROR(INDEX(武将映射!$A$2:$A$185,MATCH(检查数据!A481,武将映射!$D$2:$D$185,0),1),
IFERROR(INDEX(武将映射!$A$2:$A$185,MATCH(检查数据!A481,武将映射!$E$2:$E$185,0),1),
IFERROR(INDEX(武将映射!$A$2:$A$185,MATCH(检查数据!A481,武将映射!$F$2:$F$185,0),1),
IFERROR(INDEX(武将映射!$A$2:$A$185,MATCH(检查数据!A481,武将映射!$G$2:$G$185,0),1),
IFERROR(INDEX(武将映射!$A$2:$A$185,MATCH(检查数据!A481,武将映射!$H$2:$H$185,0),1),
))))))</f>
        <v>朱治</v>
      </c>
      <c r="T481" s="1">
        <f>[1]组合填表1!AH483</f>
        <v>3033112</v>
      </c>
      <c r="U481" s="1" t="str">
        <f>[1]组合填表1!AI483</f>
        <v>轻舟突袭</v>
      </c>
      <c r="V481" s="1">
        <f>[1]组合填表1!AJ483</f>
        <v>0</v>
      </c>
      <c r="W481" s="1">
        <f>[1]组合填表1!AK483</f>
        <v>1</v>
      </c>
      <c r="X481" s="1">
        <f>[1]组合填表1!AL483</f>
        <v>30331</v>
      </c>
      <c r="Y481" s="1">
        <f>[1]组合填表1!AM483</f>
        <v>0</v>
      </c>
      <c r="Z481" s="1">
        <f>[1]组合填表1!AN483</f>
        <v>0</v>
      </c>
      <c r="AA481" s="1">
        <f>[1]组合填表1!AO483</f>
        <v>0</v>
      </c>
      <c r="AB481" s="1">
        <f>[1]组合填表1!AP483</f>
        <v>0</v>
      </c>
      <c r="AC481" s="1">
        <f>[1]组合填表1!AQ483</f>
        <v>2</v>
      </c>
      <c r="AD481" s="1">
        <f>[1]组合填表1!AR483</f>
        <v>120</v>
      </c>
      <c r="AE481" s="1">
        <f>[1]组合填表1!AS483</f>
        <v>0</v>
      </c>
      <c r="AF481" s="1">
        <f>[1]组合填表1!AT483</f>
        <v>0</v>
      </c>
      <c r="AG481" s="1" t="str">
        <f>[1]组合填表1!AU483</f>
        <v>与全琮一起上阵，攻击提高12%</v>
      </c>
      <c r="AH481" s="1" t="str">
        <f t="shared" si="37"/>
        <v>轻舟突袭01303310000212000与全琮一起上阵，攻击提高12%</v>
      </c>
      <c r="AI481" s="10">
        <f t="shared" ca="1" si="38"/>
        <v>1</v>
      </c>
      <c r="AK481" s="10">
        <f t="shared" ca="1" si="39"/>
        <v>0</v>
      </c>
    </row>
    <row r="482" spans="1:37">
      <c r="A482" s="19">
        <f>Sheet1!A482</f>
        <v>3032032</v>
      </c>
      <c r="B482" s="19" t="str">
        <f>Sheet1!B482</f>
        <v>刚毅正直</v>
      </c>
      <c r="C482" s="19">
        <f>Sheet1!C482</f>
        <v>0</v>
      </c>
      <c r="D482" s="19">
        <f>Sheet1!D482</f>
        <v>1</v>
      </c>
      <c r="E482" s="19">
        <f>Sheet1!E482</f>
        <v>30320</v>
      </c>
      <c r="F482" s="19">
        <f>Sheet1!F482</f>
        <v>0</v>
      </c>
      <c r="G482" s="19">
        <f>Sheet1!G482</f>
        <v>0</v>
      </c>
      <c r="H482" s="19">
        <f>Sheet1!H482</f>
        <v>0</v>
      </c>
      <c r="I482" s="19">
        <f>Sheet1!I482</f>
        <v>0</v>
      </c>
      <c r="J482" s="19">
        <f>Sheet1!J482</f>
        <v>3</v>
      </c>
      <c r="K482" s="19">
        <f>Sheet1!K482</f>
        <v>120</v>
      </c>
      <c r="L482" s="19">
        <f>Sheet1!L482</f>
        <v>0</v>
      </c>
      <c r="M482" s="19">
        <f>Sheet1!M482</f>
        <v>0</v>
      </c>
      <c r="N482" s="1" t="str">
        <f>Sheet1!N482</f>
        <v>与朱治一起上阵，防御提高12%</v>
      </c>
      <c r="O482" s="1" t="str">
        <f t="shared" si="35"/>
        <v>刚毅正直01303200000312000与朱治一起上阵，防御提高12%</v>
      </c>
      <c r="P482" s="10">
        <f t="shared" ca="1" si="36"/>
        <v>1</v>
      </c>
      <c r="Q482" s="28" t="str">
        <f>IFERROR(INDEX(武将映射!$A$2:$A$185,MATCH(检查数据!A482,武将映射!$C$2:$C$185,0),1),
IFERROR(INDEX(武将映射!$A$2:$A$185,MATCH(检查数据!A482,武将映射!$D$2:$D$185,0),1),
IFERROR(INDEX(武将映射!$A$2:$A$185,MATCH(检查数据!A482,武将映射!$E$2:$E$185,0),1),
IFERROR(INDEX(武将映射!$A$2:$A$185,MATCH(检查数据!A482,武将映射!$F$2:$F$185,0),1),
IFERROR(INDEX(武将映射!$A$2:$A$185,MATCH(检查数据!A482,武将映射!$G$2:$G$185,0),1),
IFERROR(INDEX(武将映射!$A$2:$A$185,MATCH(检查数据!A482,武将映射!$H$2:$H$185,0),1),
))))))</f>
        <v>张承</v>
      </c>
      <c r="T482" s="1">
        <f>[1]组合填表1!AH484</f>
        <v>3034211</v>
      </c>
      <c r="U482" s="1" t="str">
        <f>[1]组合填表1!AI484</f>
        <v>江南先锋</v>
      </c>
      <c r="V482" s="1">
        <f>[1]组合填表1!AJ484</f>
        <v>0</v>
      </c>
      <c r="W482" s="1">
        <f>[1]组合填表1!AK484</f>
        <v>1</v>
      </c>
      <c r="X482" s="1">
        <f>[1]组合填表1!AL484</f>
        <v>30353</v>
      </c>
      <c r="Y482" s="1">
        <f>[1]组合填表1!AM484</f>
        <v>0</v>
      </c>
      <c r="Z482" s="1">
        <f>[1]组合填表1!AN484</f>
        <v>0</v>
      </c>
      <c r="AA482" s="1">
        <f>[1]组合填表1!AO484</f>
        <v>0</v>
      </c>
      <c r="AB482" s="1">
        <f>[1]组合填表1!AP484</f>
        <v>0</v>
      </c>
      <c r="AC482" s="1">
        <f>[1]组合填表1!AQ484</f>
        <v>2</v>
      </c>
      <c r="AD482" s="1">
        <f>[1]组合填表1!AR484</f>
        <v>120</v>
      </c>
      <c r="AE482" s="1">
        <f>[1]组合填表1!AS484</f>
        <v>0</v>
      </c>
      <c r="AF482" s="1">
        <f>[1]组合填表1!AT484</f>
        <v>0</v>
      </c>
      <c r="AG482" s="1" t="str">
        <f>[1]组合填表1!AU484</f>
        <v>与吕范一起上阵，攻击提高12%</v>
      </c>
      <c r="AH482" s="1" t="str">
        <f t="shared" si="37"/>
        <v>江南先锋01303530000212000与吕范一起上阵，攻击提高12%</v>
      </c>
      <c r="AI482" s="10">
        <f t="shared" ca="1" si="38"/>
        <v>1</v>
      </c>
      <c r="AK482" s="10">
        <f t="shared" ca="1" si="39"/>
        <v>0</v>
      </c>
    </row>
    <row r="483" spans="1:37">
      <c r="A483" s="19">
        <f>Sheet1!A483</f>
        <v>3033111</v>
      </c>
      <c r="B483" s="19" t="str">
        <f>Sheet1!B483</f>
        <v>轻舟突袭</v>
      </c>
      <c r="C483" s="19">
        <f>Sheet1!C483</f>
        <v>0</v>
      </c>
      <c r="D483" s="19">
        <f>Sheet1!D483</f>
        <v>1</v>
      </c>
      <c r="E483" s="19">
        <f>Sheet1!E483</f>
        <v>30287</v>
      </c>
      <c r="F483" s="19">
        <f>Sheet1!F483</f>
        <v>0</v>
      </c>
      <c r="G483" s="19">
        <f>Sheet1!G483</f>
        <v>0</v>
      </c>
      <c r="H483" s="19">
        <f>Sheet1!H483</f>
        <v>0</v>
      </c>
      <c r="I483" s="19">
        <f>Sheet1!I483</f>
        <v>0</v>
      </c>
      <c r="J483" s="19">
        <f>Sheet1!J483</f>
        <v>2</v>
      </c>
      <c r="K483" s="19">
        <f>Sheet1!K483</f>
        <v>120</v>
      </c>
      <c r="L483" s="19">
        <f>Sheet1!L483</f>
        <v>0</v>
      </c>
      <c r="M483" s="19">
        <f>Sheet1!M483</f>
        <v>0</v>
      </c>
      <c r="N483" s="1" t="str">
        <f>Sheet1!N483</f>
        <v>与凌操一起上阵，攻击提高12%</v>
      </c>
      <c r="O483" s="1" t="str">
        <f t="shared" si="35"/>
        <v>轻舟突袭01302870000212000与凌操一起上阵，攻击提高12%</v>
      </c>
      <c r="P483" s="10">
        <f t="shared" ca="1" si="36"/>
        <v>1</v>
      </c>
      <c r="Q483" s="28" t="str">
        <f>IFERROR(INDEX(武将映射!$A$2:$A$185,MATCH(检查数据!A483,武将映射!$C$2:$C$185,0),1),
IFERROR(INDEX(武将映射!$A$2:$A$185,MATCH(检查数据!A483,武将映射!$D$2:$D$185,0),1),
IFERROR(INDEX(武将映射!$A$2:$A$185,MATCH(检查数据!A483,武将映射!$E$2:$E$185,0),1),
IFERROR(INDEX(武将映射!$A$2:$A$185,MATCH(检查数据!A483,武将映射!$F$2:$F$185,0),1),
IFERROR(INDEX(武将映射!$A$2:$A$185,MATCH(检查数据!A483,武将映射!$G$2:$G$185,0),1),
IFERROR(INDEX(武将映射!$A$2:$A$185,MATCH(检查数据!A483,武将映射!$H$2:$H$185,0),1),
))))))</f>
        <v>全琮</v>
      </c>
      <c r="T483" s="1">
        <f>[1]组合填表1!AH485</f>
        <v>3034212</v>
      </c>
      <c r="U483" s="1" t="str">
        <f>[1]组合填表1!AI485</f>
        <v>江南先锋</v>
      </c>
      <c r="V483" s="1">
        <f>[1]组合填表1!AJ485</f>
        <v>0</v>
      </c>
      <c r="W483" s="1">
        <f>[1]组合填表1!AK485</f>
        <v>1</v>
      </c>
      <c r="X483" s="1">
        <f>[1]组合填表1!AL485</f>
        <v>30342</v>
      </c>
      <c r="Y483" s="1">
        <f>[1]组合填表1!AM485</f>
        <v>0</v>
      </c>
      <c r="Z483" s="1">
        <f>[1]组合填表1!AN485</f>
        <v>0</v>
      </c>
      <c r="AA483" s="1">
        <f>[1]组合填表1!AO485</f>
        <v>0</v>
      </c>
      <c r="AB483" s="1">
        <f>[1]组合填表1!AP485</f>
        <v>0</v>
      </c>
      <c r="AC483" s="1">
        <f>[1]组合填表1!AQ485</f>
        <v>2</v>
      </c>
      <c r="AD483" s="1">
        <f>[1]组合填表1!AR485</f>
        <v>120</v>
      </c>
      <c r="AE483" s="1">
        <f>[1]组合填表1!AS485</f>
        <v>0</v>
      </c>
      <c r="AF483" s="1">
        <f>[1]组合填表1!AT485</f>
        <v>0</v>
      </c>
      <c r="AG483" s="1" t="str">
        <f>[1]组合填表1!AU485</f>
        <v>与朱然一起上阵，攻击提高12%</v>
      </c>
      <c r="AH483" s="1" t="str">
        <f t="shared" si="37"/>
        <v>江南先锋01303420000212000与朱然一起上阵，攻击提高12%</v>
      </c>
      <c r="AI483" s="10">
        <f t="shared" ca="1" si="38"/>
        <v>1</v>
      </c>
      <c r="AK483" s="10">
        <f t="shared" ca="1" si="39"/>
        <v>0</v>
      </c>
    </row>
    <row r="484" spans="1:37">
      <c r="A484" s="19">
        <f>Sheet1!A484</f>
        <v>3033112</v>
      </c>
      <c r="B484" s="19" t="str">
        <f>Sheet1!B484</f>
        <v>轻舟突袭</v>
      </c>
      <c r="C484" s="19">
        <f>Sheet1!C484</f>
        <v>0</v>
      </c>
      <c r="D484" s="19">
        <f>Sheet1!D484</f>
        <v>1</v>
      </c>
      <c r="E484" s="19">
        <f>Sheet1!E484</f>
        <v>30331</v>
      </c>
      <c r="F484" s="19">
        <f>Sheet1!F484</f>
        <v>0</v>
      </c>
      <c r="G484" s="19">
        <f>Sheet1!G484</f>
        <v>0</v>
      </c>
      <c r="H484" s="19">
        <f>Sheet1!H484</f>
        <v>0</v>
      </c>
      <c r="I484" s="19">
        <f>Sheet1!I484</f>
        <v>0</v>
      </c>
      <c r="J484" s="19">
        <f>Sheet1!J484</f>
        <v>2</v>
      </c>
      <c r="K484" s="19">
        <f>Sheet1!K484</f>
        <v>120</v>
      </c>
      <c r="L484" s="19">
        <f>Sheet1!L484</f>
        <v>0</v>
      </c>
      <c r="M484" s="19">
        <f>Sheet1!M484</f>
        <v>0</v>
      </c>
      <c r="N484" s="1" t="str">
        <f>Sheet1!N484</f>
        <v>与全琮一起上阵，攻击提高12%</v>
      </c>
      <c r="O484" s="1" t="str">
        <f t="shared" si="35"/>
        <v>轻舟突袭01303310000212000与全琮一起上阵，攻击提高12%</v>
      </c>
      <c r="P484" s="10">
        <f t="shared" ca="1" si="36"/>
        <v>1</v>
      </c>
      <c r="Q484" s="28" t="str">
        <f>IFERROR(INDEX(武将映射!$A$2:$A$185,MATCH(检查数据!A484,武将映射!$C$2:$C$185,0),1),
IFERROR(INDEX(武将映射!$A$2:$A$185,MATCH(检查数据!A484,武将映射!$D$2:$D$185,0),1),
IFERROR(INDEX(武将映射!$A$2:$A$185,MATCH(检查数据!A484,武将映射!$E$2:$E$185,0),1),
IFERROR(INDEX(武将映射!$A$2:$A$185,MATCH(检查数据!A484,武将映射!$F$2:$F$185,0),1),
IFERROR(INDEX(武将映射!$A$2:$A$185,MATCH(检查数据!A484,武将映射!$G$2:$G$185,0),1),
IFERROR(INDEX(武将映射!$A$2:$A$185,MATCH(检查数据!A484,武将映射!$H$2:$H$185,0),1),
))))))</f>
        <v>凌操</v>
      </c>
      <c r="T484" s="1">
        <f>[1]组合填表1!AH486</f>
        <v>3035311</v>
      </c>
      <c r="U484" s="1" t="str">
        <f>[1]组合填表1!AI486</f>
        <v>求雨之术</v>
      </c>
      <c r="V484" s="1">
        <f>[1]组合填表1!AJ486</f>
        <v>0</v>
      </c>
      <c r="W484" s="1">
        <f>[1]组合填表1!AK486</f>
        <v>1</v>
      </c>
      <c r="X484" s="1">
        <f>[1]组合填表1!AL486</f>
        <v>40056</v>
      </c>
      <c r="Y484" s="1">
        <f>[1]组合填表1!AM486</f>
        <v>0</v>
      </c>
      <c r="Z484" s="1">
        <f>[1]组合填表1!AN486</f>
        <v>0</v>
      </c>
      <c r="AA484" s="1">
        <f>[1]组合填表1!AO486</f>
        <v>0</v>
      </c>
      <c r="AB484" s="1">
        <f>[1]组合填表1!AP486</f>
        <v>0</v>
      </c>
      <c r="AC484" s="1">
        <f>[1]组合填表1!AQ486</f>
        <v>1</v>
      </c>
      <c r="AD484" s="1">
        <f>[1]组合填表1!AR486</f>
        <v>150</v>
      </c>
      <c r="AE484" s="1">
        <f>[1]组合填表1!AS486</f>
        <v>0</v>
      </c>
      <c r="AF484" s="1">
        <f>[1]组合填表1!AT486</f>
        <v>0</v>
      </c>
      <c r="AG484" s="1" t="str">
        <f>[1]组合填表1!AU486</f>
        <v>与于吉一起上阵，生命提高15%</v>
      </c>
      <c r="AH484" s="1" t="str">
        <f t="shared" si="37"/>
        <v>求雨之术01400560000115000与于吉一起上阵，生命提高15%</v>
      </c>
      <c r="AI484" s="10">
        <f t="shared" ca="1" si="38"/>
        <v>1</v>
      </c>
      <c r="AK484" s="10">
        <f t="shared" ca="1" si="39"/>
        <v>0</v>
      </c>
    </row>
    <row r="485" spans="1:37">
      <c r="A485" s="19">
        <f>Sheet1!A485</f>
        <v>3034211</v>
      </c>
      <c r="B485" s="19" t="str">
        <f>Sheet1!B485</f>
        <v>江南先锋</v>
      </c>
      <c r="C485" s="19">
        <f>Sheet1!C485</f>
        <v>0</v>
      </c>
      <c r="D485" s="19">
        <f>Sheet1!D485</f>
        <v>1</v>
      </c>
      <c r="E485" s="19">
        <f>Sheet1!E485</f>
        <v>30353</v>
      </c>
      <c r="F485" s="19">
        <f>Sheet1!F485</f>
        <v>0</v>
      </c>
      <c r="G485" s="19">
        <f>Sheet1!G485</f>
        <v>0</v>
      </c>
      <c r="H485" s="19">
        <f>Sheet1!H485</f>
        <v>0</v>
      </c>
      <c r="I485" s="19">
        <f>Sheet1!I485</f>
        <v>0</v>
      </c>
      <c r="J485" s="19">
        <f>Sheet1!J485</f>
        <v>2</v>
      </c>
      <c r="K485" s="19">
        <f>Sheet1!K485</f>
        <v>120</v>
      </c>
      <c r="L485" s="19">
        <f>Sheet1!L485</f>
        <v>0</v>
      </c>
      <c r="M485" s="19">
        <f>Sheet1!M485</f>
        <v>0</v>
      </c>
      <c r="N485" s="1" t="str">
        <f>Sheet1!N485</f>
        <v>与吕范一起上阵，攻击提高12%</v>
      </c>
      <c r="O485" s="1" t="str">
        <f t="shared" si="35"/>
        <v>江南先锋01303530000212000与吕范一起上阵，攻击提高12%</v>
      </c>
      <c r="P485" s="10">
        <f t="shared" ca="1" si="36"/>
        <v>1</v>
      </c>
      <c r="Q485" s="28" t="str">
        <f>IFERROR(INDEX(武将映射!$A$2:$A$185,MATCH(检查数据!A485,武将映射!$C$2:$C$185,0),1),
IFERROR(INDEX(武将映射!$A$2:$A$185,MATCH(检查数据!A485,武将映射!$D$2:$D$185,0),1),
IFERROR(INDEX(武将映射!$A$2:$A$185,MATCH(检查数据!A485,武将映射!$E$2:$E$185,0),1),
IFERROR(INDEX(武将映射!$A$2:$A$185,MATCH(检查数据!A485,武将映射!$F$2:$F$185,0),1),
IFERROR(INDEX(武将映射!$A$2:$A$185,MATCH(检查数据!A485,武将映射!$G$2:$G$185,0),1),
IFERROR(INDEX(武将映射!$A$2:$A$185,MATCH(检查数据!A485,武将映射!$H$2:$H$185,0),1),
))))))</f>
        <v>朱然</v>
      </c>
      <c r="T485" s="1">
        <f>[1]组合填表1!AH487</f>
        <v>3037511</v>
      </c>
      <c r="U485" s="1" t="str">
        <f>[1]组合填表1!AI487</f>
        <v>学识渊博</v>
      </c>
      <c r="V485" s="1">
        <f>[1]组合填表1!AJ487</f>
        <v>0</v>
      </c>
      <c r="W485" s="1">
        <f>[1]组合填表1!AK487</f>
        <v>1</v>
      </c>
      <c r="X485" s="1">
        <f>[1]组合填表1!AL487</f>
        <v>30463</v>
      </c>
      <c r="Y485" s="1">
        <f>[1]组合填表1!AM487</f>
        <v>0</v>
      </c>
      <c r="Z485" s="1">
        <f>[1]组合填表1!AN487</f>
        <v>0</v>
      </c>
      <c r="AA485" s="1">
        <f>[1]组合填表1!AO487</f>
        <v>0</v>
      </c>
      <c r="AB485" s="1">
        <f>[1]组合填表1!AP487</f>
        <v>0</v>
      </c>
      <c r="AC485" s="1">
        <f>[1]组合填表1!AQ487</f>
        <v>2</v>
      </c>
      <c r="AD485" s="1">
        <f>[1]组合填表1!AR487</f>
        <v>120</v>
      </c>
      <c r="AE485" s="1">
        <f>[1]组合填表1!AS487</f>
        <v>0</v>
      </c>
      <c r="AF485" s="1">
        <f>[1]组合填表1!AT487</f>
        <v>0</v>
      </c>
      <c r="AG485" s="1" t="str">
        <f>[1]组合填表1!AU487</f>
        <v>与阚泽一起上阵，攻击提高12%</v>
      </c>
      <c r="AH485" s="1" t="str">
        <f t="shared" si="37"/>
        <v>学识渊博01304630000212000与阚泽一起上阵，攻击提高12%</v>
      </c>
      <c r="AI485" s="10">
        <f t="shared" ca="1" si="38"/>
        <v>1</v>
      </c>
      <c r="AK485" s="10">
        <f t="shared" ca="1" si="39"/>
        <v>0</v>
      </c>
    </row>
    <row r="486" spans="1:37">
      <c r="A486" s="19">
        <f>Sheet1!A486</f>
        <v>3034212</v>
      </c>
      <c r="B486" s="19" t="str">
        <f>Sheet1!B486</f>
        <v>江南先锋</v>
      </c>
      <c r="C486" s="19">
        <f>Sheet1!C486</f>
        <v>0</v>
      </c>
      <c r="D486" s="19">
        <f>Sheet1!D486</f>
        <v>1</v>
      </c>
      <c r="E486" s="19">
        <f>Sheet1!E486</f>
        <v>30342</v>
      </c>
      <c r="F486" s="19">
        <f>Sheet1!F486</f>
        <v>0</v>
      </c>
      <c r="G486" s="19">
        <f>Sheet1!G486</f>
        <v>0</v>
      </c>
      <c r="H486" s="19">
        <f>Sheet1!H486</f>
        <v>0</v>
      </c>
      <c r="I486" s="19">
        <f>Sheet1!I486</f>
        <v>0</v>
      </c>
      <c r="J486" s="19">
        <f>Sheet1!J486</f>
        <v>2</v>
      </c>
      <c r="K486" s="19">
        <f>Sheet1!K486</f>
        <v>120</v>
      </c>
      <c r="L486" s="19">
        <f>Sheet1!L486</f>
        <v>0</v>
      </c>
      <c r="M486" s="19">
        <f>Sheet1!M486</f>
        <v>0</v>
      </c>
      <c r="N486" s="1" t="str">
        <f>Sheet1!N486</f>
        <v>与朱然一起上阵，攻击提高12%</v>
      </c>
      <c r="O486" s="1" t="str">
        <f t="shared" si="35"/>
        <v>江南先锋01303420000212000与朱然一起上阵，攻击提高12%</v>
      </c>
      <c r="P486" s="10">
        <f t="shared" ca="1" si="36"/>
        <v>1</v>
      </c>
      <c r="Q486" s="28" t="str">
        <f>IFERROR(INDEX(武将映射!$A$2:$A$185,MATCH(检查数据!A486,武将映射!$C$2:$C$185,0),1),
IFERROR(INDEX(武将映射!$A$2:$A$185,MATCH(检查数据!A486,武将映射!$D$2:$D$185,0),1),
IFERROR(INDEX(武将映射!$A$2:$A$185,MATCH(检查数据!A486,武将映射!$E$2:$E$185,0),1),
IFERROR(INDEX(武将映射!$A$2:$A$185,MATCH(检查数据!A486,武将映射!$F$2:$F$185,0),1),
IFERROR(INDEX(武将映射!$A$2:$A$185,MATCH(检查数据!A486,武将映射!$G$2:$G$185,0),1),
IFERROR(INDEX(武将映射!$A$2:$A$185,MATCH(检查数据!A486,武将映射!$H$2:$H$185,0),1),
))))))</f>
        <v>吕范</v>
      </c>
      <c r="T486" s="1">
        <f>[1]组合填表1!AH488</f>
        <v>3037512</v>
      </c>
      <c r="U486" s="1" t="str">
        <f>[1]组合填表1!AI488</f>
        <v>学识渊博</v>
      </c>
      <c r="V486" s="1">
        <f>[1]组合填表1!AJ488</f>
        <v>0</v>
      </c>
      <c r="W486" s="1">
        <f>[1]组合填表1!AK488</f>
        <v>1</v>
      </c>
      <c r="X486" s="1">
        <f>[1]组合填表1!AL488</f>
        <v>30375</v>
      </c>
      <c r="Y486" s="1">
        <f>[1]组合填表1!AM488</f>
        <v>0</v>
      </c>
      <c r="Z486" s="1">
        <f>[1]组合填表1!AN488</f>
        <v>0</v>
      </c>
      <c r="AA486" s="1">
        <f>[1]组合填表1!AO488</f>
        <v>0</v>
      </c>
      <c r="AB486" s="1">
        <f>[1]组合填表1!AP488</f>
        <v>0</v>
      </c>
      <c r="AC486" s="1">
        <f>[1]组合填表1!AQ488</f>
        <v>2</v>
      </c>
      <c r="AD486" s="1">
        <f>[1]组合填表1!AR488</f>
        <v>120</v>
      </c>
      <c r="AE486" s="1">
        <f>[1]组合填表1!AS488</f>
        <v>0</v>
      </c>
      <c r="AF486" s="1">
        <f>[1]组合填表1!AT488</f>
        <v>0</v>
      </c>
      <c r="AG486" s="1" t="str">
        <f>[1]组合填表1!AU488</f>
        <v>与陆绩一起上阵，攻击提高12%</v>
      </c>
      <c r="AH486" s="1" t="str">
        <f t="shared" si="37"/>
        <v>学识渊博01303750000212000与陆绩一起上阵，攻击提高12%</v>
      </c>
      <c r="AI486" s="10">
        <f t="shared" ca="1" si="38"/>
        <v>1</v>
      </c>
      <c r="AK486" s="10">
        <f t="shared" ca="1" si="39"/>
        <v>0</v>
      </c>
    </row>
    <row r="487" spans="1:37">
      <c r="A487" s="19">
        <f>Sheet1!A487</f>
        <v>3035311</v>
      </c>
      <c r="B487" s="19" t="str">
        <f>Sheet1!B487</f>
        <v>求雨之术</v>
      </c>
      <c r="C487" s="19">
        <f>Sheet1!C487</f>
        <v>0</v>
      </c>
      <c r="D487" s="19">
        <f>Sheet1!D487</f>
        <v>1</v>
      </c>
      <c r="E487" s="19">
        <f>Sheet1!E487</f>
        <v>40056</v>
      </c>
      <c r="F487" s="19">
        <f>Sheet1!F487</f>
        <v>0</v>
      </c>
      <c r="G487" s="19">
        <f>Sheet1!G487</f>
        <v>0</v>
      </c>
      <c r="H487" s="19">
        <f>Sheet1!H487</f>
        <v>0</v>
      </c>
      <c r="I487" s="19">
        <f>Sheet1!I487</f>
        <v>0</v>
      </c>
      <c r="J487" s="19">
        <f>Sheet1!J487</f>
        <v>1</v>
      </c>
      <c r="K487" s="19">
        <f>Sheet1!K487</f>
        <v>150</v>
      </c>
      <c r="L487" s="19">
        <f>Sheet1!L487</f>
        <v>0</v>
      </c>
      <c r="M487" s="19">
        <f>Sheet1!M487</f>
        <v>0</v>
      </c>
      <c r="N487" s="1" t="str">
        <f>Sheet1!N487</f>
        <v>与于吉一起上阵，生命提高15%</v>
      </c>
      <c r="O487" s="1" t="str">
        <f t="shared" si="35"/>
        <v>求雨之术01400560000115000与于吉一起上阵，生命提高15%</v>
      </c>
      <c r="P487" s="10">
        <f t="shared" ca="1" si="36"/>
        <v>1</v>
      </c>
      <c r="Q487" s="28" t="str">
        <f>IFERROR(INDEX(武将映射!$A$2:$A$185,MATCH(检查数据!A487,武将映射!$C$2:$C$185,0),1),
IFERROR(INDEX(武将映射!$A$2:$A$185,MATCH(检查数据!A487,武将映射!$D$2:$D$185,0),1),
IFERROR(INDEX(武将映射!$A$2:$A$185,MATCH(检查数据!A487,武将映射!$E$2:$E$185,0),1),
IFERROR(INDEX(武将映射!$A$2:$A$185,MATCH(检查数据!A487,武将映射!$F$2:$F$185,0),1),
IFERROR(INDEX(武将映射!$A$2:$A$185,MATCH(检查数据!A487,武将映射!$G$2:$G$185,0),1),
IFERROR(INDEX(武将映射!$A$2:$A$185,MATCH(检查数据!A487,武将映射!$H$2:$H$185,0),1),
))))))</f>
        <v>吕范</v>
      </c>
      <c r="T487" s="1">
        <f>[1]组合填表1!AH489</f>
        <v>3037521</v>
      </c>
      <c r="U487" s="1" t="str">
        <f>[1]组合填表1!AI489</f>
        <v>自知之明</v>
      </c>
      <c r="V487" s="1">
        <f>[1]组合填表1!AJ489</f>
        <v>0</v>
      </c>
      <c r="W487" s="1">
        <f>[1]组合填表1!AK489</f>
        <v>1</v>
      </c>
      <c r="X487" s="1">
        <f>[1]组合填表1!AL489</f>
        <v>30419</v>
      </c>
      <c r="Y487" s="1">
        <f>[1]组合填表1!AM489</f>
        <v>30474</v>
      </c>
      <c r="Z487" s="1">
        <f>[1]组合填表1!AN489</f>
        <v>0</v>
      </c>
      <c r="AA487" s="1">
        <f>[1]组合填表1!AO489</f>
        <v>0</v>
      </c>
      <c r="AB487" s="1">
        <f>[1]组合填表1!AP489</f>
        <v>0</v>
      </c>
      <c r="AC487" s="1">
        <f>[1]组合填表1!AQ489</f>
        <v>1</v>
      </c>
      <c r="AD487" s="1">
        <f>[1]组合填表1!AR489</f>
        <v>140</v>
      </c>
      <c r="AE487" s="1">
        <f>[1]组合填表1!AS489</f>
        <v>0</v>
      </c>
      <c r="AF487" s="1">
        <f>[1]组合填表1!AT489</f>
        <v>0</v>
      </c>
      <c r="AG487" s="1" t="str">
        <f>[1]组合填表1!AU489</f>
        <v>与孙静、严畯一起上阵，生命提高14%</v>
      </c>
      <c r="AH487" s="1" t="str">
        <f t="shared" si="37"/>
        <v>自知之明013041930474000114000与孙静、严畯一起上阵，生命提高14%</v>
      </c>
      <c r="AI487" s="10">
        <f t="shared" ca="1" si="38"/>
        <v>1</v>
      </c>
      <c r="AK487" s="10">
        <f t="shared" ca="1" si="39"/>
        <v>0</v>
      </c>
    </row>
    <row r="488" spans="1:37">
      <c r="A488" s="19">
        <f>Sheet1!A488</f>
        <v>3037511</v>
      </c>
      <c r="B488" s="19" t="str">
        <f>Sheet1!B488</f>
        <v>学识渊博</v>
      </c>
      <c r="C488" s="19">
        <f>Sheet1!C488</f>
        <v>0</v>
      </c>
      <c r="D488" s="19">
        <f>Sheet1!D488</f>
        <v>1</v>
      </c>
      <c r="E488" s="19">
        <f>Sheet1!E488</f>
        <v>30463</v>
      </c>
      <c r="F488" s="19">
        <f>Sheet1!F488</f>
        <v>0</v>
      </c>
      <c r="G488" s="19">
        <f>Sheet1!G488</f>
        <v>0</v>
      </c>
      <c r="H488" s="19">
        <f>Sheet1!H488</f>
        <v>0</v>
      </c>
      <c r="I488" s="19">
        <f>Sheet1!I488</f>
        <v>0</v>
      </c>
      <c r="J488" s="19">
        <f>Sheet1!J488</f>
        <v>2</v>
      </c>
      <c r="K488" s="19">
        <f>Sheet1!K488</f>
        <v>120</v>
      </c>
      <c r="L488" s="19">
        <f>Sheet1!L488</f>
        <v>0</v>
      </c>
      <c r="M488" s="19">
        <f>Sheet1!M488</f>
        <v>0</v>
      </c>
      <c r="N488" s="1" t="str">
        <f>Sheet1!N488</f>
        <v>与阚泽一起上阵，攻击提高12%</v>
      </c>
      <c r="O488" s="1" t="str">
        <f t="shared" si="35"/>
        <v>学识渊博01304630000212000与阚泽一起上阵，攻击提高12%</v>
      </c>
      <c r="P488" s="10">
        <f t="shared" ca="1" si="36"/>
        <v>1</v>
      </c>
      <c r="Q488" s="28" t="str">
        <f>IFERROR(INDEX(武将映射!$A$2:$A$185,MATCH(检查数据!A488,武将映射!$C$2:$C$185,0),1),
IFERROR(INDEX(武将映射!$A$2:$A$185,MATCH(检查数据!A488,武将映射!$D$2:$D$185,0),1),
IFERROR(INDEX(武将映射!$A$2:$A$185,MATCH(检查数据!A488,武将映射!$E$2:$E$185,0),1),
IFERROR(INDEX(武将映射!$A$2:$A$185,MATCH(检查数据!A488,武将映射!$F$2:$F$185,0),1),
IFERROR(INDEX(武将映射!$A$2:$A$185,MATCH(检查数据!A488,武将映射!$G$2:$G$185,0),1),
IFERROR(INDEX(武将映射!$A$2:$A$185,MATCH(检查数据!A488,武将映射!$H$2:$H$185,0),1),
))))))</f>
        <v>陆绩</v>
      </c>
      <c r="T488" s="1">
        <f>[1]组合填表1!AH490</f>
        <v>3037522</v>
      </c>
      <c r="U488" s="1" t="str">
        <f>[1]组合填表1!AI490</f>
        <v>自知之明</v>
      </c>
      <c r="V488" s="1">
        <f>[1]组合填表1!AJ490</f>
        <v>0</v>
      </c>
      <c r="W488" s="1">
        <f>[1]组合填表1!AK490</f>
        <v>1</v>
      </c>
      <c r="X488" s="1">
        <f>[1]组合填表1!AL490</f>
        <v>30375</v>
      </c>
      <c r="Y488" s="1">
        <f>[1]组合填表1!AM490</f>
        <v>30474</v>
      </c>
      <c r="Z488" s="1">
        <f>[1]组合填表1!AN490</f>
        <v>0</v>
      </c>
      <c r="AA488" s="1">
        <f>[1]组合填表1!AO490</f>
        <v>0</v>
      </c>
      <c r="AB488" s="1">
        <f>[1]组合填表1!AP490</f>
        <v>0</v>
      </c>
      <c r="AC488" s="1">
        <f>[1]组合填表1!AQ490</f>
        <v>1</v>
      </c>
      <c r="AD488" s="1">
        <f>[1]组合填表1!AR490</f>
        <v>140</v>
      </c>
      <c r="AE488" s="1">
        <f>[1]组合填表1!AS490</f>
        <v>0</v>
      </c>
      <c r="AF488" s="1">
        <f>[1]组合填表1!AT490</f>
        <v>0</v>
      </c>
      <c r="AG488" s="1" t="str">
        <f>[1]组合填表1!AU490</f>
        <v>与陆绩、严畯一起上阵，生命提高14%</v>
      </c>
      <c r="AH488" s="1" t="str">
        <f t="shared" si="37"/>
        <v>自知之明013037530474000114000与陆绩、严畯一起上阵，生命提高14%</v>
      </c>
      <c r="AI488" s="10">
        <f t="shared" ca="1" si="38"/>
        <v>1</v>
      </c>
      <c r="AK488" s="10">
        <f t="shared" ca="1" si="39"/>
        <v>0</v>
      </c>
    </row>
    <row r="489" spans="1:37">
      <c r="A489" s="19">
        <f>Sheet1!A489</f>
        <v>3037512</v>
      </c>
      <c r="B489" s="19" t="str">
        <f>Sheet1!B489</f>
        <v>学识渊博</v>
      </c>
      <c r="C489" s="19">
        <f>Sheet1!C489</f>
        <v>0</v>
      </c>
      <c r="D489" s="19">
        <f>Sheet1!D489</f>
        <v>1</v>
      </c>
      <c r="E489" s="19">
        <f>Sheet1!E489</f>
        <v>30375</v>
      </c>
      <c r="F489" s="19">
        <f>Sheet1!F489</f>
        <v>0</v>
      </c>
      <c r="G489" s="19">
        <f>Sheet1!G489</f>
        <v>0</v>
      </c>
      <c r="H489" s="19">
        <f>Sheet1!H489</f>
        <v>0</v>
      </c>
      <c r="I489" s="19">
        <f>Sheet1!I489</f>
        <v>0</v>
      </c>
      <c r="J489" s="19">
        <f>Sheet1!J489</f>
        <v>2</v>
      </c>
      <c r="K489" s="19">
        <f>Sheet1!K489</f>
        <v>120</v>
      </c>
      <c r="L489" s="19">
        <f>Sheet1!L489</f>
        <v>0</v>
      </c>
      <c r="M489" s="19">
        <f>Sheet1!M489</f>
        <v>0</v>
      </c>
      <c r="N489" s="1" t="str">
        <f>Sheet1!N489</f>
        <v>与陆绩一起上阵，攻击提高12%</v>
      </c>
      <c r="O489" s="1" t="str">
        <f t="shared" si="35"/>
        <v>学识渊博01303750000212000与陆绩一起上阵，攻击提高12%</v>
      </c>
      <c r="P489" s="10">
        <f t="shared" ca="1" si="36"/>
        <v>1</v>
      </c>
      <c r="Q489" s="28" t="str">
        <f>IFERROR(INDEX(武将映射!$A$2:$A$185,MATCH(检查数据!A489,武将映射!$C$2:$C$185,0),1),
IFERROR(INDEX(武将映射!$A$2:$A$185,MATCH(检查数据!A489,武将映射!$D$2:$D$185,0),1),
IFERROR(INDEX(武将映射!$A$2:$A$185,MATCH(检查数据!A489,武将映射!$E$2:$E$185,0),1),
IFERROR(INDEX(武将映射!$A$2:$A$185,MATCH(检查数据!A489,武将映射!$F$2:$F$185,0),1),
IFERROR(INDEX(武将映射!$A$2:$A$185,MATCH(检查数据!A489,武将映射!$G$2:$G$185,0),1),
IFERROR(INDEX(武将映射!$A$2:$A$185,MATCH(检查数据!A489,武将映射!$H$2:$H$185,0),1),
))))))</f>
        <v>阚泽</v>
      </c>
      <c r="T489" s="1">
        <f>[1]组合填表1!AH491</f>
        <v>3037523</v>
      </c>
      <c r="U489" s="1" t="str">
        <f>[1]组合填表1!AI491</f>
        <v>自知之明</v>
      </c>
      <c r="V489" s="1">
        <f>[1]组合填表1!AJ491</f>
        <v>0</v>
      </c>
      <c r="W489" s="1">
        <f>[1]组合填表1!AK491</f>
        <v>1</v>
      </c>
      <c r="X489" s="1">
        <f>[1]组合填表1!AL491</f>
        <v>30375</v>
      </c>
      <c r="Y489" s="1">
        <f>[1]组合填表1!AM491</f>
        <v>30419</v>
      </c>
      <c r="Z489" s="1">
        <f>[1]组合填表1!AN491</f>
        <v>0</v>
      </c>
      <c r="AA489" s="1">
        <f>[1]组合填表1!AO491</f>
        <v>0</v>
      </c>
      <c r="AB489" s="1">
        <f>[1]组合填表1!AP491</f>
        <v>0</v>
      </c>
      <c r="AC489" s="1">
        <f>[1]组合填表1!AQ491</f>
        <v>1</v>
      </c>
      <c r="AD489" s="1">
        <f>[1]组合填表1!AR491</f>
        <v>140</v>
      </c>
      <c r="AE489" s="1">
        <f>[1]组合填表1!AS491</f>
        <v>0</v>
      </c>
      <c r="AF489" s="1">
        <f>[1]组合填表1!AT491</f>
        <v>0</v>
      </c>
      <c r="AG489" s="1" t="str">
        <f>[1]组合填表1!AU491</f>
        <v>与陆绩、孙静一起上阵，生命提高14%</v>
      </c>
      <c r="AH489" s="1" t="str">
        <f t="shared" si="37"/>
        <v>自知之明013037530419000114000与陆绩、孙静一起上阵，生命提高14%</v>
      </c>
      <c r="AI489" s="10">
        <f t="shared" ca="1" si="38"/>
        <v>1</v>
      </c>
      <c r="AK489" s="10">
        <f t="shared" ca="1" si="39"/>
        <v>0</v>
      </c>
    </row>
    <row r="490" spans="1:37">
      <c r="A490" s="19">
        <f>Sheet1!A490</f>
        <v>3037521</v>
      </c>
      <c r="B490" s="19" t="str">
        <f>Sheet1!B490</f>
        <v>自知之明</v>
      </c>
      <c r="C490" s="19">
        <f>Sheet1!C490</f>
        <v>0</v>
      </c>
      <c r="D490" s="19">
        <f>Sheet1!D490</f>
        <v>1</v>
      </c>
      <c r="E490" s="19">
        <f>Sheet1!E490</f>
        <v>30419</v>
      </c>
      <c r="F490" s="19">
        <f>Sheet1!F490</f>
        <v>30474</v>
      </c>
      <c r="G490" s="19">
        <f>Sheet1!G490</f>
        <v>0</v>
      </c>
      <c r="H490" s="19">
        <f>Sheet1!H490</f>
        <v>0</v>
      </c>
      <c r="I490" s="19">
        <f>Sheet1!I490</f>
        <v>0</v>
      </c>
      <c r="J490" s="19">
        <f>Sheet1!J490</f>
        <v>1</v>
      </c>
      <c r="K490" s="19">
        <f>Sheet1!K490</f>
        <v>140</v>
      </c>
      <c r="L490" s="19">
        <f>Sheet1!L490</f>
        <v>0</v>
      </c>
      <c r="M490" s="19">
        <f>Sheet1!M490</f>
        <v>0</v>
      </c>
      <c r="N490" s="1" t="str">
        <f>Sheet1!N490</f>
        <v>与孙静、严畯一起上阵，生命提高14%</v>
      </c>
      <c r="O490" s="1" t="str">
        <f t="shared" si="35"/>
        <v>自知之明013041930474000114000与孙静、严畯一起上阵，生命提高14%</v>
      </c>
      <c r="P490" s="10">
        <f t="shared" ca="1" si="36"/>
        <v>1</v>
      </c>
      <c r="Q490" s="28" t="str">
        <f>IFERROR(INDEX(武将映射!$A$2:$A$185,MATCH(检查数据!A490,武将映射!$C$2:$C$185,0),1),
IFERROR(INDEX(武将映射!$A$2:$A$185,MATCH(检查数据!A490,武将映射!$D$2:$D$185,0),1),
IFERROR(INDEX(武将映射!$A$2:$A$185,MATCH(检查数据!A490,武将映射!$E$2:$E$185,0),1),
IFERROR(INDEX(武将映射!$A$2:$A$185,MATCH(检查数据!A490,武将映射!$F$2:$F$185,0),1),
IFERROR(INDEX(武将映射!$A$2:$A$185,MATCH(检查数据!A490,武将映射!$G$2:$G$185,0),1),
IFERROR(INDEX(武将映射!$A$2:$A$185,MATCH(检查数据!A490,武将映射!$H$2:$H$185,0),1),
))))))</f>
        <v>陆绩</v>
      </c>
      <c r="T490" s="1">
        <f>[1]组合填表1!AH492</f>
        <v>3037531</v>
      </c>
      <c r="U490" s="1" t="str">
        <f>[1]组合填表1!AI492</f>
        <v>孝道为先</v>
      </c>
      <c r="V490" s="1">
        <f>[1]组合填表1!AJ492</f>
        <v>0</v>
      </c>
      <c r="W490" s="1">
        <f>[1]组合填表1!AK492</f>
        <v>1</v>
      </c>
      <c r="X490" s="1">
        <f>[1]组合填表1!AL492</f>
        <v>20155</v>
      </c>
      <c r="Y490" s="1">
        <f>[1]组合填表1!AM492</f>
        <v>0</v>
      </c>
      <c r="Z490" s="1">
        <f>[1]组合填表1!AN492</f>
        <v>0</v>
      </c>
      <c r="AA490" s="1">
        <f>[1]组合填表1!AO492</f>
        <v>0</v>
      </c>
      <c r="AB490" s="1">
        <f>[1]组合填表1!AP492</f>
        <v>0</v>
      </c>
      <c r="AC490" s="1">
        <f>[1]组合填表1!AQ492</f>
        <v>1</v>
      </c>
      <c r="AD490" s="1">
        <f>[1]组合填表1!AR492</f>
        <v>150</v>
      </c>
      <c r="AE490" s="1">
        <f>[1]组合填表1!AS492</f>
        <v>0</v>
      </c>
      <c r="AF490" s="1">
        <f>[1]组合填表1!AT492</f>
        <v>0</v>
      </c>
      <c r="AG490" s="1" t="str">
        <f>[1]组合填表1!AU492</f>
        <v>与徐庶一起上阵，生命提高15%</v>
      </c>
      <c r="AH490" s="1" t="str">
        <f t="shared" si="37"/>
        <v>孝道为先01201550000115000与徐庶一起上阵，生命提高15%</v>
      </c>
      <c r="AI490" s="10">
        <f t="shared" ca="1" si="38"/>
        <v>1</v>
      </c>
      <c r="AK490" s="10">
        <f t="shared" ca="1" si="39"/>
        <v>0</v>
      </c>
    </row>
    <row r="491" spans="1:37">
      <c r="A491" s="19">
        <f>Sheet1!A491</f>
        <v>3037522</v>
      </c>
      <c r="B491" s="19" t="str">
        <f>Sheet1!B491</f>
        <v>自知之明</v>
      </c>
      <c r="C491" s="19">
        <f>Sheet1!C491</f>
        <v>0</v>
      </c>
      <c r="D491" s="19">
        <f>Sheet1!D491</f>
        <v>1</v>
      </c>
      <c r="E491" s="19">
        <f>Sheet1!E491</f>
        <v>30375</v>
      </c>
      <c r="F491" s="19">
        <f>Sheet1!F491</f>
        <v>30474</v>
      </c>
      <c r="G491" s="19">
        <f>Sheet1!G491</f>
        <v>0</v>
      </c>
      <c r="H491" s="19">
        <f>Sheet1!H491</f>
        <v>0</v>
      </c>
      <c r="I491" s="19">
        <f>Sheet1!I491</f>
        <v>0</v>
      </c>
      <c r="J491" s="19">
        <f>Sheet1!J491</f>
        <v>1</v>
      </c>
      <c r="K491" s="19">
        <f>Sheet1!K491</f>
        <v>140</v>
      </c>
      <c r="L491" s="19">
        <f>Sheet1!L491</f>
        <v>0</v>
      </c>
      <c r="M491" s="19">
        <f>Sheet1!M491</f>
        <v>0</v>
      </c>
      <c r="N491" s="1" t="str">
        <f>Sheet1!N491</f>
        <v>与陆绩、严畯一起上阵，生命提高14%</v>
      </c>
      <c r="O491" s="1" t="str">
        <f t="shared" si="35"/>
        <v>自知之明013037530474000114000与陆绩、严畯一起上阵，生命提高14%</v>
      </c>
      <c r="P491" s="10">
        <f t="shared" ca="1" si="36"/>
        <v>1</v>
      </c>
      <c r="Q491" s="28" t="str">
        <f>IFERROR(INDEX(武将映射!$A$2:$A$185,MATCH(检查数据!A491,武将映射!$C$2:$C$185,0),1),
IFERROR(INDEX(武将映射!$A$2:$A$185,MATCH(检查数据!A491,武将映射!$D$2:$D$185,0),1),
IFERROR(INDEX(武将映射!$A$2:$A$185,MATCH(检查数据!A491,武将映射!$E$2:$E$185,0),1),
IFERROR(INDEX(武将映射!$A$2:$A$185,MATCH(检查数据!A491,武将映射!$F$2:$F$185,0),1),
IFERROR(INDEX(武将映射!$A$2:$A$185,MATCH(检查数据!A491,武将映射!$G$2:$G$185,0),1),
IFERROR(INDEX(武将映射!$A$2:$A$185,MATCH(检查数据!A491,武将映射!$H$2:$H$185,0),1),
))))))</f>
        <v>孙静</v>
      </c>
      <c r="T491" s="1">
        <f>[1]组合填表1!AH493</f>
        <v>3039711</v>
      </c>
      <c r="U491" s="1" t="str">
        <f>[1]组合填表1!AI493</f>
        <v>姐妹相随</v>
      </c>
      <c r="V491" s="1">
        <f>[1]组合填表1!AJ493</f>
        <v>0</v>
      </c>
      <c r="W491" s="1">
        <f>[1]组合填表1!AK493</f>
        <v>1</v>
      </c>
      <c r="X491" s="1">
        <f>[1]组合填表1!AL493</f>
        <v>30001</v>
      </c>
      <c r="Y491" s="1">
        <f>[1]组合填表1!AM493</f>
        <v>0</v>
      </c>
      <c r="Z491" s="1">
        <f>[1]组合填表1!AN493</f>
        <v>0</v>
      </c>
      <c r="AA491" s="1">
        <f>[1]组合填表1!AO493</f>
        <v>0</v>
      </c>
      <c r="AB491" s="1">
        <f>[1]组合填表1!AP493</f>
        <v>0</v>
      </c>
      <c r="AC491" s="1">
        <f>[1]组合填表1!AQ493</f>
        <v>2</v>
      </c>
      <c r="AD491" s="1">
        <f>[1]组合填表1!AR493</f>
        <v>160</v>
      </c>
      <c r="AE491" s="1">
        <f>[1]组合填表1!AS493</f>
        <v>0</v>
      </c>
      <c r="AF491" s="1">
        <f>[1]组合填表1!AT493</f>
        <v>0</v>
      </c>
      <c r="AG491" s="1" t="str">
        <f>[1]组合填表1!AU493</f>
        <v>与孙坚一起上阵，攻击提高16%</v>
      </c>
      <c r="AH491" s="1" t="str">
        <f t="shared" si="37"/>
        <v>姐妹相随01300010000216000与孙坚一起上阵，攻击提高16%</v>
      </c>
      <c r="AI491" s="10">
        <f t="shared" ca="1" si="38"/>
        <v>1</v>
      </c>
      <c r="AK491" s="10">
        <f t="shared" ca="1" si="39"/>
        <v>0</v>
      </c>
    </row>
    <row r="492" spans="1:37">
      <c r="A492" s="19">
        <f>Sheet1!A492</f>
        <v>3037523</v>
      </c>
      <c r="B492" s="19" t="str">
        <f>Sheet1!B492</f>
        <v>自知之明</v>
      </c>
      <c r="C492" s="19">
        <f>Sheet1!C492</f>
        <v>0</v>
      </c>
      <c r="D492" s="19">
        <f>Sheet1!D492</f>
        <v>1</v>
      </c>
      <c r="E492" s="19">
        <f>Sheet1!E492</f>
        <v>30375</v>
      </c>
      <c r="F492" s="19">
        <f>Sheet1!F492</f>
        <v>30419</v>
      </c>
      <c r="G492" s="19">
        <f>Sheet1!G492</f>
        <v>0</v>
      </c>
      <c r="H492" s="19">
        <f>Sheet1!H492</f>
        <v>0</v>
      </c>
      <c r="I492" s="19">
        <f>Sheet1!I492</f>
        <v>0</v>
      </c>
      <c r="J492" s="19">
        <f>Sheet1!J492</f>
        <v>1</v>
      </c>
      <c r="K492" s="19">
        <f>Sheet1!K492</f>
        <v>140</v>
      </c>
      <c r="L492" s="19">
        <f>Sheet1!L492</f>
        <v>0</v>
      </c>
      <c r="M492" s="19">
        <f>Sheet1!M492</f>
        <v>0</v>
      </c>
      <c r="N492" s="1" t="str">
        <f>Sheet1!N492</f>
        <v>与陆绩、孙静一起上阵，生命提高14%</v>
      </c>
      <c r="O492" s="1" t="str">
        <f t="shared" si="35"/>
        <v>自知之明013037530419000114000与陆绩、孙静一起上阵，生命提高14%</v>
      </c>
      <c r="P492" s="10">
        <f t="shared" ca="1" si="36"/>
        <v>1</v>
      </c>
      <c r="Q492" s="28" t="str">
        <f>IFERROR(INDEX(武将映射!$A$2:$A$185,MATCH(检查数据!A492,武将映射!$C$2:$C$185,0),1),
IFERROR(INDEX(武将映射!$A$2:$A$185,MATCH(检查数据!A492,武将映射!$D$2:$D$185,0),1),
IFERROR(INDEX(武将映射!$A$2:$A$185,MATCH(检查数据!A492,武将映射!$E$2:$E$185,0),1),
IFERROR(INDEX(武将映射!$A$2:$A$185,MATCH(检查数据!A492,武将映射!$F$2:$F$185,0),1),
IFERROR(INDEX(武将映射!$A$2:$A$185,MATCH(检查数据!A492,武将映射!$G$2:$G$185,0),1),
IFERROR(INDEX(武将映射!$A$2:$A$185,MATCH(检查数据!A492,武将映射!$H$2:$H$185,0),1),
))))))</f>
        <v>严畯</v>
      </c>
      <c r="T492" s="1">
        <f>[1]组合填表1!AH494</f>
        <v>3039721</v>
      </c>
      <c r="U492" s="1" t="str">
        <f>[1]组合填表1!AI494</f>
        <v>爱女心切</v>
      </c>
      <c r="V492" s="1">
        <f>[1]组合填表1!AJ494</f>
        <v>0</v>
      </c>
      <c r="W492" s="1">
        <f>[1]组合填表1!AK494</f>
        <v>1</v>
      </c>
      <c r="X492" s="1">
        <f>[1]组合填表1!AL494</f>
        <v>30111</v>
      </c>
      <c r="Y492" s="1">
        <f>[1]组合填表1!AM494</f>
        <v>0</v>
      </c>
      <c r="Z492" s="1">
        <f>[1]组合填表1!AN494</f>
        <v>0</v>
      </c>
      <c r="AA492" s="1">
        <f>[1]组合填表1!AO494</f>
        <v>0</v>
      </c>
      <c r="AB492" s="1">
        <f>[1]组合填表1!AP494</f>
        <v>0</v>
      </c>
      <c r="AC492" s="1">
        <f>[1]组合填表1!AQ494</f>
        <v>1</v>
      </c>
      <c r="AD492" s="1">
        <f>[1]组合填表1!AR494</f>
        <v>150</v>
      </c>
      <c r="AE492" s="1">
        <f>[1]组合填表1!AS494</f>
        <v>0</v>
      </c>
      <c r="AF492" s="1">
        <f>[1]组合填表1!AT494</f>
        <v>0</v>
      </c>
      <c r="AG492" s="1" t="str">
        <f>[1]组合填表1!AU494</f>
        <v>与孙尚香一起上阵，生命提高15%</v>
      </c>
      <c r="AH492" s="1" t="str">
        <f t="shared" si="37"/>
        <v>爱女心切01301110000115000与孙尚香一起上阵，生命提高15%</v>
      </c>
      <c r="AI492" s="10">
        <f t="shared" ca="1" si="38"/>
        <v>1</v>
      </c>
      <c r="AK492" s="10">
        <f t="shared" ca="1" si="39"/>
        <v>0</v>
      </c>
    </row>
    <row r="493" spans="1:37">
      <c r="A493" s="19">
        <f>Sheet1!A493</f>
        <v>3037531</v>
      </c>
      <c r="B493" s="19" t="str">
        <f>Sheet1!B493</f>
        <v>孝道为先</v>
      </c>
      <c r="C493" s="19">
        <f>Sheet1!C493</f>
        <v>0</v>
      </c>
      <c r="D493" s="19">
        <f>Sheet1!D493</f>
        <v>1</v>
      </c>
      <c r="E493" s="19">
        <f>Sheet1!E493</f>
        <v>20155</v>
      </c>
      <c r="F493" s="19">
        <f>Sheet1!F493</f>
        <v>0</v>
      </c>
      <c r="G493" s="19">
        <f>Sheet1!G493</f>
        <v>0</v>
      </c>
      <c r="H493" s="19">
        <f>Sheet1!H493</f>
        <v>0</v>
      </c>
      <c r="I493" s="19">
        <f>Sheet1!I493</f>
        <v>0</v>
      </c>
      <c r="J493" s="19">
        <f>Sheet1!J493</f>
        <v>1</v>
      </c>
      <c r="K493" s="19">
        <f>Sheet1!K493</f>
        <v>150</v>
      </c>
      <c r="L493" s="19">
        <f>Sheet1!L493</f>
        <v>0</v>
      </c>
      <c r="M493" s="19">
        <f>Sheet1!M493</f>
        <v>0</v>
      </c>
      <c r="N493" s="1" t="str">
        <f>Sheet1!N493</f>
        <v>与徐庶一起上阵，生命提高15%</v>
      </c>
      <c r="O493" s="1" t="str">
        <f t="shared" si="35"/>
        <v>孝道为先01201550000115000与徐庶一起上阵，生命提高15%</v>
      </c>
      <c r="P493" s="10">
        <f t="shared" ca="1" si="36"/>
        <v>1</v>
      </c>
      <c r="Q493" s="28" t="str">
        <f>IFERROR(INDEX(武将映射!$A$2:$A$185,MATCH(检查数据!A493,武将映射!$C$2:$C$185,0),1),
IFERROR(INDEX(武将映射!$A$2:$A$185,MATCH(检查数据!A493,武将映射!$D$2:$D$185,0),1),
IFERROR(INDEX(武将映射!$A$2:$A$185,MATCH(检查数据!A493,武将映射!$E$2:$E$185,0),1),
IFERROR(INDEX(武将映射!$A$2:$A$185,MATCH(检查数据!A493,武将映射!$F$2:$F$185,0),1),
IFERROR(INDEX(武将映射!$A$2:$A$185,MATCH(检查数据!A493,武将映射!$G$2:$G$185,0),1),
IFERROR(INDEX(武将映射!$A$2:$A$185,MATCH(检查数据!A493,武将映射!$H$2:$H$185,0),1),
))))))</f>
        <v>陆绩</v>
      </c>
      <c r="T493" s="1">
        <f>[1]组合填表1!AH495</f>
        <v>3039731</v>
      </c>
      <c r="U493" s="1" t="str">
        <f>[1]组合填表1!AI495</f>
        <v>顺眼女婿</v>
      </c>
      <c r="V493" s="1">
        <f>[1]组合填表1!AJ495</f>
        <v>0</v>
      </c>
      <c r="W493" s="1">
        <f>[1]组合填表1!AK495</f>
        <v>1</v>
      </c>
      <c r="X493" s="1">
        <f>[1]组合填表1!AL495</f>
        <v>20067</v>
      </c>
      <c r="Y493" s="1">
        <f>[1]组合填表1!AM495</f>
        <v>0</v>
      </c>
      <c r="Z493" s="1">
        <f>[1]组合填表1!AN495</f>
        <v>0</v>
      </c>
      <c r="AA493" s="1">
        <f>[1]组合填表1!AO495</f>
        <v>0</v>
      </c>
      <c r="AB493" s="1">
        <f>[1]组合填表1!AP495</f>
        <v>0</v>
      </c>
      <c r="AC493" s="1">
        <f>[1]组合填表1!AQ495</f>
        <v>1</v>
      </c>
      <c r="AD493" s="1">
        <f>[1]组合填表1!AR495</f>
        <v>150</v>
      </c>
      <c r="AE493" s="1">
        <f>[1]组合填表1!AS495</f>
        <v>0</v>
      </c>
      <c r="AF493" s="1">
        <f>[1]组合填表1!AT495</f>
        <v>0</v>
      </c>
      <c r="AG493" s="1" t="str">
        <f>[1]组合填表1!AU495</f>
        <v>与刘备一起上阵，生命提高15%</v>
      </c>
      <c r="AH493" s="1" t="str">
        <f t="shared" si="37"/>
        <v>顺眼女婿01200670000115000与刘备一起上阵，生命提高15%</v>
      </c>
      <c r="AI493" s="10">
        <f t="shared" ca="1" si="38"/>
        <v>1</v>
      </c>
      <c r="AK493" s="10">
        <f t="shared" ca="1" si="39"/>
        <v>0</v>
      </c>
    </row>
    <row r="494" spans="1:37">
      <c r="A494" s="19">
        <f>Sheet1!A494</f>
        <v>3039711</v>
      </c>
      <c r="B494" s="19" t="str">
        <f>Sheet1!B494</f>
        <v>姐妹相随</v>
      </c>
      <c r="C494" s="19">
        <f>Sheet1!C494</f>
        <v>0</v>
      </c>
      <c r="D494" s="19">
        <f>Sheet1!D494</f>
        <v>1</v>
      </c>
      <c r="E494" s="19">
        <f>Sheet1!E494</f>
        <v>30001</v>
      </c>
      <c r="F494" s="19">
        <f>Sheet1!F494</f>
        <v>0</v>
      </c>
      <c r="G494" s="19">
        <f>Sheet1!G494</f>
        <v>0</v>
      </c>
      <c r="H494" s="19">
        <f>Sheet1!H494</f>
        <v>0</v>
      </c>
      <c r="I494" s="19">
        <f>Sheet1!I494</f>
        <v>0</v>
      </c>
      <c r="J494" s="19">
        <f>Sheet1!J494</f>
        <v>2</v>
      </c>
      <c r="K494" s="19">
        <f>Sheet1!K494</f>
        <v>160</v>
      </c>
      <c r="L494" s="19">
        <f>Sheet1!L494</f>
        <v>0</v>
      </c>
      <c r="M494" s="19">
        <f>Sheet1!M494</f>
        <v>0</v>
      </c>
      <c r="N494" s="1" t="str">
        <f>Sheet1!N494</f>
        <v>与孙坚一起上阵，攻击提高16%</v>
      </c>
      <c r="O494" s="1" t="str">
        <f t="shared" si="35"/>
        <v>姐妹相随01300010000216000与孙坚一起上阵，攻击提高16%</v>
      </c>
      <c r="P494" s="10">
        <f t="shared" ca="1" si="36"/>
        <v>1</v>
      </c>
      <c r="Q494" s="28" t="str">
        <f>IFERROR(INDEX(武将映射!$A$2:$A$185,MATCH(检查数据!A494,武将映射!$C$2:$C$185,0),1),
IFERROR(INDEX(武将映射!$A$2:$A$185,MATCH(检查数据!A494,武将映射!$D$2:$D$185,0),1),
IFERROR(INDEX(武将映射!$A$2:$A$185,MATCH(检查数据!A494,武将映射!$E$2:$E$185,0),1),
IFERROR(INDEX(武将映射!$A$2:$A$185,MATCH(检查数据!A494,武将映射!$F$2:$F$185,0),1),
IFERROR(INDEX(武将映射!$A$2:$A$185,MATCH(检查数据!A494,武将映射!$G$2:$G$185,0),1),
IFERROR(INDEX(武将映射!$A$2:$A$185,MATCH(检查数据!A494,武将映射!$H$2:$H$185,0),1),
))))))</f>
        <v>吴国太</v>
      </c>
      <c r="T494" s="1">
        <f>[1]组合填表1!AH496</f>
        <v>3040811</v>
      </c>
      <c r="U494" s="1" t="str">
        <f>[1]组合填表1!AI496</f>
        <v>宅心仁厚</v>
      </c>
      <c r="V494" s="1">
        <f>[1]组合填表1!AJ496</f>
        <v>0</v>
      </c>
      <c r="W494" s="1">
        <f>[1]组合填表1!AK496</f>
        <v>1</v>
      </c>
      <c r="X494" s="1">
        <f>[1]组合填表1!AL496</f>
        <v>30078</v>
      </c>
      <c r="Y494" s="1">
        <f>[1]组合填表1!AM496</f>
        <v>0</v>
      </c>
      <c r="Z494" s="1">
        <f>[1]组合填表1!AN496</f>
        <v>0</v>
      </c>
      <c r="AA494" s="1">
        <f>[1]组合填表1!AO496</f>
        <v>0</v>
      </c>
      <c r="AB494" s="1">
        <f>[1]组合填表1!AP496</f>
        <v>0</v>
      </c>
      <c r="AC494" s="1">
        <f>[1]组合填表1!AQ496</f>
        <v>1</v>
      </c>
      <c r="AD494" s="1">
        <f>[1]组合填表1!AR496</f>
        <v>150</v>
      </c>
      <c r="AE494" s="1">
        <f>[1]组合填表1!AS496</f>
        <v>0</v>
      </c>
      <c r="AF494" s="1">
        <f>[1]组合填表1!AT496</f>
        <v>0</v>
      </c>
      <c r="AG494" s="1" t="str">
        <f>[1]组合填表1!AU496</f>
        <v>与陆逊一起上阵，生命提高15%</v>
      </c>
      <c r="AH494" s="1" t="str">
        <f t="shared" si="37"/>
        <v>宅心仁厚01300780000115000与陆逊一起上阵，生命提高15%</v>
      </c>
      <c r="AI494" s="10">
        <f t="shared" ca="1" si="38"/>
        <v>1</v>
      </c>
      <c r="AK494" s="10">
        <f t="shared" ca="1" si="39"/>
        <v>0</v>
      </c>
    </row>
    <row r="495" spans="1:37">
      <c r="A495" s="19">
        <f>Sheet1!A495</f>
        <v>3039721</v>
      </c>
      <c r="B495" s="19" t="str">
        <f>Sheet1!B495</f>
        <v>爱女心切</v>
      </c>
      <c r="C495" s="19">
        <f>Sheet1!C495</f>
        <v>0</v>
      </c>
      <c r="D495" s="19">
        <f>Sheet1!D495</f>
        <v>1</v>
      </c>
      <c r="E495" s="19">
        <f>Sheet1!E495</f>
        <v>30111</v>
      </c>
      <c r="F495" s="19">
        <f>Sheet1!F495</f>
        <v>0</v>
      </c>
      <c r="G495" s="19">
        <f>Sheet1!G495</f>
        <v>0</v>
      </c>
      <c r="H495" s="19">
        <f>Sheet1!H495</f>
        <v>0</v>
      </c>
      <c r="I495" s="19">
        <f>Sheet1!I495</f>
        <v>0</v>
      </c>
      <c r="J495" s="19">
        <f>Sheet1!J495</f>
        <v>1</v>
      </c>
      <c r="K495" s="19">
        <f>Sheet1!K495</f>
        <v>150</v>
      </c>
      <c r="L495" s="19">
        <f>Sheet1!L495</f>
        <v>0</v>
      </c>
      <c r="M495" s="19">
        <f>Sheet1!M495</f>
        <v>0</v>
      </c>
      <c r="N495" s="1" t="str">
        <f>Sheet1!N495</f>
        <v>与孙尚香一起上阵，生命提高15%</v>
      </c>
      <c r="O495" s="1" t="str">
        <f t="shared" si="35"/>
        <v>爱女心切01301110000115000与孙尚香一起上阵，生命提高15%</v>
      </c>
      <c r="P495" s="10">
        <f t="shared" ca="1" si="36"/>
        <v>1</v>
      </c>
      <c r="Q495" s="28" t="str">
        <f>IFERROR(INDEX(武将映射!$A$2:$A$185,MATCH(检查数据!A495,武将映射!$C$2:$C$185,0),1),
IFERROR(INDEX(武将映射!$A$2:$A$185,MATCH(检查数据!A495,武将映射!$D$2:$D$185,0),1),
IFERROR(INDEX(武将映射!$A$2:$A$185,MATCH(检查数据!A495,武将映射!$E$2:$E$185,0),1),
IFERROR(INDEX(武将映射!$A$2:$A$185,MATCH(检查数据!A495,武将映射!$F$2:$F$185,0),1),
IFERROR(INDEX(武将映射!$A$2:$A$185,MATCH(检查数据!A495,武将映射!$G$2:$G$185,0),1),
IFERROR(INDEX(武将映射!$A$2:$A$185,MATCH(检查数据!A495,武将映射!$H$2:$H$185,0),1),
))))))</f>
        <v>吴国太</v>
      </c>
      <c r="T495" s="1">
        <f>[1]组合填表1!AH497</f>
        <v>3040821</v>
      </c>
      <c r="U495" s="1" t="str">
        <f>[1]组合填表1!AI497</f>
        <v>辅国良相</v>
      </c>
      <c r="V495" s="1">
        <f>[1]组合填表1!AJ497</f>
        <v>0</v>
      </c>
      <c r="W495" s="1">
        <f>[1]组合填表1!AK497</f>
        <v>1</v>
      </c>
      <c r="X495" s="1">
        <f>[1]组合填表1!AL497</f>
        <v>30441</v>
      </c>
      <c r="Y495" s="1">
        <f>[1]组合填表1!AM497</f>
        <v>0</v>
      </c>
      <c r="Z495" s="1">
        <f>[1]组合填表1!AN497</f>
        <v>0</v>
      </c>
      <c r="AA495" s="1">
        <f>[1]组合填表1!AO497</f>
        <v>0</v>
      </c>
      <c r="AB495" s="1">
        <f>[1]组合填表1!AP497</f>
        <v>0</v>
      </c>
      <c r="AC495" s="1">
        <f>[1]组合填表1!AQ497</f>
        <v>2</v>
      </c>
      <c r="AD495" s="1">
        <f>[1]组合填表1!AR497</f>
        <v>120</v>
      </c>
      <c r="AE495" s="1">
        <f>[1]组合填表1!AS497</f>
        <v>0</v>
      </c>
      <c r="AF495" s="1">
        <f>[1]组合填表1!AT497</f>
        <v>0</v>
      </c>
      <c r="AG495" s="1" t="str">
        <f>[1]组合填表1!AU497</f>
        <v>与步骘一起上阵，攻击提高12%</v>
      </c>
      <c r="AH495" s="1" t="str">
        <f t="shared" si="37"/>
        <v>辅国良相01304410000212000与步骘一起上阵，攻击提高12%</v>
      </c>
      <c r="AI495" s="10">
        <f t="shared" ca="1" si="38"/>
        <v>1</v>
      </c>
      <c r="AK495" s="10">
        <f t="shared" ca="1" si="39"/>
        <v>0</v>
      </c>
    </row>
    <row r="496" spans="1:37">
      <c r="A496" s="19">
        <f>Sheet1!A496</f>
        <v>3039731</v>
      </c>
      <c r="B496" s="19" t="str">
        <f>Sheet1!B496</f>
        <v>顺眼女婿</v>
      </c>
      <c r="C496" s="19">
        <f>Sheet1!C496</f>
        <v>0</v>
      </c>
      <c r="D496" s="19">
        <f>Sheet1!D496</f>
        <v>1</v>
      </c>
      <c r="E496" s="19">
        <f>Sheet1!E496</f>
        <v>20067</v>
      </c>
      <c r="F496" s="19">
        <f>Sheet1!F496</f>
        <v>0</v>
      </c>
      <c r="G496" s="19">
        <f>Sheet1!G496</f>
        <v>0</v>
      </c>
      <c r="H496" s="19">
        <f>Sheet1!H496</f>
        <v>0</v>
      </c>
      <c r="I496" s="19">
        <f>Sheet1!I496</f>
        <v>0</v>
      </c>
      <c r="J496" s="19">
        <f>Sheet1!J496</f>
        <v>1</v>
      </c>
      <c r="K496" s="19">
        <f>Sheet1!K496</f>
        <v>150</v>
      </c>
      <c r="L496" s="19">
        <f>Sheet1!L496</f>
        <v>0</v>
      </c>
      <c r="M496" s="19">
        <f>Sheet1!M496</f>
        <v>0</v>
      </c>
      <c r="N496" s="1" t="str">
        <f>Sheet1!N496</f>
        <v>与刘备一起上阵，生命提高15%</v>
      </c>
      <c r="O496" s="1" t="str">
        <f t="shared" si="35"/>
        <v>顺眼女婿01200670000115000与刘备一起上阵，生命提高15%</v>
      </c>
      <c r="P496" s="10">
        <f t="shared" ca="1" si="36"/>
        <v>1</v>
      </c>
      <c r="Q496" s="28" t="str">
        <f>IFERROR(INDEX(武将映射!$A$2:$A$185,MATCH(检查数据!A496,武将映射!$C$2:$C$185,0),1),
IFERROR(INDEX(武将映射!$A$2:$A$185,MATCH(检查数据!A496,武将映射!$D$2:$D$185,0),1),
IFERROR(INDEX(武将映射!$A$2:$A$185,MATCH(检查数据!A496,武将映射!$E$2:$E$185,0),1),
IFERROR(INDEX(武将映射!$A$2:$A$185,MATCH(检查数据!A496,武将映射!$F$2:$F$185,0),1),
IFERROR(INDEX(武将映射!$A$2:$A$185,MATCH(检查数据!A496,武将映射!$G$2:$G$185,0),1),
IFERROR(INDEX(武将映射!$A$2:$A$185,MATCH(检查数据!A496,武将映射!$H$2:$H$185,0),1),
))))))</f>
        <v>吴国太</v>
      </c>
      <c r="T496" s="1">
        <f>[1]组合填表1!AH498</f>
        <v>3040822</v>
      </c>
      <c r="U496" s="1" t="str">
        <f>[1]组合填表1!AI498</f>
        <v>辅国良相</v>
      </c>
      <c r="V496" s="1">
        <f>[1]组合填表1!AJ498</f>
        <v>0</v>
      </c>
      <c r="W496" s="1">
        <f>[1]组合填表1!AK498</f>
        <v>1</v>
      </c>
      <c r="X496" s="1">
        <f>[1]组合填表1!AL498</f>
        <v>30408</v>
      </c>
      <c r="Y496" s="1">
        <f>[1]组合填表1!AM498</f>
        <v>0</v>
      </c>
      <c r="Z496" s="1">
        <f>[1]组合填表1!AN498</f>
        <v>0</v>
      </c>
      <c r="AA496" s="1">
        <f>[1]组合填表1!AO498</f>
        <v>0</v>
      </c>
      <c r="AB496" s="1">
        <f>[1]组合填表1!AP498</f>
        <v>0</v>
      </c>
      <c r="AC496" s="1">
        <f>[1]组合填表1!AQ498</f>
        <v>2</v>
      </c>
      <c r="AD496" s="1">
        <f>[1]组合填表1!AR498</f>
        <v>120</v>
      </c>
      <c r="AE496" s="1">
        <f>[1]组合填表1!AS498</f>
        <v>0</v>
      </c>
      <c r="AF496" s="1">
        <f>[1]组合填表1!AT498</f>
        <v>0</v>
      </c>
      <c r="AG496" s="1" t="str">
        <f>[1]组合填表1!AU498</f>
        <v>与顾雍一起上阵，攻击提高12%</v>
      </c>
      <c r="AH496" s="1" t="str">
        <f t="shared" si="37"/>
        <v>辅国良相01304080000212000与顾雍一起上阵，攻击提高12%</v>
      </c>
      <c r="AI496" s="10">
        <f t="shared" ca="1" si="38"/>
        <v>1</v>
      </c>
      <c r="AK496" s="10">
        <f t="shared" ca="1" si="39"/>
        <v>0</v>
      </c>
    </row>
    <row r="497" spans="1:37">
      <c r="A497" s="19">
        <f>Sheet1!A497</f>
        <v>3040811</v>
      </c>
      <c r="B497" s="19" t="str">
        <f>Sheet1!B497</f>
        <v>宅心仁厚</v>
      </c>
      <c r="C497" s="19">
        <f>Sheet1!C497</f>
        <v>0</v>
      </c>
      <c r="D497" s="19">
        <f>Sheet1!D497</f>
        <v>1</v>
      </c>
      <c r="E497" s="19">
        <f>Sheet1!E497</f>
        <v>30078</v>
      </c>
      <c r="F497" s="19">
        <f>Sheet1!F497</f>
        <v>0</v>
      </c>
      <c r="G497" s="19">
        <f>Sheet1!G497</f>
        <v>0</v>
      </c>
      <c r="H497" s="19">
        <f>Sheet1!H497</f>
        <v>0</v>
      </c>
      <c r="I497" s="19">
        <f>Sheet1!I497</f>
        <v>0</v>
      </c>
      <c r="J497" s="19">
        <f>Sheet1!J497</f>
        <v>1</v>
      </c>
      <c r="K497" s="19">
        <f>Sheet1!K497</f>
        <v>150</v>
      </c>
      <c r="L497" s="19">
        <f>Sheet1!L497</f>
        <v>0</v>
      </c>
      <c r="M497" s="19">
        <f>Sheet1!M497</f>
        <v>0</v>
      </c>
      <c r="N497" s="1" t="str">
        <f>Sheet1!N497</f>
        <v>与陆逊一起上阵，生命提高15%</v>
      </c>
      <c r="O497" s="1" t="str">
        <f t="shared" si="35"/>
        <v>宅心仁厚01300780000115000与陆逊一起上阵，生命提高15%</v>
      </c>
      <c r="P497" s="10">
        <f t="shared" ca="1" si="36"/>
        <v>1</v>
      </c>
      <c r="Q497" s="28" t="str">
        <f>IFERROR(INDEX(武将映射!$A$2:$A$185,MATCH(检查数据!A497,武将映射!$C$2:$C$185,0),1),
IFERROR(INDEX(武将映射!$A$2:$A$185,MATCH(检查数据!A497,武将映射!$D$2:$D$185,0),1),
IFERROR(INDEX(武将映射!$A$2:$A$185,MATCH(检查数据!A497,武将映射!$E$2:$E$185,0),1),
IFERROR(INDEX(武将映射!$A$2:$A$185,MATCH(检查数据!A497,武将映射!$F$2:$F$185,0),1),
IFERROR(INDEX(武将映射!$A$2:$A$185,MATCH(检查数据!A497,武将映射!$G$2:$G$185,0),1),
IFERROR(INDEX(武将映射!$A$2:$A$185,MATCH(检查数据!A497,武将映射!$H$2:$H$185,0),1),
))))))</f>
        <v>顾雍</v>
      </c>
      <c r="T497" s="1">
        <f>[1]组合填表1!AH499</f>
        <v>3041911</v>
      </c>
      <c r="U497" s="1" t="str">
        <f>[1]组合填表1!AI499</f>
        <v>攻其不备</v>
      </c>
      <c r="V497" s="1">
        <f>[1]组合填表1!AJ499</f>
        <v>0</v>
      </c>
      <c r="W497" s="1">
        <f>[1]组合填表1!AK499</f>
        <v>1</v>
      </c>
      <c r="X497" s="1">
        <f>[1]组合填表1!AL499</f>
        <v>10364</v>
      </c>
      <c r="Y497" s="1">
        <f>[1]组合填表1!AM499</f>
        <v>0</v>
      </c>
      <c r="Z497" s="1">
        <f>[1]组合填表1!AN499</f>
        <v>0</v>
      </c>
      <c r="AA497" s="1">
        <f>[1]组合填表1!AO499</f>
        <v>0</v>
      </c>
      <c r="AB497" s="1">
        <f>[1]组合填表1!AP499</f>
        <v>0</v>
      </c>
      <c r="AC497" s="1">
        <f>[1]组合填表1!AQ499</f>
        <v>2</v>
      </c>
      <c r="AD497" s="1">
        <f>[1]组合填表1!AR499</f>
        <v>120</v>
      </c>
      <c r="AE497" s="1">
        <f>[1]组合填表1!AS499</f>
        <v>0</v>
      </c>
      <c r="AF497" s="1">
        <f>[1]组合填表1!AT499</f>
        <v>0</v>
      </c>
      <c r="AG497" s="1" t="str">
        <f>[1]组合填表1!AU499</f>
        <v>与王朗一起上阵，攻击提高12%</v>
      </c>
      <c r="AH497" s="1" t="str">
        <f t="shared" si="37"/>
        <v>攻其不备01103640000212000与王朗一起上阵，攻击提高12%</v>
      </c>
      <c r="AI497" s="10">
        <f t="shared" ca="1" si="38"/>
        <v>1</v>
      </c>
      <c r="AK497" s="10">
        <f t="shared" ca="1" si="39"/>
        <v>0</v>
      </c>
    </row>
    <row r="498" spans="1:37">
      <c r="A498" s="19">
        <f>Sheet1!A498</f>
        <v>3040821</v>
      </c>
      <c r="B498" s="19" t="str">
        <f>Sheet1!B498</f>
        <v>辅国良相</v>
      </c>
      <c r="C498" s="19">
        <f>Sheet1!C498</f>
        <v>0</v>
      </c>
      <c r="D498" s="19">
        <f>Sheet1!D498</f>
        <v>1</v>
      </c>
      <c r="E498" s="19">
        <f>Sheet1!E498</f>
        <v>30441</v>
      </c>
      <c r="F498" s="19">
        <f>Sheet1!F498</f>
        <v>0</v>
      </c>
      <c r="G498" s="19">
        <f>Sheet1!G498</f>
        <v>0</v>
      </c>
      <c r="H498" s="19">
        <f>Sheet1!H498</f>
        <v>0</v>
      </c>
      <c r="I498" s="19">
        <f>Sheet1!I498</f>
        <v>0</v>
      </c>
      <c r="J498" s="19">
        <f>Sheet1!J498</f>
        <v>2</v>
      </c>
      <c r="K498" s="19">
        <f>Sheet1!K498</f>
        <v>120</v>
      </c>
      <c r="L498" s="19">
        <f>Sheet1!L498</f>
        <v>0</v>
      </c>
      <c r="M498" s="19">
        <f>Sheet1!M498</f>
        <v>0</v>
      </c>
      <c r="N498" s="1" t="str">
        <f>Sheet1!N498</f>
        <v>与步骘一起上阵，攻击提高12%</v>
      </c>
      <c r="O498" s="1" t="str">
        <f t="shared" si="35"/>
        <v>辅国良相01304410000212000与步骘一起上阵，攻击提高12%</v>
      </c>
      <c r="P498" s="10">
        <f t="shared" ca="1" si="36"/>
        <v>1</v>
      </c>
      <c r="Q498" s="28" t="str">
        <f>IFERROR(INDEX(武将映射!$A$2:$A$185,MATCH(检查数据!A498,武将映射!$C$2:$C$185,0),1),
IFERROR(INDEX(武将映射!$A$2:$A$185,MATCH(检查数据!A498,武将映射!$D$2:$D$185,0),1),
IFERROR(INDEX(武将映射!$A$2:$A$185,MATCH(检查数据!A498,武将映射!$E$2:$E$185,0),1),
IFERROR(INDEX(武将映射!$A$2:$A$185,MATCH(检查数据!A498,武将映射!$F$2:$F$185,0),1),
IFERROR(INDEX(武将映射!$A$2:$A$185,MATCH(检查数据!A498,武将映射!$G$2:$G$185,0),1),
IFERROR(INDEX(武将映射!$A$2:$A$185,MATCH(检查数据!A498,武将映射!$H$2:$H$185,0),1),
))))))</f>
        <v>顾雍</v>
      </c>
      <c r="T498" s="1">
        <f>[1]组合填表1!AH500</f>
        <v>3041921</v>
      </c>
      <c r="U498" s="1" t="str">
        <f>[1]组合填表1!AI500</f>
        <v>讨伐山越</v>
      </c>
      <c r="V498" s="1">
        <f>[1]组合填表1!AJ500</f>
        <v>0</v>
      </c>
      <c r="W498" s="1">
        <f>[1]组合填表1!AK500</f>
        <v>1</v>
      </c>
      <c r="X498" s="1">
        <f>[1]组合填表1!AL500</f>
        <v>30452</v>
      </c>
      <c r="Y498" s="1">
        <f>[1]组合填表1!AM500</f>
        <v>0</v>
      </c>
      <c r="Z498" s="1">
        <f>[1]组合填表1!AN500</f>
        <v>0</v>
      </c>
      <c r="AA498" s="1">
        <f>[1]组合填表1!AO500</f>
        <v>0</v>
      </c>
      <c r="AB498" s="1">
        <f>[1]组合填表1!AP500</f>
        <v>0</v>
      </c>
      <c r="AC498" s="1">
        <f>[1]组合填表1!AQ500</f>
        <v>2</v>
      </c>
      <c r="AD498" s="1">
        <f>[1]组合填表1!AR500</f>
        <v>120</v>
      </c>
      <c r="AE498" s="1">
        <f>[1]组合填表1!AS500</f>
        <v>0</v>
      </c>
      <c r="AF498" s="1">
        <f>[1]组合填表1!AT500</f>
        <v>0</v>
      </c>
      <c r="AG498" s="1" t="str">
        <f>[1]组合填表1!AU500</f>
        <v>与张承一起上阵，攻击提高12%</v>
      </c>
      <c r="AH498" s="1" t="str">
        <f t="shared" si="37"/>
        <v>讨伐山越01304520000212000与张承一起上阵，攻击提高12%</v>
      </c>
      <c r="AI498" s="10">
        <f t="shared" ca="1" si="38"/>
        <v>1</v>
      </c>
      <c r="AK498" s="10">
        <f t="shared" ca="1" si="39"/>
        <v>0</v>
      </c>
    </row>
    <row r="499" spans="1:37">
      <c r="A499" s="19">
        <f>Sheet1!A499</f>
        <v>3040822</v>
      </c>
      <c r="B499" s="19" t="str">
        <f>Sheet1!B499</f>
        <v>辅国良相</v>
      </c>
      <c r="C499" s="19">
        <f>Sheet1!C499</f>
        <v>0</v>
      </c>
      <c r="D499" s="19">
        <f>Sheet1!D499</f>
        <v>1</v>
      </c>
      <c r="E499" s="19">
        <f>Sheet1!E499</f>
        <v>30408</v>
      </c>
      <c r="F499" s="19">
        <f>Sheet1!F499</f>
        <v>0</v>
      </c>
      <c r="G499" s="19">
        <f>Sheet1!G499</f>
        <v>0</v>
      </c>
      <c r="H499" s="19">
        <f>Sheet1!H499</f>
        <v>0</v>
      </c>
      <c r="I499" s="19">
        <f>Sheet1!I499</f>
        <v>0</v>
      </c>
      <c r="J499" s="19">
        <f>Sheet1!J499</f>
        <v>2</v>
      </c>
      <c r="K499" s="19">
        <f>Sheet1!K499</f>
        <v>120</v>
      </c>
      <c r="L499" s="19">
        <f>Sheet1!L499</f>
        <v>0</v>
      </c>
      <c r="M499" s="19">
        <f>Sheet1!M499</f>
        <v>0</v>
      </c>
      <c r="N499" s="1" t="str">
        <f>Sheet1!N499</f>
        <v>与顾雍一起上阵，攻击提高12%</v>
      </c>
      <c r="O499" s="1" t="str">
        <f t="shared" si="35"/>
        <v>辅国良相01304080000212000与顾雍一起上阵，攻击提高12%</v>
      </c>
      <c r="P499" s="10">
        <f t="shared" ca="1" si="36"/>
        <v>1</v>
      </c>
      <c r="Q499" s="28" t="str">
        <f>IFERROR(INDEX(武将映射!$A$2:$A$185,MATCH(检查数据!A499,武将映射!$C$2:$C$185,0),1),
IFERROR(INDEX(武将映射!$A$2:$A$185,MATCH(检查数据!A499,武将映射!$D$2:$D$185,0),1),
IFERROR(INDEX(武将映射!$A$2:$A$185,MATCH(检查数据!A499,武将映射!$E$2:$E$185,0),1),
IFERROR(INDEX(武将映射!$A$2:$A$185,MATCH(检查数据!A499,武将映射!$F$2:$F$185,0),1),
IFERROR(INDEX(武将映射!$A$2:$A$185,MATCH(检查数据!A499,武将映射!$G$2:$G$185,0),1),
IFERROR(INDEX(武将映射!$A$2:$A$185,MATCH(检查数据!A499,武将映射!$H$2:$H$185,0),1),
))))))</f>
        <v>步骘</v>
      </c>
      <c r="T499" s="1">
        <f>[1]组合填表1!AH501</f>
        <v>3041922</v>
      </c>
      <c r="U499" s="1" t="str">
        <f>[1]组合填表1!AI501</f>
        <v>讨伐山越</v>
      </c>
      <c r="V499" s="1">
        <f>[1]组合填表1!AJ501</f>
        <v>0</v>
      </c>
      <c r="W499" s="1">
        <f>[1]组合填表1!AK501</f>
        <v>1</v>
      </c>
      <c r="X499" s="1">
        <f>[1]组合填表1!AL501</f>
        <v>30419</v>
      </c>
      <c r="Y499" s="1">
        <f>[1]组合填表1!AM501</f>
        <v>0</v>
      </c>
      <c r="Z499" s="1">
        <f>[1]组合填表1!AN501</f>
        <v>0</v>
      </c>
      <c r="AA499" s="1">
        <f>[1]组合填表1!AO501</f>
        <v>0</v>
      </c>
      <c r="AB499" s="1">
        <f>[1]组合填表1!AP501</f>
        <v>0</v>
      </c>
      <c r="AC499" s="1">
        <f>[1]组合填表1!AQ501</f>
        <v>2</v>
      </c>
      <c r="AD499" s="1">
        <f>[1]组合填表1!AR501</f>
        <v>120</v>
      </c>
      <c r="AE499" s="1">
        <f>[1]组合填表1!AS501</f>
        <v>0</v>
      </c>
      <c r="AF499" s="1">
        <f>[1]组合填表1!AT501</f>
        <v>0</v>
      </c>
      <c r="AG499" s="1" t="str">
        <f>[1]组合填表1!AU501</f>
        <v>与孙静一起上阵，攻击提高12%</v>
      </c>
      <c r="AH499" s="1" t="str">
        <f t="shared" si="37"/>
        <v>讨伐山越01304190000212000与孙静一起上阵，攻击提高12%</v>
      </c>
      <c r="AI499" s="10">
        <f t="shared" ca="1" si="38"/>
        <v>1</v>
      </c>
      <c r="AK499" s="10">
        <f t="shared" ca="1" si="39"/>
        <v>0</v>
      </c>
    </row>
    <row r="500" spans="1:37">
      <c r="A500" s="19">
        <f>Sheet1!A500</f>
        <v>3041911</v>
      </c>
      <c r="B500" s="19" t="str">
        <f>Sheet1!B500</f>
        <v>攻其不备</v>
      </c>
      <c r="C500" s="19">
        <f>Sheet1!C500</f>
        <v>0</v>
      </c>
      <c r="D500" s="19">
        <f>Sheet1!D500</f>
        <v>1</v>
      </c>
      <c r="E500" s="19">
        <f>Sheet1!E500</f>
        <v>10364</v>
      </c>
      <c r="F500" s="19">
        <f>Sheet1!F500</f>
        <v>0</v>
      </c>
      <c r="G500" s="19">
        <f>Sheet1!G500</f>
        <v>0</v>
      </c>
      <c r="H500" s="19">
        <f>Sheet1!H500</f>
        <v>0</v>
      </c>
      <c r="I500" s="19">
        <f>Sheet1!I500</f>
        <v>0</v>
      </c>
      <c r="J500" s="19">
        <f>Sheet1!J500</f>
        <v>2</v>
      </c>
      <c r="K500" s="19">
        <f>Sheet1!K500</f>
        <v>120</v>
      </c>
      <c r="L500" s="19">
        <f>Sheet1!L500</f>
        <v>0</v>
      </c>
      <c r="M500" s="19">
        <f>Sheet1!M500</f>
        <v>0</v>
      </c>
      <c r="N500" s="1" t="str">
        <f>Sheet1!N500</f>
        <v>与王朗一起上阵，攻击提高12%</v>
      </c>
      <c r="O500" s="1" t="str">
        <f t="shared" si="35"/>
        <v>攻其不备01103640000212000与王朗一起上阵，攻击提高12%</v>
      </c>
      <c r="P500" s="10">
        <f t="shared" ca="1" si="36"/>
        <v>1</v>
      </c>
      <c r="Q500" s="28" t="str">
        <f>IFERROR(INDEX(武将映射!$A$2:$A$185,MATCH(检查数据!A500,武将映射!$C$2:$C$185,0),1),
IFERROR(INDEX(武将映射!$A$2:$A$185,MATCH(检查数据!A500,武将映射!$D$2:$D$185,0),1),
IFERROR(INDEX(武将映射!$A$2:$A$185,MATCH(检查数据!A500,武将映射!$E$2:$E$185,0),1),
IFERROR(INDEX(武将映射!$A$2:$A$185,MATCH(检查数据!A500,武将映射!$F$2:$F$185,0),1),
IFERROR(INDEX(武将映射!$A$2:$A$185,MATCH(检查数据!A500,武将映射!$G$2:$G$185,0),1),
IFERROR(INDEX(武将映射!$A$2:$A$185,MATCH(检查数据!A500,武将映射!$H$2:$H$185,0),1),
))))))</f>
        <v>孙静</v>
      </c>
      <c r="T500" s="1">
        <f>[1]组合填表1!AH502</f>
        <v>3044111</v>
      </c>
      <c r="U500" s="1" t="str">
        <f>[1]组合填表1!AI502</f>
        <v>多虑忧国</v>
      </c>
      <c r="V500" s="1">
        <f>[1]组合填表1!AJ502</f>
        <v>0</v>
      </c>
      <c r="W500" s="1">
        <f>[1]组合填表1!AK502</f>
        <v>1</v>
      </c>
      <c r="X500" s="1">
        <f>[1]组合填表1!AL502</f>
        <v>30188</v>
      </c>
      <c r="Y500" s="1">
        <f>[1]组合填表1!AM502</f>
        <v>0</v>
      </c>
      <c r="Z500" s="1">
        <f>[1]组合填表1!AN502</f>
        <v>0</v>
      </c>
      <c r="AA500" s="1">
        <f>[1]组合填表1!AO502</f>
        <v>0</v>
      </c>
      <c r="AB500" s="1">
        <f>[1]组合填表1!AP502</f>
        <v>0</v>
      </c>
      <c r="AC500" s="1">
        <f>[1]组合填表1!AQ502</f>
        <v>1</v>
      </c>
      <c r="AD500" s="1">
        <f>[1]组合填表1!AR502</f>
        <v>150</v>
      </c>
      <c r="AE500" s="1">
        <f>[1]组合填表1!AS502</f>
        <v>0</v>
      </c>
      <c r="AF500" s="1">
        <f>[1]组合填表1!AT502</f>
        <v>0</v>
      </c>
      <c r="AG500" s="1" t="str">
        <f>[1]组合填表1!AU502</f>
        <v>与张昭一起上阵，生命提高15%</v>
      </c>
      <c r="AH500" s="1" t="str">
        <f t="shared" si="37"/>
        <v>多虑忧国01301880000115000与张昭一起上阵，生命提高15%</v>
      </c>
      <c r="AI500" s="10">
        <f t="shared" ca="1" si="38"/>
        <v>1</v>
      </c>
      <c r="AK500" s="10">
        <f t="shared" ca="1" si="39"/>
        <v>0</v>
      </c>
    </row>
    <row r="501" spans="1:37">
      <c r="A501" s="19">
        <f>Sheet1!A501</f>
        <v>3041921</v>
      </c>
      <c r="B501" s="19" t="str">
        <f>Sheet1!B501</f>
        <v>讨伐山越</v>
      </c>
      <c r="C501" s="19">
        <f>Sheet1!C501</f>
        <v>0</v>
      </c>
      <c r="D501" s="19">
        <f>Sheet1!D501</f>
        <v>1</v>
      </c>
      <c r="E501" s="19">
        <f>Sheet1!E501</f>
        <v>30452</v>
      </c>
      <c r="F501" s="19">
        <f>Sheet1!F501</f>
        <v>0</v>
      </c>
      <c r="G501" s="19">
        <f>Sheet1!G501</f>
        <v>0</v>
      </c>
      <c r="H501" s="19">
        <f>Sheet1!H501</f>
        <v>0</v>
      </c>
      <c r="I501" s="19">
        <f>Sheet1!I501</f>
        <v>0</v>
      </c>
      <c r="J501" s="19">
        <f>Sheet1!J501</f>
        <v>2</v>
      </c>
      <c r="K501" s="19">
        <f>Sheet1!K501</f>
        <v>120</v>
      </c>
      <c r="L501" s="19">
        <f>Sheet1!L501</f>
        <v>0</v>
      </c>
      <c r="M501" s="19">
        <f>Sheet1!M501</f>
        <v>0</v>
      </c>
      <c r="N501" s="1" t="str">
        <f>Sheet1!N501</f>
        <v>与张承一起上阵，攻击提高12%</v>
      </c>
      <c r="O501" s="1" t="str">
        <f t="shared" si="35"/>
        <v>讨伐山越01304520000212000与张承一起上阵，攻击提高12%</v>
      </c>
      <c r="P501" s="10">
        <f t="shared" ca="1" si="36"/>
        <v>1</v>
      </c>
      <c r="Q501" s="28" t="str">
        <f>IFERROR(INDEX(武将映射!$A$2:$A$185,MATCH(检查数据!A501,武将映射!$C$2:$C$185,0),1),
IFERROR(INDEX(武将映射!$A$2:$A$185,MATCH(检查数据!A501,武将映射!$D$2:$D$185,0),1),
IFERROR(INDEX(武将映射!$A$2:$A$185,MATCH(检查数据!A501,武将映射!$E$2:$E$185,0),1),
IFERROR(INDEX(武将映射!$A$2:$A$185,MATCH(检查数据!A501,武将映射!$F$2:$F$185,0),1),
IFERROR(INDEX(武将映射!$A$2:$A$185,MATCH(检查数据!A501,武将映射!$G$2:$G$185,0),1),
IFERROR(INDEX(武将映射!$A$2:$A$185,MATCH(检查数据!A501,武将映射!$H$2:$H$185,0),1),
))))))</f>
        <v>孙静</v>
      </c>
      <c r="T501" s="1">
        <f>[1]组合填表1!AH503</f>
        <v>3045211</v>
      </c>
      <c r="U501" s="1" t="str">
        <f>[1]组合填表1!AI503</f>
        <v>挥师北征</v>
      </c>
      <c r="V501" s="1">
        <f>[1]组合填表1!AJ503</f>
        <v>0</v>
      </c>
      <c r="W501" s="1">
        <f>[1]组合填表1!AK503</f>
        <v>1</v>
      </c>
      <c r="X501" s="1">
        <f>[1]组合填表1!AL503</f>
        <v>30430</v>
      </c>
      <c r="Y501" s="1">
        <f>[1]组合填表1!AM503</f>
        <v>0</v>
      </c>
      <c r="Z501" s="1">
        <f>[1]组合填表1!AN503</f>
        <v>0</v>
      </c>
      <c r="AA501" s="1">
        <f>[1]组合填表1!AO503</f>
        <v>0</v>
      </c>
      <c r="AB501" s="1">
        <f>[1]组合填表1!AP503</f>
        <v>0</v>
      </c>
      <c r="AC501" s="1">
        <f>[1]组合填表1!AQ503</f>
        <v>2</v>
      </c>
      <c r="AD501" s="1">
        <f>[1]组合填表1!AR503</f>
        <v>120</v>
      </c>
      <c r="AE501" s="1">
        <f>[1]组合填表1!AS503</f>
        <v>0</v>
      </c>
      <c r="AF501" s="1">
        <f>[1]组合填表1!AT503</f>
        <v>0</v>
      </c>
      <c r="AG501" s="1" t="str">
        <f>[1]组合填表1!AU503</f>
        <v>与孙韶一起上阵，攻击提高12%</v>
      </c>
      <c r="AH501" s="1" t="str">
        <f t="shared" si="37"/>
        <v>挥师北征01304300000212000与孙韶一起上阵，攻击提高12%</v>
      </c>
      <c r="AI501" s="10">
        <f t="shared" ca="1" si="38"/>
        <v>1</v>
      </c>
      <c r="AK501" s="10">
        <f t="shared" ca="1" si="39"/>
        <v>0</v>
      </c>
    </row>
    <row r="502" spans="1:37">
      <c r="A502" s="19">
        <f>Sheet1!A502</f>
        <v>3041922</v>
      </c>
      <c r="B502" s="19" t="str">
        <f>Sheet1!B502</f>
        <v>讨伐山越</v>
      </c>
      <c r="C502" s="19">
        <f>Sheet1!C502</f>
        <v>0</v>
      </c>
      <c r="D502" s="19">
        <f>Sheet1!D502</f>
        <v>1</v>
      </c>
      <c r="E502" s="19">
        <f>Sheet1!E502</f>
        <v>30419</v>
      </c>
      <c r="F502" s="19">
        <f>Sheet1!F502</f>
        <v>0</v>
      </c>
      <c r="G502" s="19">
        <f>Sheet1!G502</f>
        <v>0</v>
      </c>
      <c r="H502" s="19">
        <f>Sheet1!H502</f>
        <v>0</v>
      </c>
      <c r="I502" s="19">
        <f>Sheet1!I502</f>
        <v>0</v>
      </c>
      <c r="J502" s="19">
        <f>Sheet1!J502</f>
        <v>2</v>
      </c>
      <c r="K502" s="19">
        <f>Sheet1!K502</f>
        <v>120</v>
      </c>
      <c r="L502" s="19">
        <f>Sheet1!L502</f>
        <v>0</v>
      </c>
      <c r="M502" s="19">
        <f>Sheet1!M502</f>
        <v>0</v>
      </c>
      <c r="N502" s="1" t="str">
        <f>Sheet1!N502</f>
        <v>与孙静一起上阵，攻击提高12%</v>
      </c>
      <c r="O502" s="1" t="str">
        <f t="shared" si="35"/>
        <v>讨伐山越01304190000212000与孙静一起上阵，攻击提高12%</v>
      </c>
      <c r="P502" s="10">
        <f t="shared" ca="1" si="36"/>
        <v>1</v>
      </c>
      <c r="Q502" s="28" t="str">
        <f>IFERROR(INDEX(武将映射!$A$2:$A$185,MATCH(检查数据!A502,武将映射!$C$2:$C$185,0),1),
IFERROR(INDEX(武将映射!$A$2:$A$185,MATCH(检查数据!A502,武将映射!$D$2:$D$185,0),1),
IFERROR(INDEX(武将映射!$A$2:$A$185,MATCH(检查数据!A502,武将映射!$E$2:$E$185,0),1),
IFERROR(INDEX(武将映射!$A$2:$A$185,MATCH(检查数据!A502,武将映射!$F$2:$F$185,0),1),
IFERROR(INDEX(武将映射!$A$2:$A$185,MATCH(检查数据!A502,武将映射!$G$2:$G$185,0),1),
IFERROR(INDEX(武将映射!$A$2:$A$185,MATCH(检查数据!A502,武将映射!$H$2:$H$185,0),1),
))))))</f>
        <v>张承</v>
      </c>
      <c r="T502" s="1">
        <f>[1]组合填表1!AH504</f>
        <v>3045212</v>
      </c>
      <c r="U502" s="1" t="str">
        <f>[1]组合填表1!AI504</f>
        <v>挥师北征</v>
      </c>
      <c r="V502" s="1">
        <f>[1]组合填表1!AJ504</f>
        <v>0</v>
      </c>
      <c r="W502" s="1">
        <f>[1]组合填表1!AK504</f>
        <v>1</v>
      </c>
      <c r="X502" s="1">
        <f>[1]组合填表1!AL504</f>
        <v>30452</v>
      </c>
      <c r="Y502" s="1">
        <f>[1]组合填表1!AM504</f>
        <v>0</v>
      </c>
      <c r="Z502" s="1">
        <f>[1]组合填表1!AN504</f>
        <v>0</v>
      </c>
      <c r="AA502" s="1">
        <f>[1]组合填表1!AO504</f>
        <v>0</v>
      </c>
      <c r="AB502" s="1">
        <f>[1]组合填表1!AP504</f>
        <v>0</v>
      </c>
      <c r="AC502" s="1">
        <f>[1]组合填表1!AQ504</f>
        <v>2</v>
      </c>
      <c r="AD502" s="1">
        <f>[1]组合填表1!AR504</f>
        <v>120</v>
      </c>
      <c r="AE502" s="1">
        <f>[1]组合填表1!AS504</f>
        <v>0</v>
      </c>
      <c r="AF502" s="1">
        <f>[1]组合填表1!AT504</f>
        <v>0</v>
      </c>
      <c r="AG502" s="1" t="str">
        <f>[1]组合填表1!AU504</f>
        <v>与张承一起上阵，攻击提高12%</v>
      </c>
      <c r="AH502" s="1" t="str">
        <f t="shared" si="37"/>
        <v>挥师北征01304520000212000与张承一起上阵，攻击提高12%</v>
      </c>
      <c r="AI502" s="10">
        <f t="shared" ca="1" si="38"/>
        <v>1</v>
      </c>
      <c r="AK502" s="10">
        <f t="shared" ca="1" si="39"/>
        <v>0</v>
      </c>
    </row>
    <row r="503" spans="1:37">
      <c r="A503" s="19">
        <f>Sheet1!A503</f>
        <v>3044111</v>
      </c>
      <c r="B503" s="19" t="str">
        <f>Sheet1!B503</f>
        <v>多虑忧国</v>
      </c>
      <c r="C503" s="19">
        <f>Sheet1!C503</f>
        <v>0</v>
      </c>
      <c r="D503" s="19">
        <f>Sheet1!D503</f>
        <v>1</v>
      </c>
      <c r="E503" s="19">
        <f>Sheet1!E503</f>
        <v>30188</v>
      </c>
      <c r="F503" s="19">
        <f>Sheet1!F503</f>
        <v>0</v>
      </c>
      <c r="G503" s="19">
        <f>Sheet1!G503</f>
        <v>0</v>
      </c>
      <c r="H503" s="19">
        <f>Sheet1!H503</f>
        <v>0</v>
      </c>
      <c r="I503" s="19">
        <f>Sheet1!I503</f>
        <v>0</v>
      </c>
      <c r="J503" s="19">
        <f>Sheet1!J503</f>
        <v>1</v>
      </c>
      <c r="K503" s="19">
        <f>Sheet1!K503</f>
        <v>150</v>
      </c>
      <c r="L503" s="19">
        <f>Sheet1!L503</f>
        <v>0</v>
      </c>
      <c r="M503" s="19">
        <f>Sheet1!M503</f>
        <v>0</v>
      </c>
      <c r="N503" s="1" t="str">
        <f>Sheet1!N503</f>
        <v>与张昭一起上阵，生命提高15%</v>
      </c>
      <c r="O503" s="1" t="str">
        <f t="shared" si="35"/>
        <v>多虑忧国01301880000115000与张昭一起上阵，生命提高15%</v>
      </c>
      <c r="P503" s="10">
        <f t="shared" ca="1" si="36"/>
        <v>1</v>
      </c>
      <c r="Q503" s="28" t="str">
        <f>IFERROR(INDEX(武将映射!$A$2:$A$185,MATCH(检查数据!A503,武将映射!$C$2:$C$185,0),1),
IFERROR(INDEX(武将映射!$A$2:$A$185,MATCH(检查数据!A503,武将映射!$D$2:$D$185,0),1),
IFERROR(INDEX(武将映射!$A$2:$A$185,MATCH(检查数据!A503,武将映射!$E$2:$E$185,0),1),
IFERROR(INDEX(武将映射!$A$2:$A$185,MATCH(检查数据!A503,武将映射!$F$2:$F$185,0),1),
IFERROR(INDEX(武将映射!$A$2:$A$185,MATCH(检查数据!A503,武将映射!$G$2:$G$185,0),1),
IFERROR(INDEX(武将映射!$A$2:$A$185,MATCH(检查数据!A503,武将映射!$H$2:$H$185,0),1),
))))))</f>
        <v>步骘</v>
      </c>
      <c r="T503" s="1">
        <f>[1]组合填表1!AH505</f>
        <v>3047411</v>
      </c>
      <c r="U503" s="1" t="str">
        <f>[1]组合填表1!AI505</f>
        <v>出使西蜀</v>
      </c>
      <c r="V503" s="1">
        <f>[1]组合填表1!AJ505</f>
        <v>0</v>
      </c>
      <c r="W503" s="1">
        <f>[1]组合填表1!AK505</f>
        <v>1</v>
      </c>
      <c r="X503" s="1">
        <f>[1]组合填表1!AL505</f>
        <v>20078</v>
      </c>
      <c r="Y503" s="1">
        <f>[1]组合填表1!AM505</f>
        <v>0</v>
      </c>
      <c r="Z503" s="1">
        <f>[1]组合填表1!AN505</f>
        <v>0</v>
      </c>
      <c r="AA503" s="1">
        <f>[1]组合填表1!AO505</f>
        <v>0</v>
      </c>
      <c r="AB503" s="1">
        <f>[1]组合填表1!AP505</f>
        <v>0</v>
      </c>
      <c r="AC503" s="1">
        <f>[1]组合填表1!AQ505</f>
        <v>2</v>
      </c>
      <c r="AD503" s="1">
        <f>[1]组合填表1!AR505</f>
        <v>160</v>
      </c>
      <c r="AE503" s="1">
        <f>[1]组合填表1!AS505</f>
        <v>0</v>
      </c>
      <c r="AF503" s="1">
        <f>[1]组合填表1!AT505</f>
        <v>0</v>
      </c>
      <c r="AG503" s="1" t="str">
        <f>[1]组合填表1!AU505</f>
        <v>与诸葛亮一起上阵，攻击提高16%</v>
      </c>
      <c r="AH503" s="1" t="str">
        <f t="shared" si="37"/>
        <v>出使西蜀01200780000216000与诸葛亮一起上阵，攻击提高16%</v>
      </c>
      <c r="AI503" s="10">
        <f t="shared" ca="1" si="38"/>
        <v>1</v>
      </c>
      <c r="AK503" s="10">
        <f t="shared" ca="1" si="39"/>
        <v>0</v>
      </c>
    </row>
    <row r="504" spans="1:37">
      <c r="A504" s="19">
        <f>Sheet1!A504</f>
        <v>3045211</v>
      </c>
      <c r="B504" s="19" t="str">
        <f>Sheet1!B504</f>
        <v>挥师北征</v>
      </c>
      <c r="C504" s="19">
        <f>Sheet1!C504</f>
        <v>0</v>
      </c>
      <c r="D504" s="19">
        <f>Sheet1!D504</f>
        <v>1</v>
      </c>
      <c r="E504" s="19">
        <f>Sheet1!E504</f>
        <v>30430</v>
      </c>
      <c r="F504" s="19">
        <f>Sheet1!F504</f>
        <v>0</v>
      </c>
      <c r="G504" s="19">
        <f>Sheet1!G504</f>
        <v>0</v>
      </c>
      <c r="H504" s="19">
        <f>Sheet1!H504</f>
        <v>0</v>
      </c>
      <c r="I504" s="19">
        <f>Sheet1!I504</f>
        <v>0</v>
      </c>
      <c r="J504" s="19">
        <f>Sheet1!J504</f>
        <v>2</v>
      </c>
      <c r="K504" s="19">
        <f>Sheet1!K504</f>
        <v>120</v>
      </c>
      <c r="L504" s="19">
        <f>Sheet1!L504</f>
        <v>0</v>
      </c>
      <c r="M504" s="19">
        <f>Sheet1!M504</f>
        <v>0</v>
      </c>
      <c r="N504" s="1" t="str">
        <f>Sheet1!N504</f>
        <v>与孙韶一起上阵，攻击提高12%</v>
      </c>
      <c r="O504" s="1" t="str">
        <f t="shared" si="35"/>
        <v>挥师北征01304300000212000与孙韶一起上阵，攻击提高12%</v>
      </c>
      <c r="P504" s="10">
        <f t="shared" ca="1" si="36"/>
        <v>1</v>
      </c>
      <c r="Q504" s="28" t="str">
        <f>IFERROR(INDEX(武将映射!$A$2:$A$185,MATCH(检查数据!A504,武将映射!$C$2:$C$185,0),1),
IFERROR(INDEX(武将映射!$A$2:$A$185,MATCH(检查数据!A504,武将映射!$D$2:$D$185,0),1),
IFERROR(INDEX(武将映射!$A$2:$A$185,MATCH(检查数据!A504,武将映射!$E$2:$E$185,0),1),
IFERROR(INDEX(武将映射!$A$2:$A$185,MATCH(检查数据!A504,武将映射!$F$2:$F$185,0),1),
IFERROR(INDEX(武将映射!$A$2:$A$185,MATCH(检查数据!A504,武将映射!$G$2:$G$185,0),1),
IFERROR(INDEX(武将映射!$A$2:$A$185,MATCH(检查数据!A504,武将映射!$H$2:$H$185,0),1),
))))))</f>
        <v>张承</v>
      </c>
      <c r="T504" s="1">
        <f>[1]组合填表1!AH506</f>
        <v>4019911</v>
      </c>
      <c r="U504" s="1" t="str">
        <f>[1]组合填表1!AI506</f>
        <v>助纣为虐</v>
      </c>
      <c r="V504" s="1">
        <f>[1]组合填表1!AJ506</f>
        <v>0</v>
      </c>
      <c r="W504" s="1">
        <f>[1]组合填表1!AK506</f>
        <v>1</v>
      </c>
      <c r="X504" s="1">
        <f>[1]组合填表1!AL506</f>
        <v>40144</v>
      </c>
      <c r="Y504" s="1">
        <f>[1]组合填表1!AM506</f>
        <v>0</v>
      </c>
      <c r="Z504" s="1">
        <f>[1]组合填表1!AN506</f>
        <v>0</v>
      </c>
      <c r="AA504" s="1">
        <f>[1]组合填表1!AO506</f>
        <v>0</v>
      </c>
      <c r="AB504" s="1">
        <f>[1]组合填表1!AP506</f>
        <v>0</v>
      </c>
      <c r="AC504" s="1">
        <f>[1]组合填表1!AQ506</f>
        <v>2</v>
      </c>
      <c r="AD504" s="1">
        <f>[1]组合填表1!AR506</f>
        <v>150</v>
      </c>
      <c r="AE504" s="1">
        <f>[1]组合填表1!AS506</f>
        <v>0</v>
      </c>
      <c r="AF504" s="1">
        <f>[1]组合填表1!AT506</f>
        <v>0</v>
      </c>
      <c r="AG504" s="1" t="str">
        <f>[1]组合填表1!AU506</f>
        <v>与董卓一起上阵，攻击提高15%</v>
      </c>
      <c r="AH504" s="1" t="str">
        <f t="shared" si="37"/>
        <v>助纣为虐01401440000215000与董卓一起上阵，攻击提高15%</v>
      </c>
      <c r="AI504" s="10">
        <f t="shared" ca="1" si="38"/>
        <v>1</v>
      </c>
      <c r="AK504" s="10">
        <f t="shared" ca="1" si="39"/>
        <v>0</v>
      </c>
    </row>
    <row r="505" spans="1:37">
      <c r="A505" s="19">
        <f>Sheet1!A505</f>
        <v>3045212</v>
      </c>
      <c r="B505" s="19" t="str">
        <f>Sheet1!B505</f>
        <v>挥师北征</v>
      </c>
      <c r="C505" s="19">
        <f>Sheet1!C505</f>
        <v>0</v>
      </c>
      <c r="D505" s="19">
        <f>Sheet1!D505</f>
        <v>1</v>
      </c>
      <c r="E505" s="19">
        <f>Sheet1!E505</f>
        <v>30452</v>
      </c>
      <c r="F505" s="19">
        <f>Sheet1!F505</f>
        <v>0</v>
      </c>
      <c r="G505" s="19">
        <f>Sheet1!G505</f>
        <v>0</v>
      </c>
      <c r="H505" s="19">
        <f>Sheet1!H505</f>
        <v>0</v>
      </c>
      <c r="I505" s="19">
        <f>Sheet1!I505</f>
        <v>0</v>
      </c>
      <c r="J505" s="19">
        <f>Sheet1!J505</f>
        <v>2</v>
      </c>
      <c r="K505" s="19">
        <f>Sheet1!K505</f>
        <v>120</v>
      </c>
      <c r="L505" s="19">
        <f>Sheet1!L505</f>
        <v>0</v>
      </c>
      <c r="M505" s="19">
        <f>Sheet1!M505</f>
        <v>0</v>
      </c>
      <c r="N505" s="1" t="str">
        <f>Sheet1!N505</f>
        <v>与张承一起上阵，攻击提高12%</v>
      </c>
      <c r="O505" s="1" t="str">
        <f t="shared" si="35"/>
        <v>挥师北征01304520000212000与张承一起上阵，攻击提高12%</v>
      </c>
      <c r="P505" s="10">
        <f t="shared" ca="1" si="36"/>
        <v>1</v>
      </c>
      <c r="Q505" s="28" t="str">
        <f>IFERROR(INDEX(武将映射!$A$2:$A$185,MATCH(检查数据!A505,武将映射!$C$2:$C$185,0),1),
IFERROR(INDEX(武将映射!$A$2:$A$185,MATCH(检查数据!A505,武将映射!$D$2:$D$185,0),1),
IFERROR(INDEX(武将映射!$A$2:$A$185,MATCH(检查数据!A505,武将映射!$E$2:$E$185,0),1),
IFERROR(INDEX(武将映射!$A$2:$A$185,MATCH(检查数据!A505,武将映射!$F$2:$F$185,0),1),
IFERROR(INDEX(武将映射!$A$2:$A$185,MATCH(检查数据!A505,武将映射!$G$2:$G$185,0),1),
IFERROR(INDEX(武将映射!$A$2:$A$185,MATCH(检查数据!A505,武将映射!$H$2:$H$185,0),1),
))))))</f>
        <v>孙韶</v>
      </c>
      <c r="T505" s="1">
        <f>[1]组合填表1!AH507</f>
        <v>4019921</v>
      </c>
      <c r="U505" s="1" t="str">
        <f>[1]组合填表1!AI507</f>
        <v>机关算尽</v>
      </c>
      <c r="V505" s="1">
        <f>[1]组合填表1!AJ507</f>
        <v>0</v>
      </c>
      <c r="W505" s="1">
        <f>[1]组合填表1!AK507</f>
        <v>1</v>
      </c>
      <c r="X505" s="1">
        <f>[1]组合填表1!AL507</f>
        <v>40309</v>
      </c>
      <c r="Y505" s="1">
        <f>[1]组合填表1!AM507</f>
        <v>0</v>
      </c>
      <c r="Z505" s="1">
        <f>[1]组合填表1!AN507</f>
        <v>0</v>
      </c>
      <c r="AA505" s="1">
        <f>[1]组合填表1!AO507</f>
        <v>0</v>
      </c>
      <c r="AB505" s="1">
        <f>[1]组合填表1!AP507</f>
        <v>0</v>
      </c>
      <c r="AC505" s="1">
        <f>[1]组合填表1!AQ507</f>
        <v>2</v>
      </c>
      <c r="AD505" s="1">
        <f>[1]组合填表1!AR507</f>
        <v>120</v>
      </c>
      <c r="AE505" s="1">
        <f>[1]组合填表1!AS507</f>
        <v>0</v>
      </c>
      <c r="AF505" s="1">
        <f>[1]组合填表1!AT507</f>
        <v>0</v>
      </c>
      <c r="AG505" s="1" t="str">
        <f>[1]组合填表1!AU507</f>
        <v>与王允一起上阵，攻击提高12%</v>
      </c>
      <c r="AH505" s="1" t="str">
        <f t="shared" si="37"/>
        <v>机关算尽01403090000212000与王允一起上阵，攻击提高12%</v>
      </c>
      <c r="AI505" s="10">
        <f t="shared" ca="1" si="38"/>
        <v>1</v>
      </c>
      <c r="AK505" s="10">
        <f t="shared" ca="1" si="39"/>
        <v>0</v>
      </c>
    </row>
    <row r="506" spans="1:37">
      <c r="A506" s="19">
        <f>Sheet1!A506</f>
        <v>3047411</v>
      </c>
      <c r="B506" s="19" t="str">
        <f>Sheet1!B506</f>
        <v>出使西蜀</v>
      </c>
      <c r="C506" s="19">
        <f>Sheet1!C506</f>
        <v>0</v>
      </c>
      <c r="D506" s="19">
        <f>Sheet1!D506</f>
        <v>1</v>
      </c>
      <c r="E506" s="19">
        <f>Sheet1!E506</f>
        <v>20078</v>
      </c>
      <c r="F506" s="19">
        <f>Sheet1!F506</f>
        <v>0</v>
      </c>
      <c r="G506" s="19">
        <f>Sheet1!G506</f>
        <v>0</v>
      </c>
      <c r="H506" s="19">
        <f>Sheet1!H506</f>
        <v>0</v>
      </c>
      <c r="I506" s="19">
        <f>Sheet1!I506</f>
        <v>0</v>
      </c>
      <c r="J506" s="19">
        <f>Sheet1!J506</f>
        <v>2</v>
      </c>
      <c r="K506" s="19">
        <f>Sheet1!K506</f>
        <v>160</v>
      </c>
      <c r="L506" s="19">
        <f>Sheet1!L506</f>
        <v>0</v>
      </c>
      <c r="M506" s="19">
        <f>Sheet1!M506</f>
        <v>0</v>
      </c>
      <c r="N506" s="1" t="str">
        <f>Sheet1!N506</f>
        <v>与诸葛亮一起上阵，攻击提高16%</v>
      </c>
      <c r="O506" s="1" t="str">
        <f t="shared" si="35"/>
        <v>出使西蜀01200780000216000与诸葛亮一起上阵，攻击提高16%</v>
      </c>
      <c r="P506" s="10">
        <f t="shared" ca="1" si="36"/>
        <v>1</v>
      </c>
      <c r="Q506" s="28" t="str">
        <f>IFERROR(INDEX(武将映射!$A$2:$A$185,MATCH(检查数据!A506,武将映射!$C$2:$C$185,0),1),
IFERROR(INDEX(武将映射!$A$2:$A$185,MATCH(检查数据!A506,武将映射!$D$2:$D$185,0),1),
IFERROR(INDEX(武将映射!$A$2:$A$185,MATCH(检查数据!A506,武将映射!$E$2:$E$185,0),1),
IFERROR(INDEX(武将映射!$A$2:$A$185,MATCH(检查数据!A506,武将映射!$F$2:$F$185,0),1),
IFERROR(INDEX(武将映射!$A$2:$A$185,MATCH(检查数据!A506,武将映射!$G$2:$G$185,0),1),
IFERROR(INDEX(武将映射!$A$2:$A$185,MATCH(检查数据!A506,武将映射!$H$2:$H$185,0),1),
))))))</f>
        <v>严畯</v>
      </c>
      <c r="T506" s="1">
        <f>[1]组合填表1!AH508</f>
        <v>4019922</v>
      </c>
      <c r="U506" s="1" t="str">
        <f>[1]组合填表1!AI508</f>
        <v>机关算尽</v>
      </c>
      <c r="V506" s="1">
        <f>[1]组合填表1!AJ508</f>
        <v>0</v>
      </c>
      <c r="W506" s="1">
        <f>[1]组合填表1!AK508</f>
        <v>1</v>
      </c>
      <c r="X506" s="1">
        <f>[1]组合填表1!AL508</f>
        <v>40199</v>
      </c>
      <c r="Y506" s="1">
        <f>[1]组合填表1!AM508</f>
        <v>0</v>
      </c>
      <c r="Z506" s="1">
        <f>[1]组合填表1!AN508</f>
        <v>0</v>
      </c>
      <c r="AA506" s="1">
        <f>[1]组合填表1!AO508</f>
        <v>0</v>
      </c>
      <c r="AB506" s="1">
        <f>[1]组合填表1!AP508</f>
        <v>0</v>
      </c>
      <c r="AC506" s="1">
        <f>[1]组合填表1!AQ508</f>
        <v>2</v>
      </c>
      <c r="AD506" s="1">
        <f>[1]组合填表1!AR508</f>
        <v>120</v>
      </c>
      <c r="AE506" s="1">
        <f>[1]组合填表1!AS508</f>
        <v>0</v>
      </c>
      <c r="AF506" s="1">
        <f>[1]组合填表1!AT508</f>
        <v>0</v>
      </c>
      <c r="AG506" s="1" t="str">
        <f>[1]组合填表1!AU508</f>
        <v>与李儒一起上阵，攻击提高12%</v>
      </c>
      <c r="AH506" s="1" t="str">
        <f t="shared" si="37"/>
        <v>机关算尽01401990000212000与李儒一起上阵，攻击提高12%</v>
      </c>
      <c r="AI506" s="10">
        <f t="shared" ca="1" si="38"/>
        <v>1</v>
      </c>
      <c r="AK506" s="10">
        <f t="shared" ca="1" si="39"/>
        <v>0</v>
      </c>
    </row>
    <row r="507" spans="1:37">
      <c r="A507" s="19">
        <f>Sheet1!A507</f>
        <v>4019911</v>
      </c>
      <c r="B507" s="19" t="str">
        <f>Sheet1!B507</f>
        <v>助纣为虐</v>
      </c>
      <c r="C507" s="19">
        <f>Sheet1!C507</f>
        <v>0</v>
      </c>
      <c r="D507" s="19">
        <f>Sheet1!D507</f>
        <v>1</v>
      </c>
      <c r="E507" s="19">
        <f>Sheet1!E507</f>
        <v>40144</v>
      </c>
      <c r="F507" s="19">
        <f>Sheet1!F507</f>
        <v>0</v>
      </c>
      <c r="G507" s="19">
        <f>Sheet1!G507</f>
        <v>0</v>
      </c>
      <c r="H507" s="19">
        <f>Sheet1!H507</f>
        <v>0</v>
      </c>
      <c r="I507" s="19">
        <f>Sheet1!I507</f>
        <v>0</v>
      </c>
      <c r="J507" s="19">
        <f>Sheet1!J507</f>
        <v>2</v>
      </c>
      <c r="K507" s="19">
        <f>Sheet1!K507</f>
        <v>150</v>
      </c>
      <c r="L507" s="19">
        <f>Sheet1!L507</f>
        <v>0</v>
      </c>
      <c r="M507" s="19">
        <f>Sheet1!M507</f>
        <v>0</v>
      </c>
      <c r="N507" s="1" t="str">
        <f>Sheet1!N507</f>
        <v>与董卓一起上阵，攻击提高15%</v>
      </c>
      <c r="O507" s="1" t="str">
        <f t="shared" si="35"/>
        <v>助纣为虐01401440000215000与董卓一起上阵，攻击提高15%</v>
      </c>
      <c r="P507" s="10">
        <f t="shared" ca="1" si="36"/>
        <v>1</v>
      </c>
      <c r="Q507" s="28" t="str">
        <f>IFERROR(INDEX(武将映射!$A$2:$A$185,MATCH(检查数据!A507,武将映射!$C$2:$C$185,0),1),
IFERROR(INDEX(武将映射!$A$2:$A$185,MATCH(检查数据!A507,武将映射!$D$2:$D$185,0),1),
IFERROR(INDEX(武将映射!$A$2:$A$185,MATCH(检查数据!A507,武将映射!$E$2:$E$185,0),1),
IFERROR(INDEX(武将映射!$A$2:$A$185,MATCH(检查数据!A507,武将映射!$F$2:$F$185,0),1),
IFERROR(INDEX(武将映射!$A$2:$A$185,MATCH(检查数据!A507,武将映射!$G$2:$G$185,0),1),
IFERROR(INDEX(武将映射!$A$2:$A$185,MATCH(检查数据!A507,武将映射!$H$2:$H$185,0),1),
))))))</f>
        <v>李儒</v>
      </c>
      <c r="T507" s="1">
        <f>[1]组合填表1!AH509</f>
        <v>4021011</v>
      </c>
      <c r="U507" s="1" t="str">
        <f>[1]组合填表1!AI509</f>
        <v>大破黄巾</v>
      </c>
      <c r="V507" s="1">
        <f>[1]组合填表1!AJ509</f>
        <v>0</v>
      </c>
      <c r="W507" s="1">
        <f>[1]组合填表1!AK509</f>
        <v>1</v>
      </c>
      <c r="X507" s="1">
        <f>[1]组合填表1!AL509</f>
        <v>40276</v>
      </c>
      <c r="Y507" s="1">
        <f>[1]组合填表1!AM509</f>
        <v>0</v>
      </c>
      <c r="Z507" s="1">
        <f>[1]组合填表1!AN509</f>
        <v>0</v>
      </c>
      <c r="AA507" s="1">
        <f>[1]组合填表1!AO509</f>
        <v>0</v>
      </c>
      <c r="AB507" s="1">
        <f>[1]组合填表1!AP509</f>
        <v>0</v>
      </c>
      <c r="AC507" s="1">
        <f>[1]组合填表1!AQ509</f>
        <v>2</v>
      </c>
      <c r="AD507" s="1">
        <f>[1]组合填表1!AR509</f>
        <v>120</v>
      </c>
      <c r="AE507" s="1">
        <f>[1]组合填表1!AS509</f>
        <v>0</v>
      </c>
      <c r="AF507" s="1">
        <f>[1]组合填表1!AT509</f>
        <v>0</v>
      </c>
      <c r="AG507" s="1" t="str">
        <f>[1]组合填表1!AU509</f>
        <v>与张梁一起上阵，攻击提高12%</v>
      </c>
      <c r="AH507" s="1" t="str">
        <f t="shared" si="37"/>
        <v>大破黄巾01402760000212000与张梁一起上阵，攻击提高12%</v>
      </c>
      <c r="AI507" s="10">
        <f t="shared" ca="1" si="38"/>
        <v>1</v>
      </c>
      <c r="AK507" s="10">
        <f t="shared" ca="1" si="39"/>
        <v>0</v>
      </c>
    </row>
    <row r="508" spans="1:37">
      <c r="A508" s="19">
        <f>Sheet1!A508</f>
        <v>4019921</v>
      </c>
      <c r="B508" s="19" t="str">
        <f>Sheet1!B508</f>
        <v>机关算尽</v>
      </c>
      <c r="C508" s="19">
        <f>Sheet1!C508</f>
        <v>0</v>
      </c>
      <c r="D508" s="19">
        <f>Sheet1!D508</f>
        <v>1</v>
      </c>
      <c r="E508" s="19">
        <f>Sheet1!E508</f>
        <v>40309</v>
      </c>
      <c r="F508" s="19">
        <f>Sheet1!F508</f>
        <v>0</v>
      </c>
      <c r="G508" s="19">
        <f>Sheet1!G508</f>
        <v>0</v>
      </c>
      <c r="H508" s="19">
        <f>Sheet1!H508</f>
        <v>0</v>
      </c>
      <c r="I508" s="19">
        <f>Sheet1!I508</f>
        <v>0</v>
      </c>
      <c r="J508" s="19">
        <f>Sheet1!J508</f>
        <v>2</v>
      </c>
      <c r="K508" s="19">
        <f>Sheet1!K508</f>
        <v>120</v>
      </c>
      <c r="L508" s="19">
        <f>Sheet1!L508</f>
        <v>0</v>
      </c>
      <c r="M508" s="19">
        <f>Sheet1!M508</f>
        <v>0</v>
      </c>
      <c r="N508" s="1" t="str">
        <f>Sheet1!N508</f>
        <v>与王允一起上阵，攻击提高12%</v>
      </c>
      <c r="O508" s="1" t="str">
        <f t="shared" si="35"/>
        <v>机关算尽01403090000212000与王允一起上阵，攻击提高12%</v>
      </c>
      <c r="P508" s="10">
        <f t="shared" ca="1" si="36"/>
        <v>1</v>
      </c>
      <c r="Q508" s="28" t="str">
        <f>IFERROR(INDEX(武将映射!$A$2:$A$185,MATCH(检查数据!A508,武将映射!$C$2:$C$185,0),1),
IFERROR(INDEX(武将映射!$A$2:$A$185,MATCH(检查数据!A508,武将映射!$D$2:$D$185,0),1),
IFERROR(INDEX(武将映射!$A$2:$A$185,MATCH(检查数据!A508,武将映射!$E$2:$E$185,0),1),
IFERROR(INDEX(武将映射!$A$2:$A$185,MATCH(检查数据!A508,武将映射!$F$2:$F$185,0),1),
IFERROR(INDEX(武将映射!$A$2:$A$185,MATCH(检查数据!A508,武将映射!$G$2:$G$185,0),1),
IFERROR(INDEX(武将映射!$A$2:$A$185,MATCH(检查数据!A508,武将映射!$H$2:$H$185,0),1),
))))))</f>
        <v>李儒</v>
      </c>
      <c r="T508" s="1">
        <f>[1]组合填表1!AH510</f>
        <v>4021012</v>
      </c>
      <c r="U508" s="1" t="str">
        <f>[1]组合填表1!AI510</f>
        <v>大破黄巾</v>
      </c>
      <c r="V508" s="1">
        <f>[1]组合填表1!AJ510</f>
        <v>0</v>
      </c>
      <c r="W508" s="1">
        <f>[1]组合填表1!AK510</f>
        <v>1</v>
      </c>
      <c r="X508" s="1">
        <f>[1]组合填表1!AL510</f>
        <v>40210</v>
      </c>
      <c r="Y508" s="1">
        <f>[1]组合填表1!AM510</f>
        <v>0</v>
      </c>
      <c r="Z508" s="1">
        <f>[1]组合填表1!AN510</f>
        <v>0</v>
      </c>
      <c r="AA508" s="1">
        <f>[1]组合填表1!AO510</f>
        <v>0</v>
      </c>
      <c r="AB508" s="1">
        <f>[1]组合填表1!AP510</f>
        <v>0</v>
      </c>
      <c r="AC508" s="1">
        <f>[1]组合填表1!AQ510</f>
        <v>2</v>
      </c>
      <c r="AD508" s="1">
        <f>[1]组合填表1!AR510</f>
        <v>120</v>
      </c>
      <c r="AE508" s="1">
        <f>[1]组合填表1!AS510</f>
        <v>0</v>
      </c>
      <c r="AF508" s="1">
        <f>[1]组合填表1!AT510</f>
        <v>0</v>
      </c>
      <c r="AG508" s="1" t="str">
        <f>[1]组合填表1!AU510</f>
        <v>与皇甫嵩一起上阵，攻击提高12%</v>
      </c>
      <c r="AH508" s="1" t="str">
        <f t="shared" si="37"/>
        <v>大破黄巾01402100000212000与皇甫嵩一起上阵，攻击提高12%</v>
      </c>
      <c r="AI508" s="10">
        <f t="shared" ca="1" si="38"/>
        <v>1</v>
      </c>
      <c r="AK508" s="10">
        <f t="shared" ca="1" si="39"/>
        <v>0</v>
      </c>
    </row>
    <row r="509" spans="1:37">
      <c r="A509" s="19">
        <f>Sheet1!A509</f>
        <v>4019922</v>
      </c>
      <c r="B509" s="19" t="str">
        <f>Sheet1!B509</f>
        <v>机关算尽</v>
      </c>
      <c r="C509" s="19">
        <f>Sheet1!C509</f>
        <v>0</v>
      </c>
      <c r="D509" s="19">
        <f>Sheet1!D509</f>
        <v>1</v>
      </c>
      <c r="E509" s="19">
        <f>Sheet1!E509</f>
        <v>40199</v>
      </c>
      <c r="F509" s="19">
        <f>Sheet1!F509</f>
        <v>0</v>
      </c>
      <c r="G509" s="19">
        <f>Sheet1!G509</f>
        <v>0</v>
      </c>
      <c r="H509" s="19">
        <f>Sheet1!H509</f>
        <v>0</v>
      </c>
      <c r="I509" s="19">
        <f>Sheet1!I509</f>
        <v>0</v>
      </c>
      <c r="J509" s="19">
        <f>Sheet1!J509</f>
        <v>2</v>
      </c>
      <c r="K509" s="19">
        <f>Sheet1!K509</f>
        <v>120</v>
      </c>
      <c r="L509" s="19">
        <f>Sheet1!L509</f>
        <v>0</v>
      </c>
      <c r="M509" s="19">
        <f>Sheet1!M509</f>
        <v>0</v>
      </c>
      <c r="N509" s="1" t="str">
        <f>Sheet1!N509</f>
        <v>与李儒一起上阵，攻击提高12%</v>
      </c>
      <c r="O509" s="1" t="str">
        <f t="shared" si="35"/>
        <v>机关算尽01401990000212000与李儒一起上阵，攻击提高12%</v>
      </c>
      <c r="P509" s="10">
        <f t="shared" ca="1" si="36"/>
        <v>1</v>
      </c>
      <c r="Q509" s="28" t="str">
        <f>IFERROR(INDEX(武将映射!$A$2:$A$185,MATCH(检查数据!A509,武将映射!$C$2:$C$185,0),1),
IFERROR(INDEX(武将映射!$A$2:$A$185,MATCH(检查数据!A509,武将映射!$D$2:$D$185,0),1),
IFERROR(INDEX(武将映射!$A$2:$A$185,MATCH(检查数据!A509,武将映射!$E$2:$E$185,0),1),
IFERROR(INDEX(武将映射!$A$2:$A$185,MATCH(检查数据!A509,武将映射!$F$2:$F$185,0),1),
IFERROR(INDEX(武将映射!$A$2:$A$185,MATCH(检查数据!A509,武将映射!$G$2:$G$185,0),1),
IFERROR(INDEX(武将映射!$A$2:$A$185,MATCH(检查数据!A509,武将映射!$H$2:$H$185,0),1),
))))))</f>
        <v>王允</v>
      </c>
      <c r="T509" s="1">
        <f>[1]组合填表1!AH511</f>
        <v>4021021</v>
      </c>
      <c r="U509" s="1" t="str">
        <f>[1]组合填表1!AI511</f>
        <v>朝廷倚重</v>
      </c>
      <c r="V509" s="1">
        <f>[1]组合填表1!AJ511</f>
        <v>0</v>
      </c>
      <c r="W509" s="1">
        <f>[1]组合填表1!AK511</f>
        <v>1</v>
      </c>
      <c r="X509" s="1">
        <f>[1]组合填表1!AL511</f>
        <v>40254</v>
      </c>
      <c r="Y509" s="1">
        <f>[1]组合填表1!AM511</f>
        <v>0</v>
      </c>
      <c r="Z509" s="1">
        <f>[1]组合填表1!AN511</f>
        <v>0</v>
      </c>
      <c r="AA509" s="1">
        <f>[1]组合填表1!AO511</f>
        <v>0</v>
      </c>
      <c r="AB509" s="1">
        <f>[1]组合填表1!AP511</f>
        <v>0</v>
      </c>
      <c r="AC509" s="1">
        <f>[1]组合填表1!AQ511</f>
        <v>3</v>
      </c>
      <c r="AD509" s="1">
        <f>[1]组合填表1!AR511</f>
        <v>120</v>
      </c>
      <c r="AE509" s="1">
        <f>[1]组合填表1!AS511</f>
        <v>0</v>
      </c>
      <c r="AF509" s="1">
        <f>[1]组合填表1!AT511</f>
        <v>0</v>
      </c>
      <c r="AG509" s="1" t="str">
        <f>[1]组合填表1!AU511</f>
        <v>与丁原一起上阵，防御提高12%</v>
      </c>
      <c r="AH509" s="1" t="str">
        <f t="shared" si="37"/>
        <v>朝廷倚重01402540000312000与丁原一起上阵，防御提高12%</v>
      </c>
      <c r="AI509" s="10">
        <f t="shared" ca="1" si="38"/>
        <v>1</v>
      </c>
      <c r="AK509" s="10">
        <f t="shared" ca="1" si="39"/>
        <v>0</v>
      </c>
    </row>
    <row r="510" spans="1:37">
      <c r="A510" s="19">
        <f>Sheet1!A510</f>
        <v>4021011</v>
      </c>
      <c r="B510" s="19" t="str">
        <f>Sheet1!B510</f>
        <v>大破黄巾</v>
      </c>
      <c r="C510" s="19">
        <f>Sheet1!C510</f>
        <v>0</v>
      </c>
      <c r="D510" s="19">
        <f>Sheet1!D510</f>
        <v>1</v>
      </c>
      <c r="E510" s="19">
        <f>Sheet1!E510</f>
        <v>40276</v>
      </c>
      <c r="F510" s="19">
        <f>Sheet1!F510</f>
        <v>0</v>
      </c>
      <c r="G510" s="19">
        <f>Sheet1!G510</f>
        <v>0</v>
      </c>
      <c r="H510" s="19">
        <f>Sheet1!H510</f>
        <v>0</v>
      </c>
      <c r="I510" s="19">
        <f>Sheet1!I510</f>
        <v>0</v>
      </c>
      <c r="J510" s="19">
        <f>Sheet1!J510</f>
        <v>2</v>
      </c>
      <c r="K510" s="19">
        <f>Sheet1!K510</f>
        <v>120</v>
      </c>
      <c r="L510" s="19">
        <f>Sheet1!L510</f>
        <v>0</v>
      </c>
      <c r="M510" s="19">
        <f>Sheet1!M510</f>
        <v>0</v>
      </c>
      <c r="N510" s="1" t="str">
        <f>Sheet1!N510</f>
        <v>与张梁一起上阵，攻击提高12%</v>
      </c>
      <c r="O510" s="1" t="str">
        <f t="shared" si="35"/>
        <v>大破黄巾01402760000212000与张梁一起上阵，攻击提高12%</v>
      </c>
      <c r="P510" s="10">
        <f t="shared" ca="1" si="36"/>
        <v>1</v>
      </c>
      <c r="Q510" s="28" t="str">
        <f>IFERROR(INDEX(武将映射!$A$2:$A$185,MATCH(检查数据!A510,武将映射!$C$2:$C$185,0),1),
IFERROR(INDEX(武将映射!$A$2:$A$185,MATCH(检查数据!A510,武将映射!$D$2:$D$185,0),1),
IFERROR(INDEX(武将映射!$A$2:$A$185,MATCH(检查数据!A510,武将映射!$E$2:$E$185,0),1),
IFERROR(INDEX(武将映射!$A$2:$A$185,MATCH(检查数据!A510,武将映射!$F$2:$F$185,0),1),
IFERROR(INDEX(武将映射!$A$2:$A$185,MATCH(检查数据!A510,武将映射!$G$2:$G$185,0),1),
IFERROR(INDEX(武将映射!$A$2:$A$185,MATCH(检查数据!A510,武将映射!$H$2:$H$185,0),1),
))))))</f>
        <v>皇甫嵩</v>
      </c>
      <c r="T510" s="1">
        <f>[1]组合填表1!AH512</f>
        <v>4021022</v>
      </c>
      <c r="U510" s="1" t="str">
        <f>[1]组合填表1!AI512</f>
        <v>朝廷倚重</v>
      </c>
      <c r="V510" s="1">
        <f>[1]组合填表1!AJ512</f>
        <v>0</v>
      </c>
      <c r="W510" s="1">
        <f>[1]组合填表1!AK512</f>
        <v>1</v>
      </c>
      <c r="X510" s="1">
        <f>[1]组合填表1!AL512</f>
        <v>40210</v>
      </c>
      <c r="Y510" s="1">
        <f>[1]组合填表1!AM512</f>
        <v>0</v>
      </c>
      <c r="Z510" s="1">
        <f>[1]组合填表1!AN512</f>
        <v>0</v>
      </c>
      <c r="AA510" s="1">
        <f>[1]组合填表1!AO512</f>
        <v>0</v>
      </c>
      <c r="AB510" s="1">
        <f>[1]组合填表1!AP512</f>
        <v>0</v>
      </c>
      <c r="AC510" s="1">
        <f>[1]组合填表1!AQ512</f>
        <v>3</v>
      </c>
      <c r="AD510" s="1">
        <f>[1]组合填表1!AR512</f>
        <v>120</v>
      </c>
      <c r="AE510" s="1">
        <f>[1]组合填表1!AS512</f>
        <v>0</v>
      </c>
      <c r="AF510" s="1">
        <f>[1]组合填表1!AT512</f>
        <v>0</v>
      </c>
      <c r="AG510" s="1" t="str">
        <f>[1]组合填表1!AU512</f>
        <v>与皇甫嵩一起上阵，防御提高12%</v>
      </c>
      <c r="AH510" s="1" t="str">
        <f t="shared" si="37"/>
        <v>朝廷倚重01402100000312000与皇甫嵩一起上阵，防御提高12%</v>
      </c>
      <c r="AI510" s="10">
        <f t="shared" ca="1" si="38"/>
        <v>1</v>
      </c>
      <c r="AK510" s="10">
        <f t="shared" ca="1" si="39"/>
        <v>0</v>
      </c>
    </row>
    <row r="511" spans="1:37">
      <c r="A511" s="19">
        <f>Sheet1!A511</f>
        <v>4021012</v>
      </c>
      <c r="B511" s="19" t="str">
        <f>Sheet1!B511</f>
        <v>大破黄巾</v>
      </c>
      <c r="C511" s="19">
        <f>Sheet1!C511</f>
        <v>0</v>
      </c>
      <c r="D511" s="19">
        <f>Sheet1!D511</f>
        <v>1</v>
      </c>
      <c r="E511" s="19">
        <f>Sheet1!E511</f>
        <v>40210</v>
      </c>
      <c r="F511" s="19">
        <f>Sheet1!F511</f>
        <v>0</v>
      </c>
      <c r="G511" s="19">
        <f>Sheet1!G511</f>
        <v>0</v>
      </c>
      <c r="H511" s="19">
        <f>Sheet1!H511</f>
        <v>0</v>
      </c>
      <c r="I511" s="19">
        <f>Sheet1!I511</f>
        <v>0</v>
      </c>
      <c r="J511" s="19">
        <f>Sheet1!J511</f>
        <v>2</v>
      </c>
      <c r="K511" s="19">
        <f>Sheet1!K511</f>
        <v>120</v>
      </c>
      <c r="L511" s="19">
        <f>Sheet1!L511</f>
        <v>0</v>
      </c>
      <c r="M511" s="19">
        <f>Sheet1!M511</f>
        <v>0</v>
      </c>
      <c r="N511" s="1" t="str">
        <f>Sheet1!N511</f>
        <v>与皇甫嵩一起上阵，攻击提高12%</v>
      </c>
      <c r="O511" s="1" t="str">
        <f t="shared" si="35"/>
        <v>大破黄巾01402100000212000与皇甫嵩一起上阵，攻击提高12%</v>
      </c>
      <c r="P511" s="10">
        <f t="shared" ca="1" si="36"/>
        <v>1</v>
      </c>
      <c r="Q511" s="28" t="str">
        <f>IFERROR(INDEX(武将映射!$A$2:$A$185,MATCH(检查数据!A511,武将映射!$C$2:$C$185,0),1),
IFERROR(INDEX(武将映射!$A$2:$A$185,MATCH(检查数据!A511,武将映射!$D$2:$D$185,0),1),
IFERROR(INDEX(武将映射!$A$2:$A$185,MATCH(检查数据!A511,武将映射!$E$2:$E$185,0),1),
IFERROR(INDEX(武将映射!$A$2:$A$185,MATCH(检查数据!A511,武将映射!$F$2:$F$185,0),1),
IFERROR(INDEX(武将映射!$A$2:$A$185,MATCH(检查数据!A511,武将映射!$G$2:$G$185,0),1),
IFERROR(INDEX(武将映射!$A$2:$A$185,MATCH(检查数据!A511,武将映射!$H$2:$H$185,0),1),
))))))</f>
        <v>张梁</v>
      </c>
      <c r="T511" s="1">
        <f>[1]组合填表1!AH513</f>
        <v>4021031</v>
      </c>
      <c r="U511" s="1" t="str">
        <f>[1]组合填表1!AI513</f>
        <v>汉室脊梁</v>
      </c>
      <c r="V511" s="1">
        <f>[1]组合填表1!AJ513</f>
        <v>0</v>
      </c>
      <c r="W511" s="1">
        <f>[1]组合填表1!AK513</f>
        <v>1</v>
      </c>
      <c r="X511" s="1">
        <f>[1]组合填表1!AL513</f>
        <v>40133</v>
      </c>
      <c r="Y511" s="1">
        <f>[1]组合填表1!AM513</f>
        <v>0</v>
      </c>
      <c r="Z511" s="1">
        <f>[1]组合填表1!AN513</f>
        <v>0</v>
      </c>
      <c r="AA511" s="1">
        <f>[1]组合填表1!AO513</f>
        <v>0</v>
      </c>
      <c r="AB511" s="1">
        <f>[1]组合填表1!AP513</f>
        <v>0</v>
      </c>
      <c r="AC511" s="1">
        <f>[1]组合填表1!AQ513</f>
        <v>1</v>
      </c>
      <c r="AD511" s="1">
        <f>[1]组合填表1!AR513</f>
        <v>150</v>
      </c>
      <c r="AE511" s="1">
        <f>[1]组合填表1!AS513</f>
        <v>0</v>
      </c>
      <c r="AF511" s="1">
        <f>[1]组合填表1!AT513</f>
        <v>0</v>
      </c>
      <c r="AG511" s="1" t="str">
        <f>[1]组合填表1!AU513</f>
        <v>与卢植一起上阵，生命提高15%</v>
      </c>
      <c r="AH511" s="1" t="str">
        <f t="shared" si="37"/>
        <v>汉室脊梁01401330000115000与卢植一起上阵，生命提高15%</v>
      </c>
      <c r="AI511" s="10">
        <f t="shared" ca="1" si="38"/>
        <v>1</v>
      </c>
      <c r="AK511" s="10">
        <f t="shared" ca="1" si="39"/>
        <v>0</v>
      </c>
    </row>
    <row r="512" spans="1:37">
      <c r="A512" s="19">
        <f>Sheet1!A512</f>
        <v>4021021</v>
      </c>
      <c r="B512" s="19" t="str">
        <f>Sheet1!B512</f>
        <v>朝廷倚重</v>
      </c>
      <c r="C512" s="19">
        <f>Sheet1!C512</f>
        <v>0</v>
      </c>
      <c r="D512" s="19">
        <f>Sheet1!D512</f>
        <v>1</v>
      </c>
      <c r="E512" s="19">
        <f>Sheet1!E512</f>
        <v>40254</v>
      </c>
      <c r="F512" s="19">
        <f>Sheet1!F512</f>
        <v>0</v>
      </c>
      <c r="G512" s="19">
        <f>Sheet1!G512</f>
        <v>0</v>
      </c>
      <c r="H512" s="19">
        <f>Sheet1!H512</f>
        <v>0</v>
      </c>
      <c r="I512" s="19">
        <f>Sheet1!I512</f>
        <v>0</v>
      </c>
      <c r="J512" s="19">
        <f>Sheet1!J512</f>
        <v>3</v>
      </c>
      <c r="K512" s="19">
        <f>Sheet1!K512</f>
        <v>120</v>
      </c>
      <c r="L512" s="19">
        <f>Sheet1!L512</f>
        <v>0</v>
      </c>
      <c r="M512" s="19">
        <f>Sheet1!M512</f>
        <v>0</v>
      </c>
      <c r="N512" s="1" t="str">
        <f>Sheet1!N512</f>
        <v>与丁原一起上阵，防御提高12%</v>
      </c>
      <c r="O512" s="1" t="str">
        <f t="shared" si="35"/>
        <v>朝廷倚重01402540000312000与丁原一起上阵，防御提高12%</v>
      </c>
      <c r="P512" s="10">
        <f t="shared" ca="1" si="36"/>
        <v>1</v>
      </c>
      <c r="Q512" s="28" t="str">
        <f>IFERROR(INDEX(武将映射!$A$2:$A$185,MATCH(检查数据!A512,武将映射!$C$2:$C$185,0),1),
IFERROR(INDEX(武将映射!$A$2:$A$185,MATCH(检查数据!A512,武将映射!$D$2:$D$185,0),1),
IFERROR(INDEX(武将映射!$A$2:$A$185,MATCH(检查数据!A512,武将映射!$E$2:$E$185,0),1),
IFERROR(INDEX(武将映射!$A$2:$A$185,MATCH(检查数据!A512,武将映射!$F$2:$F$185,0),1),
IFERROR(INDEX(武将映射!$A$2:$A$185,MATCH(检查数据!A512,武将映射!$G$2:$G$185,0),1),
IFERROR(INDEX(武将映射!$A$2:$A$185,MATCH(检查数据!A512,武将映射!$H$2:$H$185,0),1),
))))))</f>
        <v>皇甫嵩</v>
      </c>
      <c r="T512" s="1">
        <f>[1]组合填表1!AH514</f>
        <v>4022111</v>
      </c>
      <c r="U512" s="1" t="str">
        <f>[1]组合填表1!AI514</f>
        <v>联合抗曹</v>
      </c>
      <c r="V512" s="1">
        <f>[1]组合填表1!AJ514</f>
        <v>0</v>
      </c>
      <c r="W512" s="1">
        <f>[1]组合填表1!AK514</f>
        <v>1</v>
      </c>
      <c r="X512" s="1">
        <f>[1]组合填表1!AL514</f>
        <v>40232</v>
      </c>
      <c r="Y512" s="1">
        <f>[1]组合填表1!AM514</f>
        <v>0</v>
      </c>
      <c r="Z512" s="1">
        <f>[1]组合填表1!AN514</f>
        <v>0</v>
      </c>
      <c r="AA512" s="1">
        <f>[1]组合填表1!AO514</f>
        <v>0</v>
      </c>
      <c r="AB512" s="1">
        <f>[1]组合填表1!AP514</f>
        <v>0</v>
      </c>
      <c r="AC512" s="1">
        <f>[1]组合填表1!AQ514</f>
        <v>2</v>
      </c>
      <c r="AD512" s="1">
        <f>[1]组合填表1!AR514</f>
        <v>120</v>
      </c>
      <c r="AE512" s="1">
        <f>[1]组合填表1!AS514</f>
        <v>0</v>
      </c>
      <c r="AF512" s="1">
        <f>[1]组合填表1!AT514</f>
        <v>0</v>
      </c>
      <c r="AG512" s="1" t="str">
        <f>[1]组合填表1!AU514</f>
        <v>与张绣一起上阵，攻击提高12%</v>
      </c>
      <c r="AH512" s="1" t="str">
        <f t="shared" si="37"/>
        <v>联合抗曹01402320000212000与张绣一起上阵，攻击提高12%</v>
      </c>
      <c r="AI512" s="10">
        <f t="shared" ca="1" si="38"/>
        <v>1</v>
      </c>
      <c r="AK512" s="10">
        <f t="shared" ca="1" si="39"/>
        <v>0</v>
      </c>
    </row>
    <row r="513" spans="1:37">
      <c r="A513" s="19">
        <f>Sheet1!A513</f>
        <v>4021022</v>
      </c>
      <c r="B513" s="19" t="str">
        <f>Sheet1!B513</f>
        <v>朝廷倚重</v>
      </c>
      <c r="C513" s="19">
        <f>Sheet1!C513</f>
        <v>0</v>
      </c>
      <c r="D513" s="19">
        <f>Sheet1!D513</f>
        <v>1</v>
      </c>
      <c r="E513" s="19">
        <f>Sheet1!E513</f>
        <v>40210</v>
      </c>
      <c r="F513" s="19">
        <f>Sheet1!F513</f>
        <v>0</v>
      </c>
      <c r="G513" s="19">
        <f>Sheet1!G513</f>
        <v>0</v>
      </c>
      <c r="H513" s="19">
        <f>Sheet1!H513</f>
        <v>0</v>
      </c>
      <c r="I513" s="19">
        <f>Sheet1!I513</f>
        <v>0</v>
      </c>
      <c r="J513" s="19">
        <f>Sheet1!J513</f>
        <v>3</v>
      </c>
      <c r="K513" s="19">
        <f>Sheet1!K513</f>
        <v>120</v>
      </c>
      <c r="L513" s="19">
        <f>Sheet1!L513</f>
        <v>0</v>
      </c>
      <c r="M513" s="19">
        <f>Sheet1!M513</f>
        <v>0</v>
      </c>
      <c r="N513" s="1" t="str">
        <f>Sheet1!N513</f>
        <v>与皇甫嵩一起上阵，防御提高12%</v>
      </c>
      <c r="O513" s="1" t="str">
        <f t="shared" si="35"/>
        <v>朝廷倚重01402100000312000与皇甫嵩一起上阵，防御提高12%</v>
      </c>
      <c r="P513" s="10">
        <f t="shared" ca="1" si="36"/>
        <v>1</v>
      </c>
      <c r="Q513" s="28" t="str">
        <f>IFERROR(INDEX(武将映射!$A$2:$A$185,MATCH(检查数据!A513,武将映射!$C$2:$C$185,0),1),
IFERROR(INDEX(武将映射!$A$2:$A$185,MATCH(检查数据!A513,武将映射!$D$2:$D$185,0),1),
IFERROR(INDEX(武将映射!$A$2:$A$185,MATCH(检查数据!A513,武将映射!$E$2:$E$185,0),1),
IFERROR(INDEX(武将映射!$A$2:$A$185,MATCH(检查数据!A513,武将映射!$F$2:$F$185,0),1),
IFERROR(INDEX(武将映射!$A$2:$A$185,MATCH(检查数据!A513,武将映射!$G$2:$G$185,0),1),
IFERROR(INDEX(武将映射!$A$2:$A$185,MATCH(检查数据!A513,武将映射!$H$2:$H$185,0),1),
))))))</f>
        <v>丁原</v>
      </c>
      <c r="T513" s="1">
        <f>[1]组合填表1!AH515</f>
        <v>4022112</v>
      </c>
      <c r="U513" s="1" t="str">
        <f>[1]组合填表1!AI515</f>
        <v>联合抗曹</v>
      </c>
      <c r="V513" s="1">
        <f>[1]组合填表1!AJ515</f>
        <v>0</v>
      </c>
      <c r="W513" s="1">
        <f>[1]组合填表1!AK515</f>
        <v>1</v>
      </c>
      <c r="X513" s="1">
        <f>[1]组合填表1!AL515</f>
        <v>40221</v>
      </c>
      <c r="Y513" s="1">
        <f>[1]组合填表1!AM515</f>
        <v>0</v>
      </c>
      <c r="Z513" s="1">
        <f>[1]组合填表1!AN515</f>
        <v>0</v>
      </c>
      <c r="AA513" s="1">
        <f>[1]组合填表1!AO515</f>
        <v>0</v>
      </c>
      <c r="AB513" s="1">
        <f>[1]组合填表1!AP515</f>
        <v>0</v>
      </c>
      <c r="AC513" s="1">
        <f>[1]组合填表1!AQ515</f>
        <v>2</v>
      </c>
      <c r="AD513" s="1">
        <f>[1]组合填表1!AR515</f>
        <v>120</v>
      </c>
      <c r="AE513" s="1">
        <f>[1]组合填表1!AS515</f>
        <v>0</v>
      </c>
      <c r="AF513" s="1">
        <f>[1]组合填表1!AT515</f>
        <v>0</v>
      </c>
      <c r="AG513" s="1" t="str">
        <f>[1]组合填表1!AU515</f>
        <v>与刘表一起上阵，攻击提高12%</v>
      </c>
      <c r="AH513" s="1" t="str">
        <f t="shared" si="37"/>
        <v>联合抗曹01402210000212000与刘表一起上阵，攻击提高12%</v>
      </c>
      <c r="AI513" s="10">
        <f t="shared" ca="1" si="38"/>
        <v>1</v>
      </c>
      <c r="AK513" s="10">
        <f t="shared" ca="1" si="39"/>
        <v>0</v>
      </c>
    </row>
    <row r="514" spans="1:37">
      <c r="A514" s="19">
        <f>Sheet1!A514</f>
        <v>4021031</v>
      </c>
      <c r="B514" s="19" t="str">
        <f>Sheet1!B514</f>
        <v>汉室脊梁</v>
      </c>
      <c r="C514" s="19">
        <f>Sheet1!C514</f>
        <v>0</v>
      </c>
      <c r="D514" s="19">
        <f>Sheet1!D514</f>
        <v>1</v>
      </c>
      <c r="E514" s="19">
        <f>Sheet1!E514</f>
        <v>40133</v>
      </c>
      <c r="F514" s="19">
        <f>Sheet1!F514</f>
        <v>0</v>
      </c>
      <c r="G514" s="19">
        <f>Sheet1!G514</f>
        <v>0</v>
      </c>
      <c r="H514" s="19">
        <f>Sheet1!H514</f>
        <v>0</v>
      </c>
      <c r="I514" s="19">
        <f>Sheet1!I514</f>
        <v>0</v>
      </c>
      <c r="J514" s="19">
        <f>Sheet1!J514</f>
        <v>1</v>
      </c>
      <c r="K514" s="19">
        <f>Sheet1!K514</f>
        <v>150</v>
      </c>
      <c r="L514" s="19">
        <f>Sheet1!L514</f>
        <v>0</v>
      </c>
      <c r="M514" s="19">
        <f>Sheet1!M514</f>
        <v>0</v>
      </c>
      <c r="N514" s="1" t="str">
        <f>Sheet1!N514</f>
        <v>与卢植一起上阵，生命提高15%</v>
      </c>
      <c r="O514" s="1" t="str">
        <f t="shared" si="35"/>
        <v>汉室脊梁01401330000115000与卢植一起上阵，生命提高15%</v>
      </c>
      <c r="P514" s="10">
        <f t="shared" ca="1" si="36"/>
        <v>1</v>
      </c>
      <c r="Q514" s="28" t="str">
        <f>IFERROR(INDEX(武将映射!$A$2:$A$185,MATCH(检查数据!A514,武将映射!$C$2:$C$185,0),1),
IFERROR(INDEX(武将映射!$A$2:$A$185,MATCH(检查数据!A514,武将映射!$D$2:$D$185,0),1),
IFERROR(INDEX(武将映射!$A$2:$A$185,MATCH(检查数据!A514,武将映射!$E$2:$E$185,0),1),
IFERROR(INDEX(武将映射!$A$2:$A$185,MATCH(检查数据!A514,武将映射!$F$2:$F$185,0),1),
IFERROR(INDEX(武将映射!$A$2:$A$185,MATCH(检查数据!A514,武将映射!$G$2:$G$185,0),1),
IFERROR(INDEX(武将映射!$A$2:$A$185,MATCH(检查数据!A514,武将映射!$H$2:$H$185,0),1),
))))))</f>
        <v>皇甫嵩</v>
      </c>
      <c r="T514" s="1">
        <f>[1]组合填表1!AH516</f>
        <v>4022121</v>
      </c>
      <c r="U514" s="1" t="str">
        <f>[1]组合填表1!AI516</f>
        <v>素有德政</v>
      </c>
      <c r="V514" s="1">
        <f>[1]组合填表1!AJ516</f>
        <v>0</v>
      </c>
      <c r="W514" s="1">
        <f>[1]组合填表1!AK516</f>
        <v>1</v>
      </c>
      <c r="X514" s="1">
        <f>[1]组合填表1!AL516</f>
        <v>40430</v>
      </c>
      <c r="Y514" s="1">
        <f>[1]组合填表1!AM516</f>
        <v>0</v>
      </c>
      <c r="Z514" s="1">
        <f>[1]组合填表1!AN516</f>
        <v>0</v>
      </c>
      <c r="AA514" s="1">
        <f>[1]组合填表1!AO516</f>
        <v>0</v>
      </c>
      <c r="AB514" s="1">
        <f>[1]组合填表1!AP516</f>
        <v>0</v>
      </c>
      <c r="AC514" s="1">
        <f>[1]组合填表1!AQ516</f>
        <v>1</v>
      </c>
      <c r="AD514" s="1">
        <f>[1]组合填表1!AR516</f>
        <v>120</v>
      </c>
      <c r="AE514" s="1">
        <f>[1]组合填表1!AS516</f>
        <v>0</v>
      </c>
      <c r="AF514" s="1">
        <f>[1]组合填表1!AT516</f>
        <v>0</v>
      </c>
      <c r="AG514" s="1" t="str">
        <f>[1]组合填表1!AU516</f>
        <v>与孔融一起上阵，生命提高12%</v>
      </c>
      <c r="AH514" s="1" t="str">
        <f t="shared" si="37"/>
        <v>素有德政01404300000112000与孔融一起上阵，生命提高12%</v>
      </c>
      <c r="AI514" s="10">
        <f t="shared" ca="1" si="38"/>
        <v>1</v>
      </c>
      <c r="AK514" s="10">
        <f t="shared" ca="1" si="39"/>
        <v>0</v>
      </c>
    </row>
    <row r="515" spans="1:37">
      <c r="A515" s="19">
        <f>Sheet1!A515</f>
        <v>4022111</v>
      </c>
      <c r="B515" s="19" t="str">
        <f>Sheet1!B515</f>
        <v>联合抗曹</v>
      </c>
      <c r="C515" s="19">
        <f>Sheet1!C515</f>
        <v>0</v>
      </c>
      <c r="D515" s="19">
        <f>Sheet1!D515</f>
        <v>1</v>
      </c>
      <c r="E515" s="19">
        <f>Sheet1!E515</f>
        <v>40232</v>
      </c>
      <c r="F515" s="19">
        <f>Sheet1!F515</f>
        <v>0</v>
      </c>
      <c r="G515" s="19">
        <f>Sheet1!G515</f>
        <v>0</v>
      </c>
      <c r="H515" s="19">
        <f>Sheet1!H515</f>
        <v>0</v>
      </c>
      <c r="I515" s="19">
        <f>Sheet1!I515</f>
        <v>0</v>
      </c>
      <c r="J515" s="19">
        <f>Sheet1!J515</f>
        <v>2</v>
      </c>
      <c r="K515" s="19">
        <f>Sheet1!K515</f>
        <v>120</v>
      </c>
      <c r="L515" s="19">
        <f>Sheet1!L515</f>
        <v>0</v>
      </c>
      <c r="M515" s="19">
        <f>Sheet1!M515</f>
        <v>0</v>
      </c>
      <c r="N515" s="1" t="str">
        <f>Sheet1!N515</f>
        <v>与张绣一起上阵，攻击提高12%</v>
      </c>
      <c r="O515" s="1" t="str">
        <f t="shared" si="35"/>
        <v>联合抗曹01402320000212000与张绣一起上阵，攻击提高12%</v>
      </c>
      <c r="P515" s="10">
        <f t="shared" ca="1" si="36"/>
        <v>1</v>
      </c>
      <c r="Q515" s="28" t="str">
        <f>IFERROR(INDEX(武将映射!$A$2:$A$185,MATCH(检查数据!A515,武将映射!$C$2:$C$185,0),1),
IFERROR(INDEX(武将映射!$A$2:$A$185,MATCH(检查数据!A515,武将映射!$D$2:$D$185,0),1),
IFERROR(INDEX(武将映射!$A$2:$A$185,MATCH(检查数据!A515,武将映射!$E$2:$E$185,0),1),
IFERROR(INDEX(武将映射!$A$2:$A$185,MATCH(检查数据!A515,武将映射!$F$2:$F$185,0),1),
IFERROR(INDEX(武将映射!$A$2:$A$185,MATCH(检查数据!A515,武将映射!$G$2:$G$185,0),1),
IFERROR(INDEX(武将映射!$A$2:$A$185,MATCH(检查数据!A515,武将映射!$H$2:$H$185,0),1),
))))))</f>
        <v>刘表</v>
      </c>
      <c r="T515" s="1">
        <f>[1]组合填表1!AH517</f>
        <v>4022122</v>
      </c>
      <c r="U515" s="1" t="str">
        <f>[1]组合填表1!AI517</f>
        <v>素有德政</v>
      </c>
      <c r="V515" s="1">
        <f>[1]组合填表1!AJ517</f>
        <v>0</v>
      </c>
      <c r="W515" s="1">
        <f>[1]组合填表1!AK517</f>
        <v>1</v>
      </c>
      <c r="X515" s="1">
        <f>[1]组合填表1!AL517</f>
        <v>40221</v>
      </c>
      <c r="Y515" s="1">
        <f>[1]组合填表1!AM517</f>
        <v>0</v>
      </c>
      <c r="Z515" s="1">
        <f>[1]组合填表1!AN517</f>
        <v>0</v>
      </c>
      <c r="AA515" s="1">
        <f>[1]组合填表1!AO517</f>
        <v>0</v>
      </c>
      <c r="AB515" s="1">
        <f>[1]组合填表1!AP517</f>
        <v>0</v>
      </c>
      <c r="AC515" s="1">
        <f>[1]组合填表1!AQ517</f>
        <v>1</v>
      </c>
      <c r="AD515" s="1">
        <f>[1]组合填表1!AR517</f>
        <v>120</v>
      </c>
      <c r="AE515" s="1">
        <f>[1]组合填表1!AS517</f>
        <v>0</v>
      </c>
      <c r="AF515" s="1">
        <f>[1]组合填表1!AT517</f>
        <v>0</v>
      </c>
      <c r="AG515" s="1" t="str">
        <f>[1]组合填表1!AU517</f>
        <v>与刘表一起上阵，生命提高12%</v>
      </c>
      <c r="AH515" s="1" t="str">
        <f t="shared" si="37"/>
        <v>素有德政01402210000112000与刘表一起上阵，生命提高12%</v>
      </c>
      <c r="AI515" s="10">
        <f t="shared" ca="1" si="38"/>
        <v>1</v>
      </c>
      <c r="AK515" s="10">
        <f t="shared" ca="1" si="39"/>
        <v>0</v>
      </c>
    </row>
    <row r="516" spans="1:37">
      <c r="A516" s="19">
        <f>Sheet1!A516</f>
        <v>4022112</v>
      </c>
      <c r="B516" s="19" t="str">
        <f>Sheet1!B516</f>
        <v>联合抗曹</v>
      </c>
      <c r="C516" s="19">
        <f>Sheet1!C516</f>
        <v>0</v>
      </c>
      <c r="D516" s="19">
        <f>Sheet1!D516</f>
        <v>1</v>
      </c>
      <c r="E516" s="19">
        <f>Sheet1!E516</f>
        <v>40221</v>
      </c>
      <c r="F516" s="19">
        <f>Sheet1!F516</f>
        <v>0</v>
      </c>
      <c r="G516" s="19">
        <f>Sheet1!G516</f>
        <v>0</v>
      </c>
      <c r="H516" s="19">
        <f>Sheet1!H516</f>
        <v>0</v>
      </c>
      <c r="I516" s="19">
        <f>Sheet1!I516</f>
        <v>0</v>
      </c>
      <c r="J516" s="19">
        <f>Sheet1!J516</f>
        <v>2</v>
      </c>
      <c r="K516" s="19">
        <f>Sheet1!K516</f>
        <v>120</v>
      </c>
      <c r="L516" s="19">
        <f>Sheet1!L516</f>
        <v>0</v>
      </c>
      <c r="M516" s="19">
        <f>Sheet1!M516</f>
        <v>0</v>
      </c>
      <c r="N516" s="1" t="str">
        <f>Sheet1!N516</f>
        <v>与刘表一起上阵，攻击提高12%</v>
      </c>
      <c r="O516" s="1" t="str">
        <f t="shared" si="35"/>
        <v>联合抗曹01402210000212000与刘表一起上阵，攻击提高12%</v>
      </c>
      <c r="P516" s="10">
        <f t="shared" ca="1" si="36"/>
        <v>1</v>
      </c>
      <c r="Q516" s="28" t="str">
        <f>IFERROR(INDEX(武将映射!$A$2:$A$185,MATCH(检查数据!A516,武将映射!$C$2:$C$185,0),1),
IFERROR(INDEX(武将映射!$A$2:$A$185,MATCH(检查数据!A516,武将映射!$D$2:$D$185,0),1),
IFERROR(INDEX(武将映射!$A$2:$A$185,MATCH(检查数据!A516,武将映射!$E$2:$E$185,0),1),
IFERROR(INDEX(武将映射!$A$2:$A$185,MATCH(检查数据!A516,武将映射!$F$2:$F$185,0),1),
IFERROR(INDEX(武将映射!$A$2:$A$185,MATCH(检查数据!A516,武将映射!$G$2:$G$185,0),1),
IFERROR(INDEX(武将映射!$A$2:$A$185,MATCH(检查数据!A516,武将映射!$H$2:$H$185,0),1),
))))))</f>
        <v>张绣</v>
      </c>
      <c r="T516" s="1">
        <f>[1]组合填表1!AH518</f>
        <v>4023211</v>
      </c>
      <c r="U516" s="1" t="str">
        <f>[1]组合填表1!AI518</f>
        <v>巧计连番</v>
      </c>
      <c r="V516" s="1">
        <f>[1]组合填表1!AJ518</f>
        <v>0</v>
      </c>
      <c r="W516" s="1">
        <f>[1]组合填表1!AK518</f>
        <v>1</v>
      </c>
      <c r="X516" s="1">
        <f>[1]组合填表1!AL518</f>
        <v>10089</v>
      </c>
      <c r="Y516" s="1">
        <f>[1]组合填表1!AM518</f>
        <v>0</v>
      </c>
      <c r="Z516" s="1">
        <f>[1]组合填表1!AN518</f>
        <v>0</v>
      </c>
      <c r="AA516" s="1">
        <f>[1]组合填表1!AO518</f>
        <v>0</v>
      </c>
      <c r="AB516" s="1">
        <f>[1]组合填表1!AP518</f>
        <v>0</v>
      </c>
      <c r="AC516" s="1">
        <f>[1]组合填表1!AQ518</f>
        <v>1</v>
      </c>
      <c r="AD516" s="1">
        <f>[1]组合填表1!AR518</f>
        <v>150</v>
      </c>
      <c r="AE516" s="1">
        <f>[1]组合填表1!AS518</f>
        <v>0</v>
      </c>
      <c r="AF516" s="1">
        <f>[1]组合填表1!AT518</f>
        <v>0</v>
      </c>
      <c r="AG516" s="1" t="str">
        <f>[1]组合填表1!AU518</f>
        <v>与贾诩一起上阵，生命提高15%</v>
      </c>
      <c r="AH516" s="1" t="str">
        <f t="shared" si="37"/>
        <v>巧计连番01100890000115000与贾诩一起上阵，生命提高15%</v>
      </c>
      <c r="AI516" s="10">
        <f t="shared" ca="1" si="38"/>
        <v>1</v>
      </c>
      <c r="AK516" s="10">
        <f t="shared" ca="1" si="39"/>
        <v>0</v>
      </c>
    </row>
    <row r="517" spans="1:37">
      <c r="A517" s="19">
        <f>Sheet1!A517</f>
        <v>4022121</v>
      </c>
      <c r="B517" s="19" t="str">
        <f>Sheet1!B517</f>
        <v>素有德政</v>
      </c>
      <c r="C517" s="19">
        <f>Sheet1!C517</f>
        <v>0</v>
      </c>
      <c r="D517" s="19">
        <f>Sheet1!D517</f>
        <v>1</v>
      </c>
      <c r="E517" s="19">
        <f>Sheet1!E517</f>
        <v>40430</v>
      </c>
      <c r="F517" s="19">
        <f>Sheet1!F517</f>
        <v>0</v>
      </c>
      <c r="G517" s="19">
        <f>Sheet1!G517</f>
        <v>0</v>
      </c>
      <c r="H517" s="19">
        <f>Sheet1!H517</f>
        <v>0</v>
      </c>
      <c r="I517" s="19">
        <f>Sheet1!I517</f>
        <v>0</v>
      </c>
      <c r="J517" s="19">
        <f>Sheet1!J517</f>
        <v>1</v>
      </c>
      <c r="K517" s="19">
        <f>Sheet1!K517</f>
        <v>120</v>
      </c>
      <c r="L517" s="19">
        <f>Sheet1!L517</f>
        <v>0</v>
      </c>
      <c r="M517" s="19">
        <f>Sheet1!M517</f>
        <v>0</v>
      </c>
      <c r="N517" s="1" t="str">
        <f>Sheet1!N517</f>
        <v>与孔融一起上阵，生命提高12%</v>
      </c>
      <c r="O517" s="1" t="str">
        <f t="shared" si="35"/>
        <v>素有德政01404300000112000与孔融一起上阵，生命提高12%</v>
      </c>
      <c r="P517" s="10">
        <f t="shared" ca="1" si="36"/>
        <v>1</v>
      </c>
      <c r="Q517" s="28" t="str">
        <f>IFERROR(INDEX(武将映射!$A$2:$A$185,MATCH(检查数据!A517,武将映射!$C$2:$C$185,0),1),
IFERROR(INDEX(武将映射!$A$2:$A$185,MATCH(检查数据!A517,武将映射!$D$2:$D$185,0),1),
IFERROR(INDEX(武将映射!$A$2:$A$185,MATCH(检查数据!A517,武将映射!$E$2:$E$185,0),1),
IFERROR(INDEX(武将映射!$A$2:$A$185,MATCH(检查数据!A517,武将映射!$F$2:$F$185,0),1),
IFERROR(INDEX(武将映射!$A$2:$A$185,MATCH(检查数据!A517,武将映射!$G$2:$G$185,0),1),
IFERROR(INDEX(武将映射!$A$2:$A$185,MATCH(检查数据!A517,武将映射!$H$2:$H$185,0),1),
))))))</f>
        <v>刘表</v>
      </c>
      <c r="T517" s="1">
        <f>[1]组合填表1!AH519</f>
        <v>4023221</v>
      </c>
      <c r="U517" s="1" t="str">
        <f>[1]组合填表1!AI519</f>
        <v>枪王之争</v>
      </c>
      <c r="V517" s="1">
        <f>[1]组合填表1!AJ519</f>
        <v>0</v>
      </c>
      <c r="W517" s="1">
        <f>[1]组合填表1!AK519</f>
        <v>1</v>
      </c>
      <c r="X517" s="1">
        <f>[1]组合填表1!AL519</f>
        <v>20023</v>
      </c>
      <c r="Y517" s="1">
        <f>[1]组合填表1!AM519</f>
        <v>0</v>
      </c>
      <c r="Z517" s="1">
        <f>[1]组合填表1!AN519</f>
        <v>0</v>
      </c>
      <c r="AA517" s="1">
        <f>[1]组合填表1!AO519</f>
        <v>0</v>
      </c>
      <c r="AB517" s="1">
        <f>[1]组合填表1!AP519</f>
        <v>0</v>
      </c>
      <c r="AC517" s="1">
        <f>[1]组合填表1!AQ519</f>
        <v>2</v>
      </c>
      <c r="AD517" s="1">
        <f>[1]组合填表1!AR519</f>
        <v>150</v>
      </c>
      <c r="AE517" s="1">
        <f>[1]组合填表1!AS519</f>
        <v>0</v>
      </c>
      <c r="AF517" s="1">
        <f>[1]组合填表1!AT519</f>
        <v>0</v>
      </c>
      <c r="AG517" s="1" t="str">
        <f>[1]组合填表1!AU519</f>
        <v>与赵云一起上阵，攻击提高15%</v>
      </c>
      <c r="AH517" s="1" t="str">
        <f t="shared" si="37"/>
        <v>枪王之争01200230000215000与赵云一起上阵，攻击提高15%</v>
      </c>
      <c r="AI517" s="10">
        <f t="shared" ca="1" si="38"/>
        <v>1</v>
      </c>
      <c r="AK517" s="10">
        <f t="shared" ca="1" si="39"/>
        <v>0</v>
      </c>
    </row>
    <row r="518" spans="1:37">
      <c r="A518" s="19">
        <f>Sheet1!A518</f>
        <v>4022122</v>
      </c>
      <c r="B518" s="19" t="str">
        <f>Sheet1!B518</f>
        <v>素有德政</v>
      </c>
      <c r="C518" s="19">
        <f>Sheet1!C518</f>
        <v>0</v>
      </c>
      <c r="D518" s="19">
        <f>Sheet1!D518</f>
        <v>1</v>
      </c>
      <c r="E518" s="19">
        <f>Sheet1!E518</f>
        <v>40221</v>
      </c>
      <c r="F518" s="19">
        <f>Sheet1!F518</f>
        <v>0</v>
      </c>
      <c r="G518" s="19">
        <f>Sheet1!G518</f>
        <v>0</v>
      </c>
      <c r="H518" s="19">
        <f>Sheet1!H518</f>
        <v>0</v>
      </c>
      <c r="I518" s="19">
        <f>Sheet1!I518</f>
        <v>0</v>
      </c>
      <c r="J518" s="19">
        <f>Sheet1!J518</f>
        <v>1</v>
      </c>
      <c r="K518" s="19">
        <f>Sheet1!K518</f>
        <v>120</v>
      </c>
      <c r="L518" s="19">
        <f>Sheet1!L518</f>
        <v>0</v>
      </c>
      <c r="M518" s="19">
        <f>Sheet1!M518</f>
        <v>0</v>
      </c>
      <c r="N518" s="1" t="str">
        <f>Sheet1!N518</f>
        <v>与刘表一起上阵，生命提高12%</v>
      </c>
      <c r="O518" s="1" t="str">
        <f t="shared" ref="O518:O581" si="40">B518&amp;C518&amp;D518&amp;E518&amp;F518&amp;G518&amp;H518&amp;I518&amp;J518&amp;K518&amp;L518&amp;M518&amp;N518</f>
        <v>素有德政01402210000112000与刘表一起上阵，生命提高12%</v>
      </c>
      <c r="P518" s="10">
        <f t="shared" ref="P518:P581" ca="1" si="41">COUNTIF($AH$6:$AH$688,O518)</f>
        <v>1</v>
      </c>
      <c r="Q518" s="28" t="str">
        <f>IFERROR(INDEX(武将映射!$A$2:$A$185,MATCH(检查数据!A518,武将映射!$C$2:$C$185,0),1),
IFERROR(INDEX(武将映射!$A$2:$A$185,MATCH(检查数据!A518,武将映射!$D$2:$D$185,0),1),
IFERROR(INDEX(武将映射!$A$2:$A$185,MATCH(检查数据!A518,武将映射!$E$2:$E$185,0),1),
IFERROR(INDEX(武将映射!$A$2:$A$185,MATCH(检查数据!A518,武将映射!$F$2:$F$185,0),1),
IFERROR(INDEX(武将映射!$A$2:$A$185,MATCH(检查数据!A518,武将映射!$G$2:$G$185,0),1),
IFERROR(INDEX(武将映射!$A$2:$A$185,MATCH(检查数据!A518,武将映射!$H$2:$H$185,0),1),
))))))</f>
        <v>孔融</v>
      </c>
      <c r="T518" s="1">
        <f>[1]组合填表1!AH520</f>
        <v>4024311</v>
      </c>
      <c r="U518" s="1" t="str">
        <f>[1]组合填表1!AI520</f>
        <v>南北双雄</v>
      </c>
      <c r="V518" s="1">
        <f>[1]组合填表1!AJ520</f>
        <v>0</v>
      </c>
      <c r="W518" s="1">
        <f>[1]组合填表1!AK520</f>
        <v>1</v>
      </c>
      <c r="X518" s="1">
        <f>[1]组合填表1!AL520</f>
        <v>40364</v>
      </c>
      <c r="Y518" s="1">
        <f>[1]组合填表1!AM520</f>
        <v>0</v>
      </c>
      <c r="Z518" s="1">
        <f>[1]组合填表1!AN520</f>
        <v>0</v>
      </c>
      <c r="AA518" s="1">
        <f>[1]组合填表1!AO520</f>
        <v>0</v>
      </c>
      <c r="AB518" s="1">
        <f>[1]组合填表1!AP520</f>
        <v>0</v>
      </c>
      <c r="AC518" s="1">
        <f>[1]组合填表1!AQ520</f>
        <v>2</v>
      </c>
      <c r="AD518" s="1">
        <f>[1]组合填表1!AR520</f>
        <v>120</v>
      </c>
      <c r="AE518" s="1">
        <f>[1]组合填表1!AS520</f>
        <v>0</v>
      </c>
      <c r="AF518" s="1">
        <f>[1]组合填表1!AT520</f>
        <v>0</v>
      </c>
      <c r="AG518" s="1" t="str">
        <f>[1]组合填表1!AU520</f>
        <v>与张鲁一起上阵，攻击提高12%</v>
      </c>
      <c r="AH518" s="1" t="str">
        <f t="shared" ref="AH518:AH576" si="42">U518&amp;V518&amp;W518&amp;X518&amp;Y518&amp;Z518&amp;AA518&amp;AB518&amp;AC518&amp;AD518&amp;AE518&amp;AF518&amp;AG518</f>
        <v>南北双雄01403640000212000与张鲁一起上阵，攻击提高12%</v>
      </c>
      <c r="AI518" s="10">
        <f t="shared" ref="AI518:AI576" ca="1" si="43">COUNTIF($O$6:$O$688,AH518)</f>
        <v>1</v>
      </c>
      <c r="AK518" s="10">
        <f t="shared" ref="AK518:AK576" ca="1" si="44">IF(O518=AH518,1,0)</f>
        <v>0</v>
      </c>
    </row>
    <row r="519" spans="1:37">
      <c r="A519" s="19">
        <f>Sheet1!A519</f>
        <v>4023211</v>
      </c>
      <c r="B519" s="19" t="str">
        <f>Sheet1!B519</f>
        <v>巧计连番</v>
      </c>
      <c r="C519" s="19">
        <f>Sheet1!C519</f>
        <v>0</v>
      </c>
      <c r="D519" s="19">
        <f>Sheet1!D519</f>
        <v>1</v>
      </c>
      <c r="E519" s="19">
        <f>Sheet1!E519</f>
        <v>10089</v>
      </c>
      <c r="F519" s="19">
        <f>Sheet1!F519</f>
        <v>0</v>
      </c>
      <c r="G519" s="19">
        <f>Sheet1!G519</f>
        <v>0</v>
      </c>
      <c r="H519" s="19">
        <f>Sheet1!H519</f>
        <v>0</v>
      </c>
      <c r="I519" s="19">
        <f>Sheet1!I519</f>
        <v>0</v>
      </c>
      <c r="J519" s="19">
        <f>Sheet1!J519</f>
        <v>1</v>
      </c>
      <c r="K519" s="19">
        <f>Sheet1!K519</f>
        <v>150</v>
      </c>
      <c r="L519" s="19">
        <f>Sheet1!L519</f>
        <v>0</v>
      </c>
      <c r="M519" s="19">
        <f>Sheet1!M519</f>
        <v>0</v>
      </c>
      <c r="N519" s="1" t="str">
        <f>Sheet1!N519</f>
        <v>与贾诩一起上阵，生命提高15%</v>
      </c>
      <c r="O519" s="1" t="str">
        <f t="shared" si="40"/>
        <v>巧计连番01100890000115000与贾诩一起上阵，生命提高15%</v>
      </c>
      <c r="P519" s="10">
        <f t="shared" ca="1" si="41"/>
        <v>1</v>
      </c>
      <c r="Q519" s="28" t="str">
        <f>IFERROR(INDEX(武将映射!$A$2:$A$185,MATCH(检查数据!A519,武将映射!$C$2:$C$185,0),1),
IFERROR(INDEX(武将映射!$A$2:$A$185,MATCH(检查数据!A519,武将映射!$D$2:$D$185,0),1),
IFERROR(INDEX(武将映射!$A$2:$A$185,MATCH(检查数据!A519,武将映射!$E$2:$E$185,0),1),
IFERROR(INDEX(武将映射!$A$2:$A$185,MATCH(检查数据!A519,武将映射!$F$2:$F$185,0),1),
IFERROR(INDEX(武将映射!$A$2:$A$185,MATCH(检查数据!A519,武将映射!$G$2:$G$185,0),1),
IFERROR(INDEX(武将映射!$A$2:$A$185,MATCH(检查数据!A519,武将映射!$H$2:$H$185,0),1),
))))))</f>
        <v>张绣</v>
      </c>
      <c r="T519" s="1">
        <f>[1]组合填表1!AH521</f>
        <v>4024312</v>
      </c>
      <c r="U519" s="1" t="str">
        <f>[1]组合填表1!AI521</f>
        <v>南北双雄</v>
      </c>
      <c r="V519" s="1">
        <f>[1]组合填表1!AJ521</f>
        <v>0</v>
      </c>
      <c r="W519" s="1">
        <f>[1]组合填表1!AK521</f>
        <v>1</v>
      </c>
      <c r="X519" s="1">
        <f>[1]组合填表1!AL521</f>
        <v>40243</v>
      </c>
      <c r="Y519" s="1">
        <f>[1]组合填表1!AM521</f>
        <v>0</v>
      </c>
      <c r="Z519" s="1">
        <f>[1]组合填表1!AN521</f>
        <v>0</v>
      </c>
      <c r="AA519" s="1">
        <f>[1]组合填表1!AO521</f>
        <v>0</v>
      </c>
      <c r="AB519" s="1">
        <f>[1]组合填表1!AP521</f>
        <v>0</v>
      </c>
      <c r="AC519" s="1">
        <f>[1]组合填表1!AQ521</f>
        <v>2</v>
      </c>
      <c r="AD519" s="1">
        <f>[1]组合填表1!AR521</f>
        <v>120</v>
      </c>
      <c r="AE519" s="1">
        <f>[1]组合填表1!AS521</f>
        <v>0</v>
      </c>
      <c r="AF519" s="1">
        <f>[1]组合填表1!AT521</f>
        <v>0</v>
      </c>
      <c r="AG519" s="1" t="str">
        <f>[1]组合填表1!AU521</f>
        <v>与马腾一起上阵，攻击提高12%</v>
      </c>
      <c r="AH519" s="1" t="str">
        <f t="shared" si="42"/>
        <v>南北双雄01402430000212000与马腾一起上阵，攻击提高12%</v>
      </c>
      <c r="AI519" s="10">
        <f t="shared" ca="1" si="43"/>
        <v>1</v>
      </c>
      <c r="AK519" s="10">
        <f t="shared" ca="1" si="44"/>
        <v>0</v>
      </c>
    </row>
    <row r="520" spans="1:37">
      <c r="A520" s="19">
        <f>Sheet1!A520</f>
        <v>4023221</v>
      </c>
      <c r="B520" s="19" t="str">
        <f>Sheet1!B520</f>
        <v>枪王之争</v>
      </c>
      <c r="C520" s="19">
        <f>Sheet1!C520</f>
        <v>0</v>
      </c>
      <c r="D520" s="19">
        <f>Sheet1!D520</f>
        <v>1</v>
      </c>
      <c r="E520" s="19">
        <f>Sheet1!E520</f>
        <v>20023</v>
      </c>
      <c r="F520" s="19">
        <f>Sheet1!F520</f>
        <v>0</v>
      </c>
      <c r="G520" s="19">
        <f>Sheet1!G520</f>
        <v>0</v>
      </c>
      <c r="H520" s="19">
        <f>Sheet1!H520</f>
        <v>0</v>
      </c>
      <c r="I520" s="19">
        <f>Sheet1!I520</f>
        <v>0</v>
      </c>
      <c r="J520" s="19">
        <f>Sheet1!J520</f>
        <v>2</v>
      </c>
      <c r="K520" s="19">
        <f>Sheet1!K520</f>
        <v>150</v>
      </c>
      <c r="L520" s="19">
        <f>Sheet1!L520</f>
        <v>0</v>
      </c>
      <c r="M520" s="19">
        <f>Sheet1!M520</f>
        <v>0</v>
      </c>
      <c r="N520" s="1" t="str">
        <f>Sheet1!N520</f>
        <v>与赵云一起上阵，攻击提高15%</v>
      </c>
      <c r="O520" s="1" t="str">
        <f t="shared" si="40"/>
        <v>枪王之争01200230000215000与赵云一起上阵，攻击提高15%</v>
      </c>
      <c r="P520" s="10">
        <f t="shared" ca="1" si="41"/>
        <v>1</v>
      </c>
      <c r="Q520" s="28" t="str">
        <f>IFERROR(INDEX(武将映射!$A$2:$A$185,MATCH(检查数据!A520,武将映射!$C$2:$C$185,0),1),
IFERROR(INDEX(武将映射!$A$2:$A$185,MATCH(检查数据!A520,武将映射!$D$2:$D$185,0),1),
IFERROR(INDEX(武将映射!$A$2:$A$185,MATCH(检查数据!A520,武将映射!$E$2:$E$185,0),1),
IFERROR(INDEX(武将映射!$A$2:$A$185,MATCH(检查数据!A520,武将映射!$F$2:$F$185,0),1),
IFERROR(INDEX(武将映射!$A$2:$A$185,MATCH(检查数据!A520,武将映射!$G$2:$G$185,0),1),
IFERROR(INDEX(武将映射!$A$2:$A$185,MATCH(检查数据!A520,武将映射!$H$2:$H$185,0),1),
))))))</f>
        <v>张绣</v>
      </c>
      <c r="T520" s="1">
        <f>[1]组合填表1!AH522</f>
        <v>4024321</v>
      </c>
      <c r="U520" s="1" t="str">
        <f>[1]组合填表1!AI522</f>
        <v>西凉豪杰</v>
      </c>
      <c r="V520" s="1">
        <f>[1]组合填表1!AJ522</f>
        <v>0</v>
      </c>
      <c r="W520" s="1">
        <f>[1]组合填表1!AK522</f>
        <v>1</v>
      </c>
      <c r="X520" s="1">
        <f>[1]组合填表1!AL522</f>
        <v>40441</v>
      </c>
      <c r="Y520" s="1">
        <f>[1]组合填表1!AM522</f>
        <v>0</v>
      </c>
      <c r="Z520" s="1">
        <f>[1]组合填表1!AN522</f>
        <v>0</v>
      </c>
      <c r="AA520" s="1">
        <f>[1]组合填表1!AO522</f>
        <v>0</v>
      </c>
      <c r="AB520" s="1">
        <f>[1]组合填表1!AP522</f>
        <v>0</v>
      </c>
      <c r="AC520" s="1">
        <f>[1]组合填表1!AQ522</f>
        <v>1</v>
      </c>
      <c r="AD520" s="1">
        <f>[1]组合填表1!AR522</f>
        <v>120</v>
      </c>
      <c r="AE520" s="1">
        <f>[1]组合填表1!AS522</f>
        <v>0</v>
      </c>
      <c r="AF520" s="1">
        <f>[1]组合填表1!AT522</f>
        <v>0</v>
      </c>
      <c r="AG520" s="1" t="str">
        <f>[1]组合填表1!AU522</f>
        <v>与韩遂一起上阵，生命提高12%</v>
      </c>
      <c r="AH520" s="1" t="str">
        <f t="shared" si="42"/>
        <v>西凉豪杰01404410000112000与韩遂一起上阵，生命提高12%</v>
      </c>
      <c r="AI520" s="10">
        <f t="shared" ca="1" si="43"/>
        <v>1</v>
      </c>
      <c r="AK520" s="10">
        <f t="shared" ca="1" si="44"/>
        <v>0</v>
      </c>
    </row>
    <row r="521" spans="1:37">
      <c r="A521" s="19">
        <f>Sheet1!A521</f>
        <v>4024311</v>
      </c>
      <c r="B521" s="19" t="str">
        <f>Sheet1!B521</f>
        <v>南北双雄</v>
      </c>
      <c r="C521" s="19">
        <f>Sheet1!C521</f>
        <v>0</v>
      </c>
      <c r="D521" s="19">
        <f>Sheet1!D521</f>
        <v>1</v>
      </c>
      <c r="E521" s="19">
        <f>Sheet1!E521</f>
        <v>40364</v>
      </c>
      <c r="F521" s="19">
        <f>Sheet1!F521</f>
        <v>0</v>
      </c>
      <c r="G521" s="19">
        <f>Sheet1!G521</f>
        <v>0</v>
      </c>
      <c r="H521" s="19">
        <f>Sheet1!H521</f>
        <v>0</v>
      </c>
      <c r="I521" s="19">
        <f>Sheet1!I521</f>
        <v>0</v>
      </c>
      <c r="J521" s="19">
        <f>Sheet1!J521</f>
        <v>2</v>
      </c>
      <c r="K521" s="19">
        <f>Sheet1!K521</f>
        <v>120</v>
      </c>
      <c r="L521" s="19">
        <f>Sheet1!L521</f>
        <v>0</v>
      </c>
      <c r="M521" s="19">
        <f>Sheet1!M521</f>
        <v>0</v>
      </c>
      <c r="N521" s="1" t="str">
        <f>Sheet1!N521</f>
        <v>与张鲁一起上阵，攻击提高12%</v>
      </c>
      <c r="O521" s="1" t="str">
        <f t="shared" si="40"/>
        <v>南北双雄01403640000212000与张鲁一起上阵，攻击提高12%</v>
      </c>
      <c r="P521" s="10">
        <f t="shared" ca="1" si="41"/>
        <v>1</v>
      </c>
      <c r="Q521" s="28" t="str">
        <f>IFERROR(INDEX(武将映射!$A$2:$A$185,MATCH(检查数据!A521,武将映射!$C$2:$C$185,0),1),
IFERROR(INDEX(武将映射!$A$2:$A$185,MATCH(检查数据!A521,武将映射!$D$2:$D$185,0),1),
IFERROR(INDEX(武将映射!$A$2:$A$185,MATCH(检查数据!A521,武将映射!$E$2:$E$185,0),1),
IFERROR(INDEX(武将映射!$A$2:$A$185,MATCH(检查数据!A521,武将映射!$F$2:$F$185,0),1),
IFERROR(INDEX(武将映射!$A$2:$A$185,MATCH(检查数据!A521,武将映射!$G$2:$G$185,0),1),
IFERROR(INDEX(武将映射!$A$2:$A$185,MATCH(检查数据!A521,武将映射!$H$2:$H$185,0),1),
))))))</f>
        <v>马腾</v>
      </c>
      <c r="T521" s="1">
        <f>[1]组合填表1!AH523</f>
        <v>4024322</v>
      </c>
      <c r="U521" s="1" t="str">
        <f>[1]组合填表1!AI523</f>
        <v>西凉豪杰</v>
      </c>
      <c r="V521" s="1">
        <f>[1]组合填表1!AJ523</f>
        <v>0</v>
      </c>
      <c r="W521" s="1">
        <f>[1]组合填表1!AK523</f>
        <v>1</v>
      </c>
      <c r="X521" s="1">
        <f>[1]组合填表1!AL523</f>
        <v>40243</v>
      </c>
      <c r="Y521" s="1">
        <f>[1]组合填表1!AM523</f>
        <v>0</v>
      </c>
      <c r="Z521" s="1">
        <f>[1]组合填表1!AN523</f>
        <v>0</v>
      </c>
      <c r="AA521" s="1">
        <f>[1]组合填表1!AO523</f>
        <v>0</v>
      </c>
      <c r="AB521" s="1">
        <f>[1]组合填表1!AP523</f>
        <v>0</v>
      </c>
      <c r="AC521" s="1">
        <f>[1]组合填表1!AQ523</f>
        <v>1</v>
      </c>
      <c r="AD521" s="1">
        <f>[1]组合填表1!AR523</f>
        <v>120</v>
      </c>
      <c r="AE521" s="1">
        <f>[1]组合填表1!AS523</f>
        <v>0</v>
      </c>
      <c r="AF521" s="1">
        <f>[1]组合填表1!AT523</f>
        <v>0</v>
      </c>
      <c r="AG521" s="1" t="str">
        <f>[1]组合填表1!AU523</f>
        <v>与马腾一起上阵，生命提高12%</v>
      </c>
      <c r="AH521" s="1" t="str">
        <f t="shared" si="42"/>
        <v>西凉豪杰01402430000112000与马腾一起上阵，生命提高12%</v>
      </c>
      <c r="AI521" s="10">
        <f t="shared" ca="1" si="43"/>
        <v>1</v>
      </c>
      <c r="AK521" s="10">
        <f t="shared" ca="1" si="44"/>
        <v>0</v>
      </c>
    </row>
    <row r="522" spans="1:37">
      <c r="A522" s="19">
        <f>Sheet1!A522</f>
        <v>4024312</v>
      </c>
      <c r="B522" s="19" t="str">
        <f>Sheet1!B522</f>
        <v>南北双雄</v>
      </c>
      <c r="C522" s="19">
        <f>Sheet1!C522</f>
        <v>0</v>
      </c>
      <c r="D522" s="19">
        <f>Sheet1!D522</f>
        <v>1</v>
      </c>
      <c r="E522" s="19">
        <f>Sheet1!E522</f>
        <v>40243</v>
      </c>
      <c r="F522" s="19">
        <f>Sheet1!F522</f>
        <v>0</v>
      </c>
      <c r="G522" s="19">
        <f>Sheet1!G522</f>
        <v>0</v>
      </c>
      <c r="H522" s="19">
        <f>Sheet1!H522</f>
        <v>0</v>
      </c>
      <c r="I522" s="19">
        <f>Sheet1!I522</f>
        <v>0</v>
      </c>
      <c r="J522" s="19">
        <f>Sheet1!J522</f>
        <v>2</v>
      </c>
      <c r="K522" s="19">
        <f>Sheet1!K522</f>
        <v>120</v>
      </c>
      <c r="L522" s="19">
        <f>Sheet1!L522</f>
        <v>0</v>
      </c>
      <c r="M522" s="19">
        <f>Sheet1!M522</f>
        <v>0</v>
      </c>
      <c r="N522" s="1" t="str">
        <f>Sheet1!N522</f>
        <v>与马腾一起上阵，攻击提高12%</v>
      </c>
      <c r="O522" s="1" t="str">
        <f t="shared" si="40"/>
        <v>南北双雄01402430000212000与马腾一起上阵，攻击提高12%</v>
      </c>
      <c r="P522" s="10">
        <f t="shared" ca="1" si="41"/>
        <v>1</v>
      </c>
      <c r="Q522" s="28" t="str">
        <f>IFERROR(INDEX(武将映射!$A$2:$A$185,MATCH(检查数据!A522,武将映射!$C$2:$C$185,0),1),
IFERROR(INDEX(武将映射!$A$2:$A$185,MATCH(检查数据!A522,武将映射!$D$2:$D$185,0),1),
IFERROR(INDEX(武将映射!$A$2:$A$185,MATCH(检查数据!A522,武将映射!$E$2:$E$185,0),1),
IFERROR(INDEX(武将映射!$A$2:$A$185,MATCH(检查数据!A522,武将映射!$F$2:$F$185,0),1),
IFERROR(INDEX(武将映射!$A$2:$A$185,MATCH(检查数据!A522,武将映射!$G$2:$G$185,0),1),
IFERROR(INDEX(武将映射!$A$2:$A$185,MATCH(检查数据!A522,武将映射!$H$2:$H$185,0),1),
))))))</f>
        <v>张鲁</v>
      </c>
      <c r="T522" s="1">
        <f>[1]组合填表1!AH524</f>
        <v>4025411</v>
      </c>
      <c r="U522" s="1" t="str">
        <f>[1]组合填表1!AI524</f>
        <v>我儿威武</v>
      </c>
      <c r="V522" s="1">
        <f>[1]组合填表1!AJ524</f>
        <v>0</v>
      </c>
      <c r="W522" s="1">
        <f>[1]组合填表1!AK524</f>
        <v>1</v>
      </c>
      <c r="X522" s="1">
        <f>[1]组合填表1!AL524</f>
        <v>40001</v>
      </c>
      <c r="Y522" s="1">
        <f>[1]组合填表1!AM524</f>
        <v>0</v>
      </c>
      <c r="Z522" s="1">
        <f>[1]组合填表1!AN524</f>
        <v>0</v>
      </c>
      <c r="AA522" s="1">
        <f>[1]组合填表1!AO524</f>
        <v>0</v>
      </c>
      <c r="AB522" s="1">
        <f>[1]组合填表1!AP524</f>
        <v>0</v>
      </c>
      <c r="AC522" s="1">
        <f>[1]组合填表1!AQ524</f>
        <v>2</v>
      </c>
      <c r="AD522" s="1">
        <f>[1]组合填表1!AR524</f>
        <v>160</v>
      </c>
      <c r="AE522" s="1">
        <f>[1]组合填表1!AS524</f>
        <v>0</v>
      </c>
      <c r="AF522" s="1">
        <f>[1]组合填表1!AT524</f>
        <v>0</v>
      </c>
      <c r="AG522" s="1" t="str">
        <f>[1]组合填表1!AU524</f>
        <v>与吕布一起上阵，攻击提高16%</v>
      </c>
      <c r="AH522" s="1" t="str">
        <f t="shared" si="42"/>
        <v>我儿威武01400010000216000与吕布一起上阵，攻击提高16%</v>
      </c>
      <c r="AI522" s="10">
        <f t="shared" ca="1" si="43"/>
        <v>1</v>
      </c>
      <c r="AK522" s="10">
        <f t="shared" ca="1" si="44"/>
        <v>0</v>
      </c>
    </row>
    <row r="523" spans="1:37">
      <c r="A523" s="19">
        <f>Sheet1!A523</f>
        <v>4024321</v>
      </c>
      <c r="B523" s="19" t="str">
        <f>Sheet1!B523</f>
        <v>西凉豪杰</v>
      </c>
      <c r="C523" s="19">
        <f>Sheet1!C523</f>
        <v>0</v>
      </c>
      <c r="D523" s="19">
        <f>Sheet1!D523</f>
        <v>1</v>
      </c>
      <c r="E523" s="19">
        <f>Sheet1!E523</f>
        <v>40441</v>
      </c>
      <c r="F523" s="19">
        <f>Sheet1!F523</f>
        <v>0</v>
      </c>
      <c r="G523" s="19">
        <f>Sheet1!G523</f>
        <v>0</v>
      </c>
      <c r="H523" s="19">
        <f>Sheet1!H523</f>
        <v>0</v>
      </c>
      <c r="I523" s="19">
        <f>Sheet1!I523</f>
        <v>0</v>
      </c>
      <c r="J523" s="19">
        <f>Sheet1!J523</f>
        <v>1</v>
      </c>
      <c r="K523" s="19">
        <f>Sheet1!K523</f>
        <v>120</v>
      </c>
      <c r="L523" s="19">
        <f>Sheet1!L523</f>
        <v>0</v>
      </c>
      <c r="M523" s="19">
        <f>Sheet1!M523</f>
        <v>0</v>
      </c>
      <c r="N523" s="1" t="str">
        <f>Sheet1!N523</f>
        <v>与韩遂一起上阵，生命提高12%</v>
      </c>
      <c r="O523" s="1" t="str">
        <f t="shared" si="40"/>
        <v>西凉豪杰01404410000112000与韩遂一起上阵，生命提高12%</v>
      </c>
      <c r="P523" s="10">
        <f t="shared" ca="1" si="41"/>
        <v>1</v>
      </c>
      <c r="Q523" s="28" t="str">
        <f>IFERROR(INDEX(武将映射!$A$2:$A$185,MATCH(检查数据!A523,武将映射!$C$2:$C$185,0),1),
IFERROR(INDEX(武将映射!$A$2:$A$185,MATCH(检查数据!A523,武将映射!$D$2:$D$185,0),1),
IFERROR(INDEX(武将映射!$A$2:$A$185,MATCH(检查数据!A523,武将映射!$E$2:$E$185,0),1),
IFERROR(INDEX(武将映射!$A$2:$A$185,MATCH(检查数据!A523,武将映射!$F$2:$F$185,0),1),
IFERROR(INDEX(武将映射!$A$2:$A$185,MATCH(检查数据!A523,武将映射!$G$2:$G$185,0),1),
IFERROR(INDEX(武将映射!$A$2:$A$185,MATCH(检查数据!A523,武将映射!$H$2:$H$185,0),1),
))))))</f>
        <v>马腾</v>
      </c>
      <c r="T523" s="1">
        <f>[1]组合填表1!AH525</f>
        <v>4025421</v>
      </c>
      <c r="U523" s="1" t="str">
        <f>[1]组合填表1!AI525</f>
        <v>良机易逝</v>
      </c>
      <c r="V523" s="1">
        <f>[1]组合填表1!AJ525</f>
        <v>0</v>
      </c>
      <c r="W523" s="1">
        <f>[1]组合填表1!AK525</f>
        <v>1</v>
      </c>
      <c r="X523" s="1">
        <f>[1]组合填表1!AL525</f>
        <v>40474</v>
      </c>
      <c r="Y523" s="1">
        <f>[1]组合填表1!AM525</f>
        <v>0</v>
      </c>
      <c r="Z523" s="1">
        <f>[1]组合填表1!AN525</f>
        <v>0</v>
      </c>
      <c r="AA523" s="1">
        <f>[1]组合填表1!AO525</f>
        <v>0</v>
      </c>
      <c r="AB523" s="1">
        <f>[1]组合填表1!AP525</f>
        <v>0</v>
      </c>
      <c r="AC523" s="1">
        <f>[1]组合填表1!AQ525</f>
        <v>1</v>
      </c>
      <c r="AD523" s="1">
        <f>[1]组合填表1!AR525</f>
        <v>100</v>
      </c>
      <c r="AE523" s="1">
        <f>[1]组合填表1!AS525</f>
        <v>0</v>
      </c>
      <c r="AF523" s="1">
        <f>[1]组合填表1!AT525</f>
        <v>0</v>
      </c>
      <c r="AG523" s="1" t="str">
        <f>[1]组合填表1!AU525</f>
        <v>与何进一起上阵，生命提高10%</v>
      </c>
      <c r="AH523" s="1" t="str">
        <f t="shared" si="42"/>
        <v>良机易逝01404740000110000与何进一起上阵，生命提高10%</v>
      </c>
      <c r="AI523" s="10">
        <f t="shared" ca="1" si="43"/>
        <v>1</v>
      </c>
      <c r="AK523" s="10">
        <f t="shared" ca="1" si="44"/>
        <v>0</v>
      </c>
    </row>
    <row r="524" spans="1:37">
      <c r="A524" s="19">
        <f>Sheet1!A524</f>
        <v>4024322</v>
      </c>
      <c r="B524" s="19" t="str">
        <f>Sheet1!B524</f>
        <v>西凉豪杰</v>
      </c>
      <c r="C524" s="19">
        <f>Sheet1!C524</f>
        <v>0</v>
      </c>
      <c r="D524" s="19">
        <f>Sheet1!D524</f>
        <v>1</v>
      </c>
      <c r="E524" s="19">
        <f>Sheet1!E524</f>
        <v>40243</v>
      </c>
      <c r="F524" s="19">
        <f>Sheet1!F524</f>
        <v>0</v>
      </c>
      <c r="G524" s="19">
        <f>Sheet1!G524</f>
        <v>0</v>
      </c>
      <c r="H524" s="19">
        <f>Sheet1!H524</f>
        <v>0</v>
      </c>
      <c r="I524" s="19">
        <f>Sheet1!I524</f>
        <v>0</v>
      </c>
      <c r="J524" s="19">
        <f>Sheet1!J524</f>
        <v>1</v>
      </c>
      <c r="K524" s="19">
        <f>Sheet1!K524</f>
        <v>120</v>
      </c>
      <c r="L524" s="19">
        <f>Sheet1!L524</f>
        <v>0</v>
      </c>
      <c r="M524" s="19">
        <f>Sheet1!M524</f>
        <v>0</v>
      </c>
      <c r="N524" s="1" t="str">
        <f>Sheet1!N524</f>
        <v>与马腾一起上阵，生命提高12%</v>
      </c>
      <c r="O524" s="1" t="str">
        <f t="shared" si="40"/>
        <v>西凉豪杰01402430000112000与马腾一起上阵，生命提高12%</v>
      </c>
      <c r="P524" s="10">
        <f t="shared" ca="1" si="41"/>
        <v>1</v>
      </c>
      <c r="Q524" s="28" t="str">
        <f>IFERROR(INDEX(武将映射!$A$2:$A$185,MATCH(检查数据!A524,武将映射!$C$2:$C$185,0),1),
IFERROR(INDEX(武将映射!$A$2:$A$185,MATCH(检查数据!A524,武将映射!$D$2:$D$185,0),1),
IFERROR(INDEX(武将映射!$A$2:$A$185,MATCH(检查数据!A524,武将映射!$E$2:$E$185,0),1),
IFERROR(INDEX(武将映射!$A$2:$A$185,MATCH(检查数据!A524,武将映射!$F$2:$F$185,0),1),
IFERROR(INDEX(武将映射!$A$2:$A$185,MATCH(检查数据!A524,武将映射!$G$2:$G$185,0),1),
IFERROR(INDEX(武将映射!$A$2:$A$185,MATCH(检查数据!A524,武将映射!$H$2:$H$185,0),1),
))))))</f>
        <v>韩遂</v>
      </c>
      <c r="T524" s="1">
        <f>[1]组合填表1!AH526</f>
        <v>4025422</v>
      </c>
      <c r="U524" s="1" t="str">
        <f>[1]组合填表1!AI526</f>
        <v>良机易逝</v>
      </c>
      <c r="V524" s="1">
        <f>[1]组合填表1!AJ526</f>
        <v>0</v>
      </c>
      <c r="W524" s="1">
        <f>[1]组合填表1!AK526</f>
        <v>1</v>
      </c>
      <c r="X524" s="1">
        <f>[1]组合填表1!AL526</f>
        <v>40254</v>
      </c>
      <c r="Y524" s="1">
        <f>[1]组合填表1!AM526</f>
        <v>0</v>
      </c>
      <c r="Z524" s="1">
        <f>[1]组合填表1!AN526</f>
        <v>0</v>
      </c>
      <c r="AA524" s="1">
        <f>[1]组合填表1!AO526</f>
        <v>0</v>
      </c>
      <c r="AB524" s="1">
        <f>[1]组合填表1!AP526</f>
        <v>0</v>
      </c>
      <c r="AC524" s="1">
        <f>[1]组合填表1!AQ526</f>
        <v>1</v>
      </c>
      <c r="AD524" s="1">
        <f>[1]组合填表1!AR526</f>
        <v>100</v>
      </c>
      <c r="AE524" s="1">
        <f>[1]组合填表1!AS526</f>
        <v>0</v>
      </c>
      <c r="AF524" s="1">
        <f>[1]组合填表1!AT526</f>
        <v>0</v>
      </c>
      <c r="AG524" s="1" t="str">
        <f>[1]组合填表1!AU526</f>
        <v>与丁原一起上阵，生命提高10%</v>
      </c>
      <c r="AH524" s="1" t="str">
        <f t="shared" si="42"/>
        <v>良机易逝01402540000110000与丁原一起上阵，生命提高10%</v>
      </c>
      <c r="AI524" s="10">
        <f t="shared" ca="1" si="43"/>
        <v>1</v>
      </c>
      <c r="AK524" s="10">
        <f t="shared" ca="1" si="44"/>
        <v>0</v>
      </c>
    </row>
    <row r="525" spans="1:37">
      <c r="A525" s="19">
        <f>Sheet1!A525</f>
        <v>4025411</v>
      </c>
      <c r="B525" s="19" t="str">
        <f>Sheet1!B525</f>
        <v>我儿威武</v>
      </c>
      <c r="C525" s="19">
        <f>Sheet1!C525</f>
        <v>0</v>
      </c>
      <c r="D525" s="19">
        <f>Sheet1!D525</f>
        <v>1</v>
      </c>
      <c r="E525" s="19">
        <f>Sheet1!E525</f>
        <v>40001</v>
      </c>
      <c r="F525" s="19">
        <f>Sheet1!F525</f>
        <v>0</v>
      </c>
      <c r="G525" s="19">
        <f>Sheet1!G525</f>
        <v>0</v>
      </c>
      <c r="H525" s="19">
        <f>Sheet1!H525</f>
        <v>0</v>
      </c>
      <c r="I525" s="19">
        <f>Sheet1!I525</f>
        <v>0</v>
      </c>
      <c r="J525" s="19">
        <f>Sheet1!J525</f>
        <v>2</v>
      </c>
      <c r="K525" s="19">
        <f>Sheet1!K525</f>
        <v>160</v>
      </c>
      <c r="L525" s="19">
        <f>Sheet1!L525</f>
        <v>0</v>
      </c>
      <c r="M525" s="19">
        <f>Sheet1!M525</f>
        <v>0</v>
      </c>
      <c r="N525" s="1" t="str">
        <f>Sheet1!N525</f>
        <v>与吕布一起上阵，攻击提高16%</v>
      </c>
      <c r="O525" s="1" t="str">
        <f t="shared" si="40"/>
        <v>我儿威武01400010000216000与吕布一起上阵，攻击提高16%</v>
      </c>
      <c r="P525" s="10">
        <f t="shared" ca="1" si="41"/>
        <v>1</v>
      </c>
      <c r="Q525" s="28" t="str">
        <f>IFERROR(INDEX(武将映射!$A$2:$A$185,MATCH(检查数据!A525,武将映射!$C$2:$C$185,0),1),
IFERROR(INDEX(武将映射!$A$2:$A$185,MATCH(检查数据!A525,武将映射!$D$2:$D$185,0),1),
IFERROR(INDEX(武将映射!$A$2:$A$185,MATCH(检查数据!A525,武将映射!$E$2:$E$185,0),1),
IFERROR(INDEX(武将映射!$A$2:$A$185,MATCH(检查数据!A525,武将映射!$F$2:$F$185,0),1),
IFERROR(INDEX(武将映射!$A$2:$A$185,MATCH(检查数据!A525,武将映射!$G$2:$G$185,0),1),
IFERROR(INDEX(武将映射!$A$2:$A$185,MATCH(检查数据!A525,武将映射!$H$2:$H$185,0),1),
))))))</f>
        <v>丁原</v>
      </c>
      <c r="T525" s="1">
        <f>[1]组合填表1!AH527</f>
        <v>4026511</v>
      </c>
      <c r="U525" s="1" t="str">
        <f>[1]组合填表1!AI527</f>
        <v>替天行道</v>
      </c>
      <c r="V525" s="1">
        <f>[1]组合填表1!AJ527</f>
        <v>0</v>
      </c>
      <c r="W525" s="1">
        <f>[1]组合填表1!AK527</f>
        <v>1</v>
      </c>
      <c r="X525" s="1">
        <f>[1]组合填表1!AL527</f>
        <v>40188</v>
      </c>
      <c r="Y525" s="1">
        <f>[1]组合填表1!AM527</f>
        <v>0</v>
      </c>
      <c r="Z525" s="1">
        <f>[1]组合填表1!AN527</f>
        <v>0</v>
      </c>
      <c r="AA525" s="1">
        <f>[1]组合填表1!AO527</f>
        <v>0</v>
      </c>
      <c r="AB525" s="1">
        <f>[1]组合填表1!AP527</f>
        <v>0</v>
      </c>
      <c r="AC525" s="1">
        <f>[1]组合填表1!AQ527</f>
        <v>1</v>
      </c>
      <c r="AD525" s="1">
        <f>[1]组合填表1!AR527</f>
        <v>150</v>
      </c>
      <c r="AE525" s="1">
        <f>[1]组合填表1!AS527</f>
        <v>0</v>
      </c>
      <c r="AF525" s="1">
        <f>[1]组合填表1!AT527</f>
        <v>0</v>
      </c>
      <c r="AG525" s="1" t="str">
        <f>[1]组合填表1!AU527</f>
        <v>与张角一起上阵，生命提高15%</v>
      </c>
      <c r="AH525" s="1" t="str">
        <f t="shared" si="42"/>
        <v>替天行道01401880000115000与张角一起上阵，生命提高15%</v>
      </c>
      <c r="AI525" s="10">
        <f t="shared" ca="1" si="43"/>
        <v>1</v>
      </c>
      <c r="AK525" s="10">
        <f t="shared" ca="1" si="44"/>
        <v>0</v>
      </c>
    </row>
    <row r="526" spans="1:37">
      <c r="A526" s="19">
        <f>Sheet1!A526</f>
        <v>4025421</v>
      </c>
      <c r="B526" s="19" t="str">
        <f>Sheet1!B526</f>
        <v>良机易逝</v>
      </c>
      <c r="C526" s="19">
        <f>Sheet1!C526</f>
        <v>0</v>
      </c>
      <c r="D526" s="19">
        <f>Sheet1!D526</f>
        <v>1</v>
      </c>
      <c r="E526" s="19">
        <f>Sheet1!E526</f>
        <v>40474</v>
      </c>
      <c r="F526" s="19">
        <f>Sheet1!F526</f>
        <v>0</v>
      </c>
      <c r="G526" s="19">
        <f>Sheet1!G526</f>
        <v>0</v>
      </c>
      <c r="H526" s="19">
        <f>Sheet1!H526</f>
        <v>0</v>
      </c>
      <c r="I526" s="19">
        <f>Sheet1!I526</f>
        <v>0</v>
      </c>
      <c r="J526" s="19">
        <f>Sheet1!J526</f>
        <v>1</v>
      </c>
      <c r="K526" s="19">
        <f>Sheet1!K526</f>
        <v>100</v>
      </c>
      <c r="L526" s="19">
        <f>Sheet1!L526</f>
        <v>0</v>
      </c>
      <c r="M526" s="19">
        <f>Sheet1!M526</f>
        <v>0</v>
      </c>
      <c r="N526" s="1" t="str">
        <f>Sheet1!N526</f>
        <v>与何进一起上阵，生命提高10%</v>
      </c>
      <c r="O526" s="1" t="str">
        <f t="shared" si="40"/>
        <v>良机易逝01404740000110000与何进一起上阵，生命提高10%</v>
      </c>
      <c r="P526" s="10">
        <f t="shared" ca="1" si="41"/>
        <v>1</v>
      </c>
      <c r="Q526" s="28" t="str">
        <f>IFERROR(INDEX(武将映射!$A$2:$A$185,MATCH(检查数据!A526,武将映射!$C$2:$C$185,0),1),
IFERROR(INDEX(武将映射!$A$2:$A$185,MATCH(检查数据!A526,武将映射!$D$2:$D$185,0),1),
IFERROR(INDEX(武将映射!$A$2:$A$185,MATCH(检查数据!A526,武将映射!$E$2:$E$185,0),1),
IFERROR(INDEX(武将映射!$A$2:$A$185,MATCH(检查数据!A526,武将映射!$F$2:$F$185,0),1),
IFERROR(INDEX(武将映射!$A$2:$A$185,MATCH(检查数据!A526,武将映射!$G$2:$G$185,0),1),
IFERROR(INDEX(武将映射!$A$2:$A$185,MATCH(检查数据!A526,武将映射!$H$2:$H$185,0),1),
))))))</f>
        <v>丁原</v>
      </c>
      <c r="T526" s="1">
        <f>[1]组合填表1!AH528</f>
        <v>4026521</v>
      </c>
      <c r="U526" s="1" t="str">
        <f>[1]组合填表1!AI528</f>
        <v>黄巾遗志</v>
      </c>
      <c r="V526" s="1">
        <f>[1]组合填表1!AJ528</f>
        <v>0</v>
      </c>
      <c r="W526" s="1">
        <f>[1]组合填表1!AK528</f>
        <v>1</v>
      </c>
      <c r="X526" s="1">
        <f>[1]组合填表1!AL528</f>
        <v>40276</v>
      </c>
      <c r="Y526" s="1">
        <f>[1]组合填表1!AM528</f>
        <v>0</v>
      </c>
      <c r="Z526" s="1">
        <f>[1]组合填表1!AN528</f>
        <v>0</v>
      </c>
      <c r="AA526" s="1">
        <f>[1]组合填表1!AO528</f>
        <v>0</v>
      </c>
      <c r="AB526" s="1">
        <f>[1]组合填表1!AP528</f>
        <v>0</v>
      </c>
      <c r="AC526" s="1">
        <f>[1]组合填表1!AQ528</f>
        <v>1</v>
      </c>
      <c r="AD526" s="1">
        <f>[1]组合填表1!AR528</f>
        <v>120</v>
      </c>
      <c r="AE526" s="1">
        <f>[1]组合填表1!AS528</f>
        <v>0</v>
      </c>
      <c r="AF526" s="1">
        <f>[1]组合填表1!AT528</f>
        <v>0</v>
      </c>
      <c r="AG526" s="1" t="str">
        <f>[1]组合填表1!AU528</f>
        <v>与张梁一起上阵，生命提高12%</v>
      </c>
      <c r="AH526" s="1" t="str">
        <f t="shared" si="42"/>
        <v>黄巾遗志01402760000112000与张梁一起上阵，生命提高12%</v>
      </c>
      <c r="AI526" s="10">
        <f t="shared" ca="1" si="43"/>
        <v>1</v>
      </c>
      <c r="AK526" s="10">
        <f t="shared" ca="1" si="44"/>
        <v>0</v>
      </c>
    </row>
    <row r="527" spans="1:37">
      <c r="A527" s="19">
        <f>Sheet1!A527</f>
        <v>4025422</v>
      </c>
      <c r="B527" s="19" t="str">
        <f>Sheet1!B527</f>
        <v>良机易逝</v>
      </c>
      <c r="C527" s="19">
        <f>Sheet1!C527</f>
        <v>0</v>
      </c>
      <c r="D527" s="19">
        <f>Sheet1!D527</f>
        <v>1</v>
      </c>
      <c r="E527" s="19">
        <f>Sheet1!E527</f>
        <v>40254</v>
      </c>
      <c r="F527" s="19">
        <f>Sheet1!F527</f>
        <v>0</v>
      </c>
      <c r="G527" s="19">
        <f>Sheet1!G527</f>
        <v>0</v>
      </c>
      <c r="H527" s="19">
        <f>Sheet1!H527</f>
        <v>0</v>
      </c>
      <c r="I527" s="19">
        <f>Sheet1!I527</f>
        <v>0</v>
      </c>
      <c r="J527" s="19">
        <f>Sheet1!J527</f>
        <v>1</v>
      </c>
      <c r="K527" s="19">
        <f>Sheet1!K527</f>
        <v>100</v>
      </c>
      <c r="L527" s="19">
        <f>Sheet1!L527</f>
        <v>0</v>
      </c>
      <c r="M527" s="19">
        <f>Sheet1!M527</f>
        <v>0</v>
      </c>
      <c r="N527" s="1" t="str">
        <f>Sheet1!N527</f>
        <v>与丁原一起上阵，生命提高10%</v>
      </c>
      <c r="O527" s="1" t="str">
        <f t="shared" si="40"/>
        <v>良机易逝01402540000110000与丁原一起上阵，生命提高10%</v>
      </c>
      <c r="P527" s="10">
        <f t="shared" ca="1" si="41"/>
        <v>1</v>
      </c>
      <c r="Q527" s="28" t="str">
        <f>IFERROR(INDEX(武将映射!$A$2:$A$185,MATCH(检查数据!A527,武将映射!$C$2:$C$185,0),1),
IFERROR(INDEX(武将映射!$A$2:$A$185,MATCH(检查数据!A527,武将映射!$D$2:$D$185,0),1),
IFERROR(INDEX(武将映射!$A$2:$A$185,MATCH(检查数据!A527,武将映射!$E$2:$E$185,0),1),
IFERROR(INDEX(武将映射!$A$2:$A$185,MATCH(检查数据!A527,武将映射!$F$2:$F$185,0),1),
IFERROR(INDEX(武将映射!$A$2:$A$185,MATCH(检查数据!A527,武将映射!$G$2:$G$185,0),1),
IFERROR(INDEX(武将映射!$A$2:$A$185,MATCH(检查数据!A527,武将映射!$H$2:$H$185,0),1),
))))))</f>
        <v>何进</v>
      </c>
      <c r="T527" s="1">
        <f>[1]组合填表1!AH529</f>
        <v>4026522</v>
      </c>
      <c r="U527" s="1" t="str">
        <f>[1]组合填表1!AI529</f>
        <v>黄巾遗志</v>
      </c>
      <c r="V527" s="1">
        <f>[1]组合填表1!AJ529</f>
        <v>0</v>
      </c>
      <c r="W527" s="1">
        <f>[1]组合填表1!AK529</f>
        <v>1</v>
      </c>
      <c r="X527" s="1">
        <f>[1]组合填表1!AL529</f>
        <v>40265</v>
      </c>
      <c r="Y527" s="1">
        <f>[1]组合填表1!AM529</f>
        <v>0</v>
      </c>
      <c r="Z527" s="1">
        <f>[1]组合填表1!AN529</f>
        <v>0</v>
      </c>
      <c r="AA527" s="1">
        <f>[1]组合填表1!AO529</f>
        <v>0</v>
      </c>
      <c r="AB527" s="1">
        <f>[1]组合填表1!AP529</f>
        <v>0</v>
      </c>
      <c r="AC527" s="1">
        <f>[1]组合填表1!AQ529</f>
        <v>1</v>
      </c>
      <c r="AD527" s="1">
        <f>[1]组合填表1!AR529</f>
        <v>120</v>
      </c>
      <c r="AE527" s="1">
        <f>[1]组合填表1!AS529</f>
        <v>0</v>
      </c>
      <c r="AF527" s="1">
        <f>[1]组合填表1!AT529</f>
        <v>0</v>
      </c>
      <c r="AG527" s="1" t="str">
        <f>[1]组合填表1!AU529</f>
        <v>与张宝一起上阵，生命提高12%</v>
      </c>
      <c r="AH527" s="1" t="str">
        <f t="shared" si="42"/>
        <v>黄巾遗志01402650000112000与张宝一起上阵，生命提高12%</v>
      </c>
      <c r="AI527" s="10">
        <f t="shared" ca="1" si="43"/>
        <v>1</v>
      </c>
      <c r="AK527" s="10">
        <f t="shared" ca="1" si="44"/>
        <v>0</v>
      </c>
    </row>
    <row r="528" spans="1:37">
      <c r="A528" s="19">
        <f>Sheet1!A528</f>
        <v>4026511</v>
      </c>
      <c r="B528" s="19" t="str">
        <f>Sheet1!B528</f>
        <v>替天行道</v>
      </c>
      <c r="C528" s="19">
        <f>Sheet1!C528</f>
        <v>0</v>
      </c>
      <c r="D528" s="19">
        <f>Sheet1!D528</f>
        <v>1</v>
      </c>
      <c r="E528" s="19">
        <f>Sheet1!E528</f>
        <v>40188</v>
      </c>
      <c r="F528" s="19">
        <f>Sheet1!F528</f>
        <v>0</v>
      </c>
      <c r="G528" s="19">
        <f>Sheet1!G528</f>
        <v>0</v>
      </c>
      <c r="H528" s="19">
        <f>Sheet1!H528</f>
        <v>0</v>
      </c>
      <c r="I528" s="19">
        <f>Sheet1!I528</f>
        <v>0</v>
      </c>
      <c r="J528" s="19">
        <f>Sheet1!J528</f>
        <v>1</v>
      </c>
      <c r="K528" s="19">
        <f>Sheet1!K528</f>
        <v>150</v>
      </c>
      <c r="L528" s="19">
        <f>Sheet1!L528</f>
        <v>0</v>
      </c>
      <c r="M528" s="19">
        <f>Sheet1!M528</f>
        <v>0</v>
      </c>
      <c r="N528" s="1" t="str">
        <f>Sheet1!N528</f>
        <v>与张角一起上阵，生命提高15%</v>
      </c>
      <c r="O528" s="1" t="str">
        <f t="shared" si="40"/>
        <v>替天行道01401880000115000与张角一起上阵，生命提高15%</v>
      </c>
      <c r="P528" s="10">
        <f t="shared" ca="1" si="41"/>
        <v>1</v>
      </c>
      <c r="Q528" s="28" t="str">
        <f>IFERROR(INDEX(武将映射!$A$2:$A$185,MATCH(检查数据!A528,武将映射!$C$2:$C$185,0),1),
IFERROR(INDEX(武将映射!$A$2:$A$185,MATCH(检查数据!A528,武将映射!$D$2:$D$185,0),1),
IFERROR(INDEX(武将映射!$A$2:$A$185,MATCH(检查数据!A528,武将映射!$E$2:$E$185,0),1),
IFERROR(INDEX(武将映射!$A$2:$A$185,MATCH(检查数据!A528,武将映射!$F$2:$F$185,0),1),
IFERROR(INDEX(武将映射!$A$2:$A$185,MATCH(检查数据!A528,武将映射!$G$2:$G$185,0),1),
IFERROR(INDEX(武将映射!$A$2:$A$185,MATCH(检查数据!A528,武将映射!$H$2:$H$185,0),1),
))))))</f>
        <v>张宝</v>
      </c>
      <c r="T528" s="1">
        <f>[1]组合填表1!AH530</f>
        <v>4026531</v>
      </c>
      <c r="U528" s="1" t="str">
        <f>[1]组合填表1!AI530</f>
        <v>看我妖术</v>
      </c>
      <c r="V528" s="1">
        <f>[1]组合填表1!AJ530</f>
        <v>0</v>
      </c>
      <c r="W528" s="1">
        <f>[1]组合填表1!AK530</f>
        <v>1</v>
      </c>
      <c r="X528" s="1">
        <f>[1]组合填表1!AL530</f>
        <v>20067</v>
      </c>
      <c r="Y528" s="1">
        <f>[1]组合填表1!AM530</f>
        <v>0</v>
      </c>
      <c r="Z528" s="1">
        <f>[1]组合填表1!AN530</f>
        <v>0</v>
      </c>
      <c r="AA528" s="1">
        <f>[1]组合填表1!AO530</f>
        <v>0</v>
      </c>
      <c r="AB528" s="1">
        <f>[1]组合填表1!AP530</f>
        <v>0</v>
      </c>
      <c r="AC528" s="1">
        <f>[1]组合填表1!AQ530</f>
        <v>2</v>
      </c>
      <c r="AD528" s="1">
        <f>[1]组合填表1!AR530</f>
        <v>150</v>
      </c>
      <c r="AE528" s="1">
        <f>[1]组合填表1!AS530</f>
        <v>0</v>
      </c>
      <c r="AF528" s="1">
        <f>[1]组合填表1!AT530</f>
        <v>0</v>
      </c>
      <c r="AG528" s="1" t="str">
        <f>[1]组合填表1!AU530</f>
        <v>与刘备一起上阵，攻击提高15%</v>
      </c>
      <c r="AH528" s="1" t="str">
        <f t="shared" si="42"/>
        <v>看我妖术01200670000215000与刘备一起上阵，攻击提高15%</v>
      </c>
      <c r="AI528" s="10">
        <f t="shared" ca="1" si="43"/>
        <v>1</v>
      </c>
      <c r="AK528" s="10">
        <f t="shared" ca="1" si="44"/>
        <v>0</v>
      </c>
    </row>
    <row r="529" spans="1:37">
      <c r="A529" s="19">
        <f>Sheet1!A529</f>
        <v>4026521</v>
      </c>
      <c r="B529" s="19" t="str">
        <f>Sheet1!B529</f>
        <v>黄巾遗志</v>
      </c>
      <c r="C529" s="19">
        <f>Sheet1!C529</f>
        <v>0</v>
      </c>
      <c r="D529" s="19">
        <f>Sheet1!D529</f>
        <v>1</v>
      </c>
      <c r="E529" s="19">
        <f>Sheet1!E529</f>
        <v>40276</v>
      </c>
      <c r="F529" s="19">
        <f>Sheet1!F529</f>
        <v>0</v>
      </c>
      <c r="G529" s="19">
        <f>Sheet1!G529</f>
        <v>0</v>
      </c>
      <c r="H529" s="19">
        <f>Sheet1!H529</f>
        <v>0</v>
      </c>
      <c r="I529" s="19">
        <f>Sheet1!I529</f>
        <v>0</v>
      </c>
      <c r="J529" s="19">
        <f>Sheet1!J529</f>
        <v>1</v>
      </c>
      <c r="K529" s="19">
        <f>Sheet1!K529</f>
        <v>120</v>
      </c>
      <c r="L529" s="19">
        <f>Sheet1!L529</f>
        <v>0</v>
      </c>
      <c r="M529" s="19">
        <f>Sheet1!M529</f>
        <v>0</v>
      </c>
      <c r="N529" s="1" t="str">
        <f>Sheet1!N529</f>
        <v>与张梁一起上阵，生命提高12%</v>
      </c>
      <c r="O529" s="1" t="str">
        <f t="shared" si="40"/>
        <v>黄巾遗志01402760000112000与张梁一起上阵，生命提高12%</v>
      </c>
      <c r="P529" s="10">
        <f t="shared" ca="1" si="41"/>
        <v>1</v>
      </c>
      <c r="Q529" s="28" t="str">
        <f>IFERROR(INDEX(武将映射!$A$2:$A$185,MATCH(检查数据!A529,武将映射!$C$2:$C$185,0),1),
IFERROR(INDEX(武将映射!$A$2:$A$185,MATCH(检查数据!A529,武将映射!$D$2:$D$185,0),1),
IFERROR(INDEX(武将映射!$A$2:$A$185,MATCH(检查数据!A529,武将映射!$E$2:$E$185,0),1),
IFERROR(INDEX(武将映射!$A$2:$A$185,MATCH(检查数据!A529,武将映射!$F$2:$F$185,0),1),
IFERROR(INDEX(武将映射!$A$2:$A$185,MATCH(检查数据!A529,武将映射!$G$2:$G$185,0),1),
IFERROR(INDEX(武将映射!$A$2:$A$185,MATCH(检查数据!A529,武将映射!$H$2:$H$185,0),1),
))))))</f>
        <v>张宝</v>
      </c>
      <c r="T529" s="1">
        <f>[1]组合填表1!AH531</f>
        <v>4027611</v>
      </c>
      <c r="U529" s="1" t="str">
        <f>[1]组合填表1!AI531</f>
        <v>各自为战</v>
      </c>
      <c r="V529" s="1">
        <f>[1]组合填表1!AJ531</f>
        <v>0</v>
      </c>
      <c r="W529" s="1">
        <f>[1]组合填表1!AK531</f>
        <v>1</v>
      </c>
      <c r="X529" s="1">
        <f>[1]组合填表1!AL531</f>
        <v>40320</v>
      </c>
      <c r="Y529" s="1">
        <f>[1]组合填表1!AM531</f>
        <v>0</v>
      </c>
      <c r="Z529" s="1">
        <f>[1]组合填表1!AN531</f>
        <v>0</v>
      </c>
      <c r="AA529" s="1">
        <f>[1]组合填表1!AO531</f>
        <v>0</v>
      </c>
      <c r="AB529" s="1">
        <f>[1]组合填表1!AP531</f>
        <v>0</v>
      </c>
      <c r="AC529" s="1">
        <f>[1]组合填表1!AQ531</f>
        <v>2</v>
      </c>
      <c r="AD529" s="1">
        <f>[1]组合填表1!AR531</f>
        <v>120</v>
      </c>
      <c r="AE529" s="1">
        <f>[1]组合填表1!AS531</f>
        <v>0</v>
      </c>
      <c r="AF529" s="1">
        <f>[1]组合填表1!AT531</f>
        <v>0</v>
      </c>
      <c r="AG529" s="1" t="str">
        <f>[1]组合填表1!AU531</f>
        <v>与张燕一起上阵，攻击提高12%</v>
      </c>
      <c r="AH529" s="1" t="str">
        <f t="shared" si="42"/>
        <v>各自为战01403200000212000与张燕一起上阵，攻击提高12%</v>
      </c>
      <c r="AI529" s="10">
        <f t="shared" ca="1" si="43"/>
        <v>1</v>
      </c>
      <c r="AK529" s="10">
        <f t="shared" ca="1" si="44"/>
        <v>0</v>
      </c>
    </row>
    <row r="530" spans="1:37">
      <c r="A530" s="19">
        <f>Sheet1!A530</f>
        <v>4026522</v>
      </c>
      <c r="B530" s="19" t="str">
        <f>Sheet1!B530</f>
        <v>黄巾遗志</v>
      </c>
      <c r="C530" s="19">
        <f>Sheet1!C530</f>
        <v>0</v>
      </c>
      <c r="D530" s="19">
        <f>Sheet1!D530</f>
        <v>1</v>
      </c>
      <c r="E530" s="19">
        <f>Sheet1!E530</f>
        <v>40265</v>
      </c>
      <c r="F530" s="19">
        <f>Sheet1!F530</f>
        <v>0</v>
      </c>
      <c r="G530" s="19">
        <f>Sheet1!G530</f>
        <v>0</v>
      </c>
      <c r="H530" s="19">
        <f>Sheet1!H530</f>
        <v>0</v>
      </c>
      <c r="I530" s="19">
        <f>Sheet1!I530</f>
        <v>0</v>
      </c>
      <c r="J530" s="19">
        <f>Sheet1!J530</f>
        <v>1</v>
      </c>
      <c r="K530" s="19">
        <f>Sheet1!K530</f>
        <v>120</v>
      </c>
      <c r="L530" s="19">
        <f>Sheet1!L530</f>
        <v>0</v>
      </c>
      <c r="M530" s="19">
        <f>Sheet1!M530</f>
        <v>0</v>
      </c>
      <c r="N530" s="1" t="str">
        <f>Sheet1!N530</f>
        <v>与张宝一起上阵，生命提高12%</v>
      </c>
      <c r="O530" s="1" t="str">
        <f t="shared" si="40"/>
        <v>黄巾遗志01402650000112000与张宝一起上阵，生命提高12%</v>
      </c>
      <c r="P530" s="10">
        <f t="shared" ca="1" si="41"/>
        <v>1</v>
      </c>
      <c r="Q530" s="28" t="str">
        <f>IFERROR(INDEX(武将映射!$A$2:$A$185,MATCH(检查数据!A530,武将映射!$C$2:$C$185,0),1),
IFERROR(INDEX(武将映射!$A$2:$A$185,MATCH(检查数据!A530,武将映射!$D$2:$D$185,0),1),
IFERROR(INDEX(武将映射!$A$2:$A$185,MATCH(检查数据!A530,武将映射!$E$2:$E$185,0),1),
IFERROR(INDEX(武将映射!$A$2:$A$185,MATCH(检查数据!A530,武将映射!$F$2:$F$185,0),1),
IFERROR(INDEX(武将映射!$A$2:$A$185,MATCH(检查数据!A530,武将映射!$G$2:$G$185,0),1),
IFERROR(INDEX(武将映射!$A$2:$A$185,MATCH(检查数据!A530,武将映射!$H$2:$H$185,0),1),
))))))</f>
        <v>张梁</v>
      </c>
      <c r="T530" s="1">
        <f>[1]组合填表1!AH532</f>
        <v>4027612</v>
      </c>
      <c r="U530" s="1" t="str">
        <f>[1]组合填表1!AI532</f>
        <v>各自为战</v>
      </c>
      <c r="V530" s="1">
        <f>[1]组合填表1!AJ532</f>
        <v>0</v>
      </c>
      <c r="W530" s="1">
        <f>[1]组合填表1!AK532</f>
        <v>1</v>
      </c>
      <c r="X530" s="1">
        <f>[1]组合填表1!AL532</f>
        <v>40276</v>
      </c>
      <c r="Y530" s="1">
        <f>[1]组合填表1!AM532</f>
        <v>0</v>
      </c>
      <c r="Z530" s="1">
        <f>[1]组合填表1!AN532</f>
        <v>0</v>
      </c>
      <c r="AA530" s="1">
        <f>[1]组合填表1!AO532</f>
        <v>0</v>
      </c>
      <c r="AB530" s="1">
        <f>[1]组合填表1!AP532</f>
        <v>0</v>
      </c>
      <c r="AC530" s="1">
        <f>[1]组合填表1!AQ532</f>
        <v>2</v>
      </c>
      <c r="AD530" s="1">
        <f>[1]组合填表1!AR532</f>
        <v>120</v>
      </c>
      <c r="AE530" s="1">
        <f>[1]组合填表1!AS532</f>
        <v>0</v>
      </c>
      <c r="AF530" s="1">
        <f>[1]组合填表1!AT532</f>
        <v>0</v>
      </c>
      <c r="AG530" s="1" t="str">
        <f>[1]组合填表1!AU532</f>
        <v>与张梁一起上阵，攻击提高12%</v>
      </c>
      <c r="AH530" s="1" t="str">
        <f t="shared" si="42"/>
        <v>各自为战01402760000212000与张梁一起上阵，攻击提高12%</v>
      </c>
      <c r="AI530" s="10">
        <f t="shared" ca="1" si="43"/>
        <v>1</v>
      </c>
      <c r="AK530" s="10">
        <f t="shared" ca="1" si="44"/>
        <v>0</v>
      </c>
    </row>
    <row r="531" spans="1:37">
      <c r="A531" s="19">
        <f>Sheet1!A531</f>
        <v>4026531</v>
      </c>
      <c r="B531" s="19" t="str">
        <f>Sheet1!B531</f>
        <v>看我妖术</v>
      </c>
      <c r="C531" s="19">
        <f>Sheet1!C531</f>
        <v>0</v>
      </c>
      <c r="D531" s="19">
        <f>Sheet1!D531</f>
        <v>1</v>
      </c>
      <c r="E531" s="19">
        <f>Sheet1!E531</f>
        <v>20067</v>
      </c>
      <c r="F531" s="19">
        <f>Sheet1!F531</f>
        <v>0</v>
      </c>
      <c r="G531" s="19">
        <f>Sheet1!G531</f>
        <v>0</v>
      </c>
      <c r="H531" s="19">
        <f>Sheet1!H531</f>
        <v>0</v>
      </c>
      <c r="I531" s="19">
        <f>Sheet1!I531</f>
        <v>0</v>
      </c>
      <c r="J531" s="19">
        <f>Sheet1!J531</f>
        <v>2</v>
      </c>
      <c r="K531" s="19">
        <f>Sheet1!K531</f>
        <v>150</v>
      </c>
      <c r="L531" s="19">
        <f>Sheet1!L531</f>
        <v>0</v>
      </c>
      <c r="M531" s="19">
        <f>Sheet1!M531</f>
        <v>0</v>
      </c>
      <c r="N531" s="1" t="str">
        <f>Sheet1!N531</f>
        <v>与刘备一起上阵，攻击提高15%</v>
      </c>
      <c r="O531" s="1" t="str">
        <f t="shared" si="40"/>
        <v>看我妖术01200670000215000与刘备一起上阵，攻击提高15%</v>
      </c>
      <c r="P531" s="10">
        <f t="shared" ca="1" si="41"/>
        <v>1</v>
      </c>
      <c r="Q531" s="28" t="str">
        <f>IFERROR(INDEX(武将映射!$A$2:$A$185,MATCH(检查数据!A531,武将映射!$C$2:$C$185,0),1),
IFERROR(INDEX(武将映射!$A$2:$A$185,MATCH(检查数据!A531,武将映射!$D$2:$D$185,0),1),
IFERROR(INDEX(武将映射!$A$2:$A$185,MATCH(检查数据!A531,武将映射!$E$2:$E$185,0),1),
IFERROR(INDEX(武将映射!$A$2:$A$185,MATCH(检查数据!A531,武将映射!$F$2:$F$185,0),1),
IFERROR(INDEX(武将映射!$A$2:$A$185,MATCH(检查数据!A531,武将映射!$G$2:$G$185,0),1),
IFERROR(INDEX(武将映射!$A$2:$A$185,MATCH(检查数据!A531,武将映射!$H$2:$H$185,0),1),
))))))</f>
        <v>张宝</v>
      </c>
      <c r="T531" s="1">
        <f>[1]组合填表1!AH533</f>
        <v>4028711</v>
      </c>
      <c r="U531" s="1" t="str">
        <f>[1]组合填表1!AI533</f>
        <v>驱虎吞狼</v>
      </c>
      <c r="V531" s="1">
        <f>[1]组合填表1!AJ533</f>
        <v>0</v>
      </c>
      <c r="W531" s="1">
        <f>[1]组合填表1!AK533</f>
        <v>1</v>
      </c>
      <c r="X531" s="1">
        <f>[1]组合填表1!AL533</f>
        <v>30001</v>
      </c>
      <c r="Y531" s="1">
        <f>[1]组合填表1!AM533</f>
        <v>0</v>
      </c>
      <c r="Z531" s="1">
        <f>[1]组合填表1!AN533</f>
        <v>0</v>
      </c>
      <c r="AA531" s="1">
        <f>[1]组合填表1!AO533</f>
        <v>0</v>
      </c>
      <c r="AB531" s="1">
        <f>[1]组合填表1!AP533</f>
        <v>0</v>
      </c>
      <c r="AC531" s="1">
        <f>[1]组合填表1!AQ533</f>
        <v>2</v>
      </c>
      <c r="AD531" s="1">
        <f>[1]组合填表1!AR533</f>
        <v>160</v>
      </c>
      <c r="AE531" s="1">
        <f>[1]组合填表1!AS533</f>
        <v>0</v>
      </c>
      <c r="AF531" s="1">
        <f>[1]组合填表1!AT533</f>
        <v>0</v>
      </c>
      <c r="AG531" s="1" t="str">
        <f>[1]组合填表1!AU533</f>
        <v>与孙坚一起上阵，攻击提高16%</v>
      </c>
      <c r="AH531" s="1" t="str">
        <f t="shared" si="42"/>
        <v>驱虎吞狼01300010000216000与孙坚一起上阵，攻击提高16%</v>
      </c>
      <c r="AI531" s="10">
        <f t="shared" ca="1" si="43"/>
        <v>1</v>
      </c>
      <c r="AK531" s="10">
        <f t="shared" ca="1" si="44"/>
        <v>0</v>
      </c>
    </row>
    <row r="532" spans="1:37">
      <c r="A532" s="19">
        <f>Sheet1!A532</f>
        <v>4027611</v>
      </c>
      <c r="B532" s="19" t="str">
        <f>Sheet1!B532</f>
        <v>各自为战</v>
      </c>
      <c r="C532" s="19">
        <f>Sheet1!C532</f>
        <v>0</v>
      </c>
      <c r="D532" s="19">
        <f>Sheet1!D532</f>
        <v>1</v>
      </c>
      <c r="E532" s="19">
        <f>Sheet1!E532</f>
        <v>40320</v>
      </c>
      <c r="F532" s="19">
        <f>Sheet1!F532</f>
        <v>0</v>
      </c>
      <c r="G532" s="19">
        <f>Sheet1!G532</f>
        <v>0</v>
      </c>
      <c r="H532" s="19">
        <f>Sheet1!H532</f>
        <v>0</v>
      </c>
      <c r="I532" s="19">
        <f>Sheet1!I532</f>
        <v>0</v>
      </c>
      <c r="J532" s="19">
        <f>Sheet1!J532</f>
        <v>2</v>
      </c>
      <c r="K532" s="19">
        <f>Sheet1!K532</f>
        <v>120</v>
      </c>
      <c r="L532" s="19">
        <f>Sheet1!L532</f>
        <v>0</v>
      </c>
      <c r="M532" s="19">
        <f>Sheet1!M532</f>
        <v>0</v>
      </c>
      <c r="N532" s="1" t="str">
        <f>Sheet1!N532</f>
        <v>与张燕一起上阵，攻击提高12%</v>
      </c>
      <c r="O532" s="1" t="str">
        <f t="shared" si="40"/>
        <v>各自为战01403200000212000与张燕一起上阵，攻击提高12%</v>
      </c>
      <c r="P532" s="10">
        <f t="shared" ca="1" si="41"/>
        <v>1</v>
      </c>
      <c r="Q532" s="28" t="str">
        <f>IFERROR(INDEX(武将映射!$A$2:$A$185,MATCH(检查数据!A532,武将映射!$C$2:$C$185,0),1),
IFERROR(INDEX(武将映射!$A$2:$A$185,MATCH(检查数据!A532,武将映射!$D$2:$D$185,0),1),
IFERROR(INDEX(武将映射!$A$2:$A$185,MATCH(检查数据!A532,武将映射!$E$2:$E$185,0),1),
IFERROR(INDEX(武将映射!$A$2:$A$185,MATCH(检查数据!A532,武将映射!$F$2:$F$185,0),1),
IFERROR(INDEX(武将映射!$A$2:$A$185,MATCH(检查数据!A532,武将映射!$G$2:$G$185,0),1),
IFERROR(INDEX(武将映射!$A$2:$A$185,MATCH(检查数据!A532,武将映射!$H$2:$H$185,0),1),
))))))</f>
        <v>张梁</v>
      </c>
      <c r="T532" s="1">
        <f>[1]组合填表1!AH534</f>
        <v>4028721</v>
      </c>
      <c r="U532" s="1" t="str">
        <f>[1]组合填表1!AI534</f>
        <v>心腹大将</v>
      </c>
      <c r="V532" s="1">
        <f>[1]组合填表1!AJ534</f>
        <v>0</v>
      </c>
      <c r="W532" s="1">
        <f>[1]组合填表1!AK534</f>
        <v>1</v>
      </c>
      <c r="X532" s="1">
        <f>[1]组合填表1!AL534</f>
        <v>40386</v>
      </c>
      <c r="Y532" s="1">
        <f>[1]组合填表1!AM534</f>
        <v>0</v>
      </c>
      <c r="Z532" s="1">
        <f>[1]组合填表1!AN534</f>
        <v>0</v>
      </c>
      <c r="AA532" s="1">
        <f>[1]组合填表1!AO534</f>
        <v>0</v>
      </c>
      <c r="AB532" s="1">
        <f>[1]组合填表1!AP534</f>
        <v>0</v>
      </c>
      <c r="AC532" s="1">
        <f>[1]组合填表1!AQ534</f>
        <v>1</v>
      </c>
      <c r="AD532" s="1">
        <f>[1]组合填表1!AR534</f>
        <v>120</v>
      </c>
      <c r="AE532" s="1">
        <f>[1]组合填表1!AS534</f>
        <v>0</v>
      </c>
      <c r="AF532" s="1">
        <f>[1]组合填表1!AT534</f>
        <v>0</v>
      </c>
      <c r="AG532" s="1" t="str">
        <f>[1]组合填表1!AU534</f>
        <v>与纪灵一起上阵，生命提高12%</v>
      </c>
      <c r="AH532" s="1" t="str">
        <f t="shared" si="42"/>
        <v>心腹大将01403860000112000与纪灵一起上阵，生命提高12%</v>
      </c>
      <c r="AI532" s="10">
        <f t="shared" ca="1" si="43"/>
        <v>1</v>
      </c>
      <c r="AK532" s="10">
        <f t="shared" ca="1" si="44"/>
        <v>0</v>
      </c>
    </row>
    <row r="533" spans="1:37">
      <c r="A533" s="19">
        <f>Sheet1!A533</f>
        <v>4027612</v>
      </c>
      <c r="B533" s="19" t="str">
        <f>Sheet1!B533</f>
        <v>各自为战</v>
      </c>
      <c r="C533" s="19">
        <f>Sheet1!C533</f>
        <v>0</v>
      </c>
      <c r="D533" s="19">
        <f>Sheet1!D533</f>
        <v>1</v>
      </c>
      <c r="E533" s="19">
        <f>Sheet1!E533</f>
        <v>40276</v>
      </c>
      <c r="F533" s="19">
        <f>Sheet1!F533</f>
        <v>0</v>
      </c>
      <c r="G533" s="19">
        <f>Sheet1!G533</f>
        <v>0</v>
      </c>
      <c r="H533" s="19">
        <f>Sheet1!H533</f>
        <v>0</v>
      </c>
      <c r="I533" s="19">
        <f>Sheet1!I533</f>
        <v>0</v>
      </c>
      <c r="J533" s="19">
        <f>Sheet1!J533</f>
        <v>2</v>
      </c>
      <c r="K533" s="19">
        <f>Sheet1!K533</f>
        <v>120</v>
      </c>
      <c r="L533" s="19">
        <f>Sheet1!L533</f>
        <v>0</v>
      </c>
      <c r="M533" s="19">
        <f>Sheet1!M533</f>
        <v>0</v>
      </c>
      <c r="N533" s="1" t="str">
        <f>Sheet1!N533</f>
        <v>与张梁一起上阵，攻击提高12%</v>
      </c>
      <c r="O533" s="1" t="str">
        <f t="shared" si="40"/>
        <v>各自为战01402760000212000与张梁一起上阵，攻击提高12%</v>
      </c>
      <c r="P533" s="10">
        <f t="shared" ca="1" si="41"/>
        <v>1</v>
      </c>
      <c r="Q533" s="28" t="str">
        <f>IFERROR(INDEX(武将映射!$A$2:$A$185,MATCH(检查数据!A533,武将映射!$C$2:$C$185,0),1),
IFERROR(INDEX(武将映射!$A$2:$A$185,MATCH(检查数据!A533,武将映射!$D$2:$D$185,0),1),
IFERROR(INDEX(武将映射!$A$2:$A$185,MATCH(检查数据!A533,武将映射!$E$2:$E$185,0),1),
IFERROR(INDEX(武将映射!$A$2:$A$185,MATCH(检查数据!A533,武将映射!$F$2:$F$185,0),1),
IFERROR(INDEX(武将映射!$A$2:$A$185,MATCH(检查数据!A533,武将映射!$G$2:$G$185,0),1),
IFERROR(INDEX(武将映射!$A$2:$A$185,MATCH(检查数据!A533,武将映射!$H$2:$H$185,0),1),
))))))</f>
        <v>张燕</v>
      </c>
      <c r="T533" s="1">
        <f>[1]组合填表1!AH535</f>
        <v>4028722</v>
      </c>
      <c r="U533" s="1" t="str">
        <f>[1]组合填表1!AI535</f>
        <v>心腹大将</v>
      </c>
      <c r="V533" s="1">
        <f>[1]组合填表1!AJ535</f>
        <v>0</v>
      </c>
      <c r="W533" s="1">
        <f>[1]组合填表1!AK535</f>
        <v>1</v>
      </c>
      <c r="X533" s="1">
        <f>[1]组合填表1!AL535</f>
        <v>40287</v>
      </c>
      <c r="Y533" s="1">
        <f>[1]组合填表1!AM535</f>
        <v>0</v>
      </c>
      <c r="Z533" s="1">
        <f>[1]组合填表1!AN535</f>
        <v>0</v>
      </c>
      <c r="AA533" s="1">
        <f>[1]组合填表1!AO535</f>
        <v>0</v>
      </c>
      <c r="AB533" s="1">
        <f>[1]组合填表1!AP535</f>
        <v>0</v>
      </c>
      <c r="AC533" s="1">
        <f>[1]组合填表1!AQ535</f>
        <v>1</v>
      </c>
      <c r="AD533" s="1">
        <f>[1]组合填表1!AR535</f>
        <v>120</v>
      </c>
      <c r="AE533" s="1">
        <f>[1]组合填表1!AS535</f>
        <v>0</v>
      </c>
      <c r="AF533" s="1">
        <f>[1]组合填表1!AT535</f>
        <v>0</v>
      </c>
      <c r="AG533" s="1" t="str">
        <f>[1]组合填表1!AU535</f>
        <v>与袁术一起上阵，生命提高12%</v>
      </c>
      <c r="AH533" s="1" t="str">
        <f t="shared" si="42"/>
        <v>心腹大将01402870000112000与袁术一起上阵，生命提高12%</v>
      </c>
      <c r="AI533" s="10">
        <f t="shared" ca="1" si="43"/>
        <v>1</v>
      </c>
      <c r="AK533" s="10">
        <f t="shared" ca="1" si="44"/>
        <v>0</v>
      </c>
    </row>
    <row r="534" spans="1:37">
      <c r="A534" s="19">
        <f>Sheet1!A534</f>
        <v>4028711</v>
      </c>
      <c r="B534" s="19" t="str">
        <f>Sheet1!B534</f>
        <v>驱虎吞狼</v>
      </c>
      <c r="C534" s="19">
        <f>Sheet1!C534</f>
        <v>0</v>
      </c>
      <c r="D534" s="19">
        <f>Sheet1!D534</f>
        <v>1</v>
      </c>
      <c r="E534" s="19">
        <f>Sheet1!E534</f>
        <v>30001</v>
      </c>
      <c r="F534" s="19">
        <f>Sheet1!F534</f>
        <v>0</v>
      </c>
      <c r="G534" s="19">
        <f>Sheet1!G534</f>
        <v>0</v>
      </c>
      <c r="H534" s="19">
        <f>Sheet1!H534</f>
        <v>0</v>
      </c>
      <c r="I534" s="19">
        <f>Sheet1!I534</f>
        <v>0</v>
      </c>
      <c r="J534" s="19">
        <f>Sheet1!J534</f>
        <v>2</v>
      </c>
      <c r="K534" s="19">
        <f>Sheet1!K534</f>
        <v>160</v>
      </c>
      <c r="L534" s="19">
        <f>Sheet1!L534</f>
        <v>0</v>
      </c>
      <c r="M534" s="19">
        <f>Sheet1!M534</f>
        <v>0</v>
      </c>
      <c r="N534" s="1" t="str">
        <f>Sheet1!N534</f>
        <v>与孙坚一起上阵，攻击提高16%</v>
      </c>
      <c r="O534" s="1" t="str">
        <f t="shared" si="40"/>
        <v>驱虎吞狼01300010000216000与孙坚一起上阵，攻击提高16%</v>
      </c>
      <c r="P534" s="10">
        <f t="shared" ca="1" si="41"/>
        <v>1</v>
      </c>
      <c r="Q534" s="28" t="str">
        <f>IFERROR(INDEX(武将映射!$A$2:$A$185,MATCH(检查数据!A534,武将映射!$C$2:$C$185,0),1),
IFERROR(INDEX(武将映射!$A$2:$A$185,MATCH(检查数据!A534,武将映射!$D$2:$D$185,0),1),
IFERROR(INDEX(武将映射!$A$2:$A$185,MATCH(检查数据!A534,武将映射!$E$2:$E$185,0),1),
IFERROR(INDEX(武将映射!$A$2:$A$185,MATCH(检查数据!A534,武将映射!$F$2:$F$185,0),1),
IFERROR(INDEX(武将映射!$A$2:$A$185,MATCH(检查数据!A534,武将映射!$G$2:$G$185,0),1),
IFERROR(INDEX(武将映射!$A$2:$A$185,MATCH(检查数据!A534,武将映射!$H$2:$H$185,0),1),
))))))</f>
        <v>袁术</v>
      </c>
      <c r="T534" s="1">
        <f>[1]组合填表1!AH536</f>
        <v>4028731</v>
      </c>
      <c r="U534" s="1" t="str">
        <f>[1]组合填表1!AI536</f>
        <v>兄弟争雄</v>
      </c>
      <c r="V534" s="1">
        <f>[1]组合填表1!AJ536</f>
        <v>0</v>
      </c>
      <c r="W534" s="1">
        <f>[1]组合填表1!AK536</f>
        <v>1</v>
      </c>
      <c r="X534" s="1">
        <f>[1]组合填表1!AL536</f>
        <v>40012</v>
      </c>
      <c r="Y534" s="1">
        <f>[1]组合填表1!AM536</f>
        <v>0</v>
      </c>
      <c r="Z534" s="1">
        <f>[1]组合填表1!AN536</f>
        <v>0</v>
      </c>
      <c r="AA534" s="1">
        <f>[1]组合填表1!AO536</f>
        <v>0</v>
      </c>
      <c r="AB534" s="1">
        <f>[1]组合填表1!AP536</f>
        <v>0</v>
      </c>
      <c r="AC534" s="1">
        <f>[1]组合填表1!AQ536</f>
        <v>1</v>
      </c>
      <c r="AD534" s="1">
        <f>[1]组合填表1!AR536</f>
        <v>150</v>
      </c>
      <c r="AE534" s="1">
        <f>[1]组合填表1!AS536</f>
        <v>0</v>
      </c>
      <c r="AF534" s="1">
        <f>[1]组合填表1!AT536</f>
        <v>0</v>
      </c>
      <c r="AG534" s="1" t="str">
        <f>[1]组合填表1!AU536</f>
        <v>与袁绍一起上阵，生命提高15%</v>
      </c>
      <c r="AH534" s="1" t="str">
        <f t="shared" si="42"/>
        <v>兄弟争雄01400120000115000与袁绍一起上阵，生命提高15%</v>
      </c>
      <c r="AI534" s="10">
        <f t="shared" ca="1" si="43"/>
        <v>1</v>
      </c>
      <c r="AK534" s="10">
        <f t="shared" ca="1" si="44"/>
        <v>0</v>
      </c>
    </row>
    <row r="535" spans="1:37">
      <c r="A535" s="19">
        <f>Sheet1!A535</f>
        <v>4028721</v>
      </c>
      <c r="B535" s="19" t="str">
        <f>Sheet1!B535</f>
        <v>心腹大将</v>
      </c>
      <c r="C535" s="19">
        <f>Sheet1!C535</f>
        <v>0</v>
      </c>
      <c r="D535" s="19">
        <f>Sheet1!D535</f>
        <v>1</v>
      </c>
      <c r="E535" s="19">
        <f>Sheet1!E535</f>
        <v>40386</v>
      </c>
      <c r="F535" s="19">
        <f>Sheet1!F535</f>
        <v>0</v>
      </c>
      <c r="G535" s="19">
        <f>Sheet1!G535</f>
        <v>0</v>
      </c>
      <c r="H535" s="19">
        <f>Sheet1!H535</f>
        <v>0</v>
      </c>
      <c r="I535" s="19">
        <f>Sheet1!I535</f>
        <v>0</v>
      </c>
      <c r="J535" s="19">
        <f>Sheet1!J535</f>
        <v>1</v>
      </c>
      <c r="K535" s="19">
        <f>Sheet1!K535</f>
        <v>120</v>
      </c>
      <c r="L535" s="19">
        <f>Sheet1!L535</f>
        <v>0</v>
      </c>
      <c r="M535" s="19">
        <f>Sheet1!M535</f>
        <v>0</v>
      </c>
      <c r="N535" s="1" t="str">
        <f>Sheet1!N535</f>
        <v>与纪灵一起上阵，生命提高12%</v>
      </c>
      <c r="O535" s="1" t="str">
        <f t="shared" si="40"/>
        <v>心腹大将01403860000112000与纪灵一起上阵，生命提高12%</v>
      </c>
      <c r="P535" s="10">
        <f t="shared" ca="1" si="41"/>
        <v>1</v>
      </c>
      <c r="Q535" s="28" t="str">
        <f>IFERROR(INDEX(武将映射!$A$2:$A$185,MATCH(检查数据!A535,武将映射!$C$2:$C$185,0),1),
IFERROR(INDEX(武将映射!$A$2:$A$185,MATCH(检查数据!A535,武将映射!$D$2:$D$185,0),1),
IFERROR(INDEX(武将映射!$A$2:$A$185,MATCH(检查数据!A535,武将映射!$E$2:$E$185,0),1),
IFERROR(INDEX(武将映射!$A$2:$A$185,MATCH(检查数据!A535,武将映射!$F$2:$F$185,0),1),
IFERROR(INDEX(武将映射!$A$2:$A$185,MATCH(检查数据!A535,武将映射!$G$2:$G$185,0),1),
IFERROR(INDEX(武将映射!$A$2:$A$185,MATCH(检查数据!A535,武将映射!$H$2:$H$185,0),1),
))))))</f>
        <v>袁术</v>
      </c>
      <c r="T535" s="1">
        <f>[1]组合填表1!AH537</f>
        <v>4030911</v>
      </c>
      <c r="U535" s="1" t="str">
        <f>[1]组合填表1!AI537</f>
        <v>美人之计</v>
      </c>
      <c r="V535" s="1">
        <f>[1]组合填表1!AJ537</f>
        <v>0</v>
      </c>
      <c r="W535" s="1">
        <f>[1]组合填表1!AK537</f>
        <v>1</v>
      </c>
      <c r="X535" s="1">
        <f>[1]组合填表1!AL537</f>
        <v>40023</v>
      </c>
      <c r="Y535" s="1">
        <f>[1]组合填表1!AM537</f>
        <v>0</v>
      </c>
      <c r="Z535" s="1">
        <f>[1]组合填表1!AN537</f>
        <v>0</v>
      </c>
      <c r="AA535" s="1">
        <f>[1]组合填表1!AO537</f>
        <v>0</v>
      </c>
      <c r="AB535" s="1">
        <f>[1]组合填表1!AP537</f>
        <v>0</v>
      </c>
      <c r="AC535" s="1">
        <f>[1]组合填表1!AQ537</f>
        <v>1</v>
      </c>
      <c r="AD535" s="1">
        <f>[1]组合填表1!AR537</f>
        <v>150</v>
      </c>
      <c r="AE535" s="1">
        <f>[1]组合填表1!AS537</f>
        <v>0</v>
      </c>
      <c r="AF535" s="1">
        <f>[1]组合填表1!AT537</f>
        <v>0</v>
      </c>
      <c r="AG535" s="1" t="str">
        <f>[1]组合填表1!AU537</f>
        <v>与貂蝉一起上阵，生命提高15%</v>
      </c>
      <c r="AH535" s="1" t="str">
        <f t="shared" si="42"/>
        <v>美人之计01400230000115000与貂蝉一起上阵，生命提高15%</v>
      </c>
      <c r="AI535" s="10">
        <f t="shared" ca="1" si="43"/>
        <v>1</v>
      </c>
      <c r="AK535" s="10">
        <f t="shared" ca="1" si="44"/>
        <v>0</v>
      </c>
    </row>
    <row r="536" spans="1:37">
      <c r="A536" s="19">
        <f>Sheet1!A536</f>
        <v>4028722</v>
      </c>
      <c r="B536" s="19" t="str">
        <f>Sheet1!B536</f>
        <v>心腹大将</v>
      </c>
      <c r="C536" s="19">
        <f>Sheet1!C536</f>
        <v>0</v>
      </c>
      <c r="D536" s="19">
        <f>Sheet1!D536</f>
        <v>1</v>
      </c>
      <c r="E536" s="19">
        <f>Sheet1!E536</f>
        <v>40287</v>
      </c>
      <c r="F536" s="19">
        <f>Sheet1!F536</f>
        <v>0</v>
      </c>
      <c r="G536" s="19">
        <f>Sheet1!G536</f>
        <v>0</v>
      </c>
      <c r="H536" s="19">
        <f>Sheet1!H536</f>
        <v>0</v>
      </c>
      <c r="I536" s="19">
        <f>Sheet1!I536</f>
        <v>0</v>
      </c>
      <c r="J536" s="19">
        <f>Sheet1!J536</f>
        <v>1</v>
      </c>
      <c r="K536" s="19">
        <f>Sheet1!K536</f>
        <v>120</v>
      </c>
      <c r="L536" s="19">
        <f>Sheet1!L536</f>
        <v>0</v>
      </c>
      <c r="M536" s="19">
        <f>Sheet1!M536</f>
        <v>0</v>
      </c>
      <c r="N536" s="1" t="str">
        <f>Sheet1!N536</f>
        <v>与袁术一起上阵，生命提高12%</v>
      </c>
      <c r="O536" s="1" t="str">
        <f t="shared" si="40"/>
        <v>心腹大将01402870000112000与袁术一起上阵，生命提高12%</v>
      </c>
      <c r="P536" s="10">
        <f t="shared" ca="1" si="41"/>
        <v>1</v>
      </c>
      <c r="Q536" s="28" t="str">
        <f>IFERROR(INDEX(武将映射!$A$2:$A$185,MATCH(检查数据!A536,武将映射!$C$2:$C$185,0),1),
IFERROR(INDEX(武将映射!$A$2:$A$185,MATCH(检查数据!A536,武将映射!$D$2:$D$185,0),1),
IFERROR(INDEX(武将映射!$A$2:$A$185,MATCH(检查数据!A536,武将映射!$E$2:$E$185,0),1),
IFERROR(INDEX(武将映射!$A$2:$A$185,MATCH(检查数据!A536,武将映射!$F$2:$F$185,0),1),
IFERROR(INDEX(武将映射!$A$2:$A$185,MATCH(检查数据!A536,武将映射!$G$2:$G$185,0),1),
IFERROR(INDEX(武将映射!$A$2:$A$185,MATCH(检查数据!A536,武将映射!$H$2:$H$185,0),1),
))))))</f>
        <v>纪灵</v>
      </c>
      <c r="T536" s="1">
        <f>[1]组合填表1!AH538</f>
        <v>4030921</v>
      </c>
      <c r="U536" s="1" t="str">
        <f>[1]组合填表1!AI538</f>
        <v>忠贞气节</v>
      </c>
      <c r="V536" s="1">
        <f>[1]组合填表1!AJ538</f>
        <v>0</v>
      </c>
      <c r="W536" s="1">
        <f>[1]组合填表1!AK538</f>
        <v>1</v>
      </c>
      <c r="X536" s="1">
        <f>[1]组合填表1!AL538</f>
        <v>40485</v>
      </c>
      <c r="Y536" s="1">
        <f>[1]组合填表1!AM538</f>
        <v>0</v>
      </c>
      <c r="Z536" s="1">
        <f>[1]组合填表1!AN538</f>
        <v>0</v>
      </c>
      <c r="AA536" s="1">
        <f>[1]组合填表1!AO538</f>
        <v>0</v>
      </c>
      <c r="AB536" s="1">
        <f>[1]组合填表1!AP538</f>
        <v>0</v>
      </c>
      <c r="AC536" s="1">
        <f>[1]组合填表1!AQ538</f>
        <v>3</v>
      </c>
      <c r="AD536" s="1">
        <f>[1]组合填表1!AR538</f>
        <v>100</v>
      </c>
      <c r="AE536" s="1">
        <f>[1]组合填表1!AS538</f>
        <v>0</v>
      </c>
      <c r="AF536" s="1">
        <f>[1]组合填表1!AT538</f>
        <v>0</v>
      </c>
      <c r="AG536" s="1" t="str">
        <f>[1]组合填表1!AU538</f>
        <v>与汉献帝一起上阵，防御提高10%</v>
      </c>
      <c r="AH536" s="1" t="str">
        <f t="shared" si="42"/>
        <v>忠贞气节01404850000310000与汉献帝一起上阵，防御提高10%</v>
      </c>
      <c r="AI536" s="10">
        <f t="shared" ca="1" si="43"/>
        <v>1</v>
      </c>
      <c r="AK536" s="10">
        <f t="shared" ca="1" si="44"/>
        <v>0</v>
      </c>
    </row>
    <row r="537" spans="1:37">
      <c r="A537" s="19">
        <f>Sheet1!A537</f>
        <v>4028731</v>
      </c>
      <c r="B537" s="19" t="str">
        <f>Sheet1!B537</f>
        <v>兄弟争雄</v>
      </c>
      <c r="C537" s="19">
        <f>Sheet1!C537</f>
        <v>0</v>
      </c>
      <c r="D537" s="19">
        <f>Sheet1!D537</f>
        <v>1</v>
      </c>
      <c r="E537" s="19">
        <f>Sheet1!E537</f>
        <v>40012</v>
      </c>
      <c r="F537" s="19">
        <f>Sheet1!F537</f>
        <v>0</v>
      </c>
      <c r="G537" s="19">
        <f>Sheet1!G537</f>
        <v>0</v>
      </c>
      <c r="H537" s="19">
        <f>Sheet1!H537</f>
        <v>0</v>
      </c>
      <c r="I537" s="19">
        <f>Sheet1!I537</f>
        <v>0</v>
      </c>
      <c r="J537" s="19">
        <f>Sheet1!J537</f>
        <v>1</v>
      </c>
      <c r="K537" s="19">
        <f>Sheet1!K537</f>
        <v>150</v>
      </c>
      <c r="L537" s="19">
        <f>Sheet1!L537</f>
        <v>0</v>
      </c>
      <c r="M537" s="19">
        <f>Sheet1!M537</f>
        <v>0</v>
      </c>
      <c r="N537" s="1" t="str">
        <f>Sheet1!N537</f>
        <v>与袁绍一起上阵，生命提高15%</v>
      </c>
      <c r="O537" s="1" t="str">
        <f t="shared" si="40"/>
        <v>兄弟争雄01400120000115000与袁绍一起上阵，生命提高15%</v>
      </c>
      <c r="P537" s="10">
        <f t="shared" ca="1" si="41"/>
        <v>1</v>
      </c>
      <c r="Q537" s="28" t="str">
        <f>IFERROR(INDEX(武将映射!$A$2:$A$185,MATCH(检查数据!A537,武将映射!$C$2:$C$185,0),1),
IFERROR(INDEX(武将映射!$A$2:$A$185,MATCH(检查数据!A537,武将映射!$D$2:$D$185,0),1),
IFERROR(INDEX(武将映射!$A$2:$A$185,MATCH(检查数据!A537,武将映射!$E$2:$E$185,0),1),
IFERROR(INDEX(武将映射!$A$2:$A$185,MATCH(检查数据!A537,武将映射!$F$2:$F$185,0),1),
IFERROR(INDEX(武将映射!$A$2:$A$185,MATCH(检查数据!A537,武将映射!$G$2:$G$185,0),1),
IFERROR(INDEX(武将映射!$A$2:$A$185,MATCH(检查数据!A537,武将映射!$H$2:$H$185,0),1),
))))))</f>
        <v>袁术</v>
      </c>
      <c r="T537" s="1">
        <f>[1]组合填表1!AH539</f>
        <v>4030922</v>
      </c>
      <c r="U537" s="1" t="str">
        <f>[1]组合填表1!AI539</f>
        <v>忠贞气节</v>
      </c>
      <c r="V537" s="1">
        <f>[1]组合填表1!AJ539</f>
        <v>0</v>
      </c>
      <c r="W537" s="1">
        <f>[1]组合填表1!AK539</f>
        <v>1</v>
      </c>
      <c r="X537" s="1">
        <f>[1]组合填表1!AL539</f>
        <v>40309</v>
      </c>
      <c r="Y537" s="1">
        <f>[1]组合填表1!AM539</f>
        <v>0</v>
      </c>
      <c r="Z537" s="1">
        <f>[1]组合填表1!AN539</f>
        <v>0</v>
      </c>
      <c r="AA537" s="1">
        <f>[1]组合填表1!AO539</f>
        <v>0</v>
      </c>
      <c r="AB537" s="1">
        <f>[1]组合填表1!AP539</f>
        <v>0</v>
      </c>
      <c r="AC537" s="1">
        <f>[1]组合填表1!AQ539</f>
        <v>3</v>
      </c>
      <c r="AD537" s="1">
        <f>[1]组合填表1!AR539</f>
        <v>100</v>
      </c>
      <c r="AE537" s="1">
        <f>[1]组合填表1!AS539</f>
        <v>0</v>
      </c>
      <c r="AF537" s="1">
        <f>[1]组合填表1!AT539</f>
        <v>0</v>
      </c>
      <c r="AG537" s="1" t="str">
        <f>[1]组合填表1!AU539</f>
        <v>与王允一起上阵，防御提高10%</v>
      </c>
      <c r="AH537" s="1" t="str">
        <f t="shared" si="42"/>
        <v>忠贞气节01403090000310000与王允一起上阵，防御提高10%</v>
      </c>
      <c r="AI537" s="10">
        <f t="shared" ca="1" si="43"/>
        <v>1</v>
      </c>
      <c r="AK537" s="10">
        <f t="shared" ca="1" si="44"/>
        <v>0</v>
      </c>
    </row>
    <row r="538" spans="1:37">
      <c r="A538" s="19">
        <f>Sheet1!A538</f>
        <v>4030911</v>
      </c>
      <c r="B538" s="19" t="str">
        <f>Sheet1!B538</f>
        <v>美人之计</v>
      </c>
      <c r="C538" s="19">
        <f>Sheet1!C538</f>
        <v>0</v>
      </c>
      <c r="D538" s="19">
        <f>Sheet1!D538</f>
        <v>1</v>
      </c>
      <c r="E538" s="19">
        <f>Sheet1!E538</f>
        <v>40023</v>
      </c>
      <c r="F538" s="19">
        <f>Sheet1!F538</f>
        <v>0</v>
      </c>
      <c r="G538" s="19">
        <f>Sheet1!G538</f>
        <v>0</v>
      </c>
      <c r="H538" s="19">
        <f>Sheet1!H538</f>
        <v>0</v>
      </c>
      <c r="I538" s="19">
        <f>Sheet1!I538</f>
        <v>0</v>
      </c>
      <c r="J538" s="19">
        <f>Sheet1!J538</f>
        <v>1</v>
      </c>
      <c r="K538" s="19">
        <f>Sheet1!K538</f>
        <v>150</v>
      </c>
      <c r="L538" s="19">
        <f>Sheet1!L538</f>
        <v>0</v>
      </c>
      <c r="M538" s="19">
        <f>Sheet1!M538</f>
        <v>0</v>
      </c>
      <c r="N538" s="1" t="str">
        <f>Sheet1!N538</f>
        <v>与貂蝉一起上阵，生命提高15%</v>
      </c>
      <c r="O538" s="1" t="str">
        <f t="shared" si="40"/>
        <v>美人之计01400230000115000与貂蝉一起上阵，生命提高15%</v>
      </c>
      <c r="P538" s="10">
        <f t="shared" ca="1" si="41"/>
        <v>1</v>
      </c>
      <c r="Q538" s="28" t="str">
        <f>IFERROR(INDEX(武将映射!$A$2:$A$185,MATCH(检查数据!A538,武将映射!$C$2:$C$185,0),1),
IFERROR(INDEX(武将映射!$A$2:$A$185,MATCH(检查数据!A538,武将映射!$D$2:$D$185,0),1),
IFERROR(INDEX(武将映射!$A$2:$A$185,MATCH(检查数据!A538,武将映射!$E$2:$E$185,0),1),
IFERROR(INDEX(武将映射!$A$2:$A$185,MATCH(检查数据!A538,武将映射!$F$2:$F$185,0),1),
IFERROR(INDEX(武将映射!$A$2:$A$185,MATCH(检查数据!A538,武将映射!$G$2:$G$185,0),1),
IFERROR(INDEX(武将映射!$A$2:$A$185,MATCH(检查数据!A538,武将映射!$H$2:$H$185,0),1),
))))))</f>
        <v>王允</v>
      </c>
      <c r="T538" s="1">
        <f>[1]组合填表1!AH540</f>
        <v>4032011</v>
      </c>
      <c r="U538" s="1" t="str">
        <f>[1]组合填表1!AI540</f>
        <v>割据一方</v>
      </c>
      <c r="V538" s="1">
        <f>[1]组合填表1!AJ540</f>
        <v>0</v>
      </c>
      <c r="W538" s="1">
        <f>[1]组合填表1!AK540</f>
        <v>1</v>
      </c>
      <c r="X538" s="1">
        <f>[1]组合填表1!AL540</f>
        <v>40419</v>
      </c>
      <c r="Y538" s="1">
        <f>[1]组合填表1!AM540</f>
        <v>40408</v>
      </c>
      <c r="Z538" s="1">
        <f>[1]组合填表1!AN540</f>
        <v>0</v>
      </c>
      <c r="AA538" s="1">
        <f>[1]组合填表1!AO540</f>
        <v>0</v>
      </c>
      <c r="AB538" s="1">
        <f>[1]组合填表1!AP540</f>
        <v>0</v>
      </c>
      <c r="AC538" s="1">
        <f>[1]组合填表1!AQ540</f>
        <v>1</v>
      </c>
      <c r="AD538" s="1">
        <f>[1]组合填表1!AR540</f>
        <v>140</v>
      </c>
      <c r="AE538" s="1">
        <f>[1]组合填表1!AS540</f>
        <v>0</v>
      </c>
      <c r="AF538" s="1">
        <f>[1]组合填表1!AT540</f>
        <v>0</v>
      </c>
      <c r="AG538" s="1" t="str">
        <f>[1]组合填表1!AU540</f>
        <v>与严白虎、刘虞一起上阵，生命提高14%</v>
      </c>
      <c r="AH538" s="1" t="str">
        <f t="shared" si="42"/>
        <v>割据一方014041940408000114000与严白虎、刘虞一起上阵，生命提高14%</v>
      </c>
      <c r="AI538" s="10">
        <f t="shared" ca="1" si="43"/>
        <v>1</v>
      </c>
      <c r="AK538" s="10">
        <f t="shared" ca="1" si="44"/>
        <v>0</v>
      </c>
    </row>
    <row r="539" spans="1:37">
      <c r="A539" s="19">
        <f>Sheet1!A539</f>
        <v>4030921</v>
      </c>
      <c r="B539" s="19" t="str">
        <f>Sheet1!B539</f>
        <v>忠贞气节</v>
      </c>
      <c r="C539" s="19">
        <f>Sheet1!C539</f>
        <v>0</v>
      </c>
      <c r="D539" s="19">
        <f>Sheet1!D539</f>
        <v>1</v>
      </c>
      <c r="E539" s="19">
        <f>Sheet1!E539</f>
        <v>40485</v>
      </c>
      <c r="F539" s="19">
        <f>Sheet1!F539</f>
        <v>0</v>
      </c>
      <c r="G539" s="19">
        <f>Sheet1!G539</f>
        <v>0</v>
      </c>
      <c r="H539" s="19">
        <f>Sheet1!H539</f>
        <v>0</v>
      </c>
      <c r="I539" s="19">
        <f>Sheet1!I539</f>
        <v>0</v>
      </c>
      <c r="J539" s="19">
        <f>Sheet1!J539</f>
        <v>3</v>
      </c>
      <c r="K539" s="19">
        <f>Sheet1!K539</f>
        <v>100</v>
      </c>
      <c r="L539" s="19">
        <f>Sheet1!L539</f>
        <v>0</v>
      </c>
      <c r="M539" s="19">
        <f>Sheet1!M539</f>
        <v>0</v>
      </c>
      <c r="N539" s="1" t="str">
        <f>Sheet1!N539</f>
        <v>与汉献帝一起上阵，防御提高10%</v>
      </c>
      <c r="O539" s="1" t="str">
        <f t="shared" si="40"/>
        <v>忠贞气节01404850000310000与汉献帝一起上阵，防御提高10%</v>
      </c>
      <c r="P539" s="10">
        <f t="shared" ca="1" si="41"/>
        <v>1</v>
      </c>
      <c r="Q539" s="28" t="str">
        <f>IFERROR(INDEX(武将映射!$A$2:$A$185,MATCH(检查数据!A539,武将映射!$C$2:$C$185,0),1),
IFERROR(INDEX(武将映射!$A$2:$A$185,MATCH(检查数据!A539,武将映射!$D$2:$D$185,0),1),
IFERROR(INDEX(武将映射!$A$2:$A$185,MATCH(检查数据!A539,武将映射!$E$2:$E$185,0),1),
IFERROR(INDEX(武将映射!$A$2:$A$185,MATCH(检查数据!A539,武将映射!$F$2:$F$185,0),1),
IFERROR(INDEX(武将映射!$A$2:$A$185,MATCH(检查数据!A539,武将映射!$G$2:$G$185,0),1),
IFERROR(INDEX(武将映射!$A$2:$A$185,MATCH(检查数据!A539,武将映射!$H$2:$H$185,0),1),
))))))</f>
        <v>王允</v>
      </c>
      <c r="T539" s="1">
        <f>[1]组合填表1!AH541</f>
        <v>4032012</v>
      </c>
      <c r="U539" s="1" t="str">
        <f>[1]组合填表1!AI541</f>
        <v>割据一方</v>
      </c>
      <c r="V539" s="1">
        <f>[1]组合填表1!AJ541</f>
        <v>0</v>
      </c>
      <c r="W539" s="1">
        <f>[1]组合填表1!AK541</f>
        <v>1</v>
      </c>
      <c r="X539" s="1">
        <f>[1]组合填表1!AL541</f>
        <v>40320</v>
      </c>
      <c r="Y539" s="1">
        <f>[1]组合填表1!AM541</f>
        <v>40408</v>
      </c>
      <c r="Z539" s="1">
        <f>[1]组合填表1!AN541</f>
        <v>0</v>
      </c>
      <c r="AA539" s="1">
        <f>[1]组合填表1!AO541</f>
        <v>0</v>
      </c>
      <c r="AB539" s="1">
        <f>[1]组合填表1!AP541</f>
        <v>0</v>
      </c>
      <c r="AC539" s="1">
        <f>[1]组合填表1!AQ541</f>
        <v>1</v>
      </c>
      <c r="AD539" s="1">
        <f>[1]组合填表1!AR541</f>
        <v>140</v>
      </c>
      <c r="AE539" s="1">
        <f>[1]组合填表1!AS541</f>
        <v>0</v>
      </c>
      <c r="AF539" s="1">
        <f>[1]组合填表1!AT541</f>
        <v>0</v>
      </c>
      <c r="AG539" s="1" t="str">
        <f>[1]组合填表1!AU541</f>
        <v>与张燕、刘虞一起上阵，生命提高14%</v>
      </c>
      <c r="AH539" s="1" t="str">
        <f t="shared" si="42"/>
        <v>割据一方014032040408000114000与张燕、刘虞一起上阵，生命提高14%</v>
      </c>
      <c r="AI539" s="10">
        <f t="shared" ca="1" si="43"/>
        <v>1</v>
      </c>
      <c r="AK539" s="10">
        <f t="shared" ca="1" si="44"/>
        <v>0</v>
      </c>
    </row>
    <row r="540" spans="1:37">
      <c r="A540" s="19">
        <f>Sheet1!A540</f>
        <v>4030922</v>
      </c>
      <c r="B540" s="19" t="str">
        <f>Sheet1!B540</f>
        <v>忠贞气节</v>
      </c>
      <c r="C540" s="19">
        <f>Sheet1!C540</f>
        <v>0</v>
      </c>
      <c r="D540" s="19">
        <f>Sheet1!D540</f>
        <v>1</v>
      </c>
      <c r="E540" s="19">
        <f>Sheet1!E540</f>
        <v>40309</v>
      </c>
      <c r="F540" s="19">
        <f>Sheet1!F540</f>
        <v>0</v>
      </c>
      <c r="G540" s="19">
        <f>Sheet1!G540</f>
        <v>0</v>
      </c>
      <c r="H540" s="19">
        <f>Sheet1!H540</f>
        <v>0</v>
      </c>
      <c r="I540" s="19">
        <f>Sheet1!I540</f>
        <v>0</v>
      </c>
      <c r="J540" s="19">
        <f>Sheet1!J540</f>
        <v>3</v>
      </c>
      <c r="K540" s="19">
        <f>Sheet1!K540</f>
        <v>100</v>
      </c>
      <c r="L540" s="19">
        <f>Sheet1!L540</f>
        <v>0</v>
      </c>
      <c r="M540" s="19">
        <f>Sheet1!M540</f>
        <v>0</v>
      </c>
      <c r="N540" s="1" t="str">
        <f>Sheet1!N540</f>
        <v>与王允一起上阵，防御提高10%</v>
      </c>
      <c r="O540" s="1" t="str">
        <f t="shared" si="40"/>
        <v>忠贞气节01403090000310000与王允一起上阵，防御提高10%</v>
      </c>
      <c r="P540" s="10">
        <f t="shared" ca="1" si="41"/>
        <v>1</v>
      </c>
      <c r="Q540" s="28" t="str">
        <f>IFERROR(INDEX(武将映射!$A$2:$A$185,MATCH(检查数据!A540,武将映射!$C$2:$C$185,0),1),
IFERROR(INDEX(武将映射!$A$2:$A$185,MATCH(检查数据!A540,武将映射!$D$2:$D$185,0),1),
IFERROR(INDEX(武将映射!$A$2:$A$185,MATCH(检查数据!A540,武将映射!$E$2:$E$185,0),1),
IFERROR(INDEX(武将映射!$A$2:$A$185,MATCH(检查数据!A540,武将映射!$F$2:$F$185,0),1),
IFERROR(INDEX(武将映射!$A$2:$A$185,MATCH(检查数据!A540,武将映射!$G$2:$G$185,0),1),
IFERROR(INDEX(武将映射!$A$2:$A$185,MATCH(检查数据!A540,武将映射!$H$2:$H$185,0),1),
))))))</f>
        <v>汉献帝</v>
      </c>
      <c r="T540" s="1">
        <f>[1]组合填表1!AH542</f>
        <v>4032013</v>
      </c>
      <c r="U540" s="1" t="str">
        <f>[1]组合填表1!AI542</f>
        <v>割据一方</v>
      </c>
      <c r="V540" s="1">
        <f>[1]组合填表1!AJ542</f>
        <v>0</v>
      </c>
      <c r="W540" s="1">
        <f>[1]组合填表1!AK542</f>
        <v>1</v>
      </c>
      <c r="X540" s="1">
        <f>[1]组合填表1!AL542</f>
        <v>40320</v>
      </c>
      <c r="Y540" s="1">
        <f>[1]组合填表1!AM542</f>
        <v>40419</v>
      </c>
      <c r="Z540" s="1">
        <f>[1]组合填表1!AN542</f>
        <v>0</v>
      </c>
      <c r="AA540" s="1">
        <f>[1]组合填表1!AO542</f>
        <v>0</v>
      </c>
      <c r="AB540" s="1">
        <f>[1]组合填表1!AP542</f>
        <v>0</v>
      </c>
      <c r="AC540" s="1">
        <f>[1]组合填表1!AQ542</f>
        <v>1</v>
      </c>
      <c r="AD540" s="1">
        <f>[1]组合填表1!AR542</f>
        <v>140</v>
      </c>
      <c r="AE540" s="1">
        <f>[1]组合填表1!AS542</f>
        <v>0</v>
      </c>
      <c r="AF540" s="1">
        <f>[1]组合填表1!AT542</f>
        <v>0</v>
      </c>
      <c r="AG540" s="1" t="str">
        <f>[1]组合填表1!AU542</f>
        <v>与张燕、严白虎一起上阵，生命提高14%</v>
      </c>
      <c r="AH540" s="1" t="str">
        <f t="shared" si="42"/>
        <v>割据一方014032040419000114000与张燕、严白虎一起上阵，生命提高14%</v>
      </c>
      <c r="AI540" s="10">
        <f t="shared" ca="1" si="43"/>
        <v>1</v>
      </c>
      <c r="AK540" s="10">
        <f t="shared" ca="1" si="44"/>
        <v>0</v>
      </c>
    </row>
    <row r="541" spans="1:37">
      <c r="A541" s="19">
        <f>Sheet1!A541</f>
        <v>4032011</v>
      </c>
      <c r="B541" s="19" t="str">
        <f>Sheet1!B541</f>
        <v>割据一方</v>
      </c>
      <c r="C541" s="19">
        <f>Sheet1!C541</f>
        <v>0</v>
      </c>
      <c r="D541" s="19">
        <f>Sheet1!D541</f>
        <v>1</v>
      </c>
      <c r="E541" s="19">
        <f>Sheet1!E541</f>
        <v>40419</v>
      </c>
      <c r="F541" s="19">
        <f>Sheet1!F541</f>
        <v>40408</v>
      </c>
      <c r="G541" s="19">
        <f>Sheet1!G541</f>
        <v>0</v>
      </c>
      <c r="H541" s="19">
        <f>Sheet1!H541</f>
        <v>0</v>
      </c>
      <c r="I541" s="19">
        <f>Sheet1!I541</f>
        <v>0</v>
      </c>
      <c r="J541" s="19">
        <f>Sheet1!J541</f>
        <v>1</v>
      </c>
      <c r="K541" s="19">
        <f>Sheet1!K541</f>
        <v>140</v>
      </c>
      <c r="L541" s="19">
        <f>Sheet1!L541</f>
        <v>0</v>
      </c>
      <c r="M541" s="19">
        <f>Sheet1!M541</f>
        <v>0</v>
      </c>
      <c r="N541" s="1" t="str">
        <f>Sheet1!N541</f>
        <v>与严白虎、刘虞一起上阵，生命提高14%</v>
      </c>
      <c r="O541" s="1" t="str">
        <f t="shared" si="40"/>
        <v>割据一方014041940408000114000与严白虎、刘虞一起上阵，生命提高14%</v>
      </c>
      <c r="P541" s="10">
        <f t="shared" ca="1" si="41"/>
        <v>1</v>
      </c>
      <c r="Q541" s="28" t="str">
        <f>IFERROR(INDEX(武将映射!$A$2:$A$185,MATCH(检查数据!A541,武将映射!$C$2:$C$185,0),1),
IFERROR(INDEX(武将映射!$A$2:$A$185,MATCH(检查数据!A541,武将映射!$D$2:$D$185,0),1),
IFERROR(INDEX(武将映射!$A$2:$A$185,MATCH(检查数据!A541,武将映射!$E$2:$E$185,0),1),
IFERROR(INDEX(武将映射!$A$2:$A$185,MATCH(检查数据!A541,武将映射!$F$2:$F$185,0),1),
IFERROR(INDEX(武将映射!$A$2:$A$185,MATCH(检查数据!A541,武将映射!$G$2:$G$185,0),1),
IFERROR(INDEX(武将映射!$A$2:$A$185,MATCH(检查数据!A541,武将映射!$H$2:$H$185,0),1),
))))))</f>
        <v>张燕</v>
      </c>
      <c r="T541" s="1">
        <f>[1]组合填表1!AH543</f>
        <v>4032021</v>
      </c>
      <c r="U541" s="1" t="str">
        <f>[1]组合填表1!AI543</f>
        <v>豪杰善终</v>
      </c>
      <c r="V541" s="1">
        <f>[1]组合填表1!AJ543</f>
        <v>0</v>
      </c>
      <c r="W541" s="1">
        <f>[1]组合填表1!AK543</f>
        <v>1</v>
      </c>
      <c r="X541" s="1">
        <f>[1]组合填表1!AL543</f>
        <v>40364</v>
      </c>
      <c r="Y541" s="1">
        <f>[1]组合填表1!AM543</f>
        <v>40441</v>
      </c>
      <c r="Z541" s="1">
        <f>[1]组合填表1!AN543</f>
        <v>0</v>
      </c>
      <c r="AA541" s="1">
        <f>[1]组合填表1!AO543</f>
        <v>0</v>
      </c>
      <c r="AB541" s="1">
        <f>[1]组合填表1!AP543</f>
        <v>0</v>
      </c>
      <c r="AC541" s="1">
        <f>[1]组合填表1!AQ543</f>
        <v>1</v>
      </c>
      <c r="AD541" s="1">
        <f>[1]组合填表1!AR543</f>
        <v>140</v>
      </c>
      <c r="AE541" s="1">
        <f>[1]组合填表1!AS543</f>
        <v>0</v>
      </c>
      <c r="AF541" s="1">
        <f>[1]组合填表1!AT543</f>
        <v>0</v>
      </c>
      <c r="AG541" s="1" t="str">
        <f>[1]组合填表1!AU543</f>
        <v>与张鲁、韩遂一起上阵，生命提高14%</v>
      </c>
      <c r="AH541" s="1" t="str">
        <f t="shared" si="42"/>
        <v>豪杰善终014036440441000114000与张鲁、韩遂一起上阵，生命提高14%</v>
      </c>
      <c r="AI541" s="10">
        <f t="shared" ca="1" si="43"/>
        <v>1</v>
      </c>
      <c r="AK541" s="10">
        <f t="shared" ca="1" si="44"/>
        <v>0</v>
      </c>
    </row>
    <row r="542" spans="1:37">
      <c r="A542" s="19">
        <f>Sheet1!A542</f>
        <v>4032012</v>
      </c>
      <c r="B542" s="19" t="str">
        <f>Sheet1!B542</f>
        <v>割据一方</v>
      </c>
      <c r="C542" s="19">
        <f>Sheet1!C542</f>
        <v>0</v>
      </c>
      <c r="D542" s="19">
        <f>Sheet1!D542</f>
        <v>1</v>
      </c>
      <c r="E542" s="19">
        <f>Sheet1!E542</f>
        <v>40320</v>
      </c>
      <c r="F542" s="19">
        <f>Sheet1!F542</f>
        <v>40408</v>
      </c>
      <c r="G542" s="19">
        <f>Sheet1!G542</f>
        <v>0</v>
      </c>
      <c r="H542" s="19">
        <f>Sheet1!H542</f>
        <v>0</v>
      </c>
      <c r="I542" s="19">
        <f>Sheet1!I542</f>
        <v>0</v>
      </c>
      <c r="J542" s="19">
        <f>Sheet1!J542</f>
        <v>1</v>
      </c>
      <c r="K542" s="19">
        <f>Sheet1!K542</f>
        <v>140</v>
      </c>
      <c r="L542" s="19">
        <f>Sheet1!L542</f>
        <v>0</v>
      </c>
      <c r="M542" s="19">
        <f>Sheet1!M542</f>
        <v>0</v>
      </c>
      <c r="N542" s="1" t="str">
        <f>Sheet1!N542</f>
        <v>与张燕、刘虞一起上阵，生命提高14%</v>
      </c>
      <c r="O542" s="1" t="str">
        <f t="shared" si="40"/>
        <v>割据一方014032040408000114000与张燕、刘虞一起上阵，生命提高14%</v>
      </c>
      <c r="P542" s="10">
        <f t="shared" ca="1" si="41"/>
        <v>1</v>
      </c>
      <c r="Q542" s="28" t="str">
        <f>IFERROR(INDEX(武将映射!$A$2:$A$185,MATCH(检查数据!A542,武将映射!$C$2:$C$185,0),1),
IFERROR(INDEX(武将映射!$A$2:$A$185,MATCH(检查数据!A542,武将映射!$D$2:$D$185,0),1),
IFERROR(INDEX(武将映射!$A$2:$A$185,MATCH(检查数据!A542,武将映射!$E$2:$E$185,0),1),
IFERROR(INDEX(武将映射!$A$2:$A$185,MATCH(检查数据!A542,武将映射!$F$2:$F$185,0),1),
IFERROR(INDEX(武将映射!$A$2:$A$185,MATCH(检查数据!A542,武将映射!$G$2:$G$185,0),1),
IFERROR(INDEX(武将映射!$A$2:$A$185,MATCH(检查数据!A542,武将映射!$H$2:$H$185,0),1),
))))))</f>
        <v>严白虎</v>
      </c>
      <c r="T542" s="1">
        <f>[1]组合填表1!AH544</f>
        <v>4032022</v>
      </c>
      <c r="U542" s="1" t="str">
        <f>[1]组合填表1!AI544</f>
        <v>豪杰善终</v>
      </c>
      <c r="V542" s="1">
        <f>[1]组合填表1!AJ544</f>
        <v>0</v>
      </c>
      <c r="W542" s="1">
        <f>[1]组合填表1!AK544</f>
        <v>1</v>
      </c>
      <c r="X542" s="1">
        <f>[1]组合填表1!AL544</f>
        <v>40320</v>
      </c>
      <c r="Y542" s="1">
        <f>[1]组合填表1!AM544</f>
        <v>40441</v>
      </c>
      <c r="Z542" s="1">
        <f>[1]组合填表1!AN544</f>
        <v>0</v>
      </c>
      <c r="AA542" s="1">
        <f>[1]组合填表1!AO544</f>
        <v>0</v>
      </c>
      <c r="AB542" s="1">
        <f>[1]组合填表1!AP544</f>
        <v>0</v>
      </c>
      <c r="AC542" s="1">
        <f>[1]组合填表1!AQ544</f>
        <v>1</v>
      </c>
      <c r="AD542" s="1">
        <f>[1]组合填表1!AR544</f>
        <v>140</v>
      </c>
      <c r="AE542" s="1">
        <f>[1]组合填表1!AS544</f>
        <v>0</v>
      </c>
      <c r="AF542" s="1">
        <f>[1]组合填表1!AT544</f>
        <v>0</v>
      </c>
      <c r="AG542" s="1" t="str">
        <f>[1]组合填表1!AU544</f>
        <v>与张燕、韩遂一起上阵，生命提高14%</v>
      </c>
      <c r="AH542" s="1" t="str">
        <f t="shared" si="42"/>
        <v>豪杰善终014032040441000114000与张燕、韩遂一起上阵，生命提高14%</v>
      </c>
      <c r="AI542" s="10">
        <f t="shared" ca="1" si="43"/>
        <v>1</v>
      </c>
      <c r="AK542" s="10">
        <f t="shared" ca="1" si="44"/>
        <v>0</v>
      </c>
    </row>
    <row r="543" spans="1:37">
      <c r="A543" s="19">
        <f>Sheet1!A543</f>
        <v>4032013</v>
      </c>
      <c r="B543" s="19" t="str">
        <f>Sheet1!B543</f>
        <v>割据一方</v>
      </c>
      <c r="C543" s="19">
        <f>Sheet1!C543</f>
        <v>0</v>
      </c>
      <c r="D543" s="19">
        <f>Sheet1!D543</f>
        <v>1</v>
      </c>
      <c r="E543" s="19">
        <f>Sheet1!E543</f>
        <v>40320</v>
      </c>
      <c r="F543" s="19">
        <f>Sheet1!F543</f>
        <v>40419</v>
      </c>
      <c r="G543" s="19">
        <f>Sheet1!G543</f>
        <v>0</v>
      </c>
      <c r="H543" s="19">
        <f>Sheet1!H543</f>
        <v>0</v>
      </c>
      <c r="I543" s="19">
        <f>Sheet1!I543</f>
        <v>0</v>
      </c>
      <c r="J543" s="19">
        <f>Sheet1!J543</f>
        <v>1</v>
      </c>
      <c r="K543" s="19">
        <f>Sheet1!K543</f>
        <v>140</v>
      </c>
      <c r="L543" s="19">
        <f>Sheet1!L543</f>
        <v>0</v>
      </c>
      <c r="M543" s="19">
        <f>Sheet1!M543</f>
        <v>0</v>
      </c>
      <c r="N543" s="1" t="str">
        <f>Sheet1!N543</f>
        <v>与张燕、严白虎一起上阵，生命提高14%</v>
      </c>
      <c r="O543" s="1" t="str">
        <f t="shared" si="40"/>
        <v>割据一方014032040419000114000与张燕、严白虎一起上阵，生命提高14%</v>
      </c>
      <c r="P543" s="10">
        <f t="shared" ca="1" si="41"/>
        <v>1</v>
      </c>
      <c r="Q543" s="28" t="str">
        <f>IFERROR(INDEX(武将映射!$A$2:$A$185,MATCH(检查数据!A543,武将映射!$C$2:$C$185,0),1),
IFERROR(INDEX(武将映射!$A$2:$A$185,MATCH(检查数据!A543,武将映射!$D$2:$D$185,0),1),
IFERROR(INDEX(武将映射!$A$2:$A$185,MATCH(检查数据!A543,武将映射!$E$2:$E$185,0),1),
IFERROR(INDEX(武将映射!$A$2:$A$185,MATCH(检查数据!A543,武将映射!$F$2:$F$185,0),1),
IFERROR(INDEX(武将映射!$A$2:$A$185,MATCH(检查数据!A543,武将映射!$G$2:$G$185,0),1),
IFERROR(INDEX(武将映射!$A$2:$A$185,MATCH(检查数据!A543,武将映射!$H$2:$H$185,0),1),
))))))</f>
        <v>刘虞</v>
      </c>
      <c r="T543" s="1">
        <f>[1]组合填表1!AH545</f>
        <v>4032023</v>
      </c>
      <c r="U543" s="1" t="str">
        <f>[1]组合填表1!AI545</f>
        <v>豪杰善终</v>
      </c>
      <c r="V543" s="1">
        <f>[1]组合填表1!AJ545</f>
        <v>0</v>
      </c>
      <c r="W543" s="1">
        <f>[1]组合填表1!AK545</f>
        <v>1</v>
      </c>
      <c r="X543" s="1">
        <f>[1]组合填表1!AL545</f>
        <v>40320</v>
      </c>
      <c r="Y543" s="1">
        <f>[1]组合填表1!AM545</f>
        <v>40364</v>
      </c>
      <c r="Z543" s="1">
        <f>[1]组合填表1!AN545</f>
        <v>0</v>
      </c>
      <c r="AA543" s="1">
        <f>[1]组合填表1!AO545</f>
        <v>0</v>
      </c>
      <c r="AB543" s="1">
        <f>[1]组合填表1!AP545</f>
        <v>0</v>
      </c>
      <c r="AC543" s="1">
        <f>[1]组合填表1!AQ545</f>
        <v>1</v>
      </c>
      <c r="AD543" s="1">
        <f>[1]组合填表1!AR545</f>
        <v>140</v>
      </c>
      <c r="AE543" s="1">
        <f>[1]组合填表1!AS545</f>
        <v>0</v>
      </c>
      <c r="AF543" s="1">
        <f>[1]组合填表1!AT545</f>
        <v>0</v>
      </c>
      <c r="AG543" s="1" t="str">
        <f>[1]组合填表1!AU545</f>
        <v>与张燕、张鲁一起上阵，生命提高14%</v>
      </c>
      <c r="AH543" s="1" t="str">
        <f t="shared" si="42"/>
        <v>豪杰善终014032040364000114000与张燕、张鲁一起上阵，生命提高14%</v>
      </c>
      <c r="AI543" s="10">
        <f t="shared" ca="1" si="43"/>
        <v>1</v>
      </c>
      <c r="AK543" s="10">
        <f t="shared" ca="1" si="44"/>
        <v>0</v>
      </c>
    </row>
    <row r="544" spans="1:37">
      <c r="A544" s="19">
        <f>Sheet1!A544</f>
        <v>4032021</v>
      </c>
      <c r="B544" s="19" t="str">
        <f>Sheet1!B544</f>
        <v>豪杰善终</v>
      </c>
      <c r="C544" s="19">
        <f>Sheet1!C544</f>
        <v>0</v>
      </c>
      <c r="D544" s="19">
        <f>Sheet1!D544</f>
        <v>1</v>
      </c>
      <c r="E544" s="19">
        <f>Sheet1!E544</f>
        <v>40364</v>
      </c>
      <c r="F544" s="19">
        <f>Sheet1!F544</f>
        <v>40441</v>
      </c>
      <c r="G544" s="19">
        <f>Sheet1!G544</f>
        <v>0</v>
      </c>
      <c r="H544" s="19">
        <f>Sheet1!H544</f>
        <v>0</v>
      </c>
      <c r="I544" s="19">
        <f>Sheet1!I544</f>
        <v>0</v>
      </c>
      <c r="J544" s="19">
        <f>Sheet1!J544</f>
        <v>1</v>
      </c>
      <c r="K544" s="19">
        <f>Sheet1!K544</f>
        <v>140</v>
      </c>
      <c r="L544" s="19">
        <f>Sheet1!L544</f>
        <v>0</v>
      </c>
      <c r="M544" s="19">
        <f>Sheet1!M544</f>
        <v>0</v>
      </c>
      <c r="N544" s="1" t="str">
        <f>Sheet1!N544</f>
        <v>与张鲁、韩遂一起上阵，生命提高14%</v>
      </c>
      <c r="O544" s="1" t="str">
        <f t="shared" si="40"/>
        <v>豪杰善终014036440441000114000与张鲁、韩遂一起上阵，生命提高14%</v>
      </c>
      <c r="P544" s="10">
        <f t="shared" ca="1" si="41"/>
        <v>1</v>
      </c>
      <c r="Q544" s="28" t="str">
        <f>IFERROR(INDEX(武将映射!$A$2:$A$185,MATCH(检查数据!A544,武将映射!$C$2:$C$185,0),1),
IFERROR(INDEX(武将映射!$A$2:$A$185,MATCH(检查数据!A544,武将映射!$D$2:$D$185,0),1),
IFERROR(INDEX(武将映射!$A$2:$A$185,MATCH(检查数据!A544,武将映射!$E$2:$E$185,0),1),
IFERROR(INDEX(武将映射!$A$2:$A$185,MATCH(检查数据!A544,武将映射!$F$2:$F$185,0),1),
IFERROR(INDEX(武将映射!$A$2:$A$185,MATCH(检查数据!A544,武将映射!$G$2:$G$185,0),1),
IFERROR(INDEX(武将映射!$A$2:$A$185,MATCH(检查数据!A544,武将映射!$H$2:$H$185,0),1),
))))))</f>
        <v>张燕</v>
      </c>
      <c r="T544" s="1">
        <f>[1]组合填表1!AH546</f>
        <v>4036411</v>
      </c>
      <c r="U544" s="1" t="str">
        <f>[1]组合填表1!AI546</f>
        <v>心怀黎民</v>
      </c>
      <c r="V544" s="1">
        <f>[1]组合填表1!AJ546</f>
        <v>0</v>
      </c>
      <c r="W544" s="1">
        <f>[1]组合填表1!AK546</f>
        <v>1</v>
      </c>
      <c r="X544" s="1">
        <f>[1]组合填表1!AL546</f>
        <v>40408</v>
      </c>
      <c r="Y544" s="1">
        <f>[1]组合填表1!AM546</f>
        <v>0</v>
      </c>
      <c r="Z544" s="1">
        <f>[1]组合填表1!AN546</f>
        <v>0</v>
      </c>
      <c r="AA544" s="1">
        <f>[1]组合填表1!AO546</f>
        <v>0</v>
      </c>
      <c r="AB544" s="1">
        <f>[1]组合填表1!AP546</f>
        <v>0</v>
      </c>
      <c r="AC544" s="1">
        <f>[1]组合填表1!AQ546</f>
        <v>2</v>
      </c>
      <c r="AD544" s="1">
        <f>[1]组合填表1!AR546</f>
        <v>120</v>
      </c>
      <c r="AE544" s="1">
        <f>[1]组合填表1!AS546</f>
        <v>0</v>
      </c>
      <c r="AF544" s="1">
        <f>[1]组合填表1!AT546</f>
        <v>0</v>
      </c>
      <c r="AG544" s="1" t="str">
        <f>[1]组合填表1!AU546</f>
        <v>与刘虞一起上阵，攻击提高12%</v>
      </c>
      <c r="AH544" s="1" t="str">
        <f t="shared" si="42"/>
        <v>心怀黎民01404080000212000与刘虞一起上阵，攻击提高12%</v>
      </c>
      <c r="AI544" s="10">
        <f t="shared" ca="1" si="43"/>
        <v>1</v>
      </c>
      <c r="AK544" s="10">
        <f t="shared" ca="1" si="44"/>
        <v>0</v>
      </c>
    </row>
    <row r="545" spans="1:37">
      <c r="A545" s="19">
        <f>Sheet1!A545</f>
        <v>4032022</v>
      </c>
      <c r="B545" s="19" t="str">
        <f>Sheet1!B545</f>
        <v>豪杰善终</v>
      </c>
      <c r="C545" s="19">
        <f>Sheet1!C545</f>
        <v>0</v>
      </c>
      <c r="D545" s="19">
        <f>Sheet1!D545</f>
        <v>1</v>
      </c>
      <c r="E545" s="19">
        <f>Sheet1!E545</f>
        <v>40320</v>
      </c>
      <c r="F545" s="19">
        <f>Sheet1!F545</f>
        <v>40441</v>
      </c>
      <c r="G545" s="19">
        <f>Sheet1!G545</f>
        <v>0</v>
      </c>
      <c r="H545" s="19">
        <f>Sheet1!H545</f>
        <v>0</v>
      </c>
      <c r="I545" s="19">
        <f>Sheet1!I545</f>
        <v>0</v>
      </c>
      <c r="J545" s="19">
        <f>Sheet1!J545</f>
        <v>1</v>
      </c>
      <c r="K545" s="19">
        <f>Sheet1!K545</f>
        <v>140</v>
      </c>
      <c r="L545" s="19">
        <f>Sheet1!L545</f>
        <v>0</v>
      </c>
      <c r="M545" s="19">
        <f>Sheet1!M545</f>
        <v>0</v>
      </c>
      <c r="N545" s="1" t="str">
        <f>Sheet1!N545</f>
        <v>与张燕、韩遂一起上阵，生命提高14%</v>
      </c>
      <c r="O545" s="1" t="str">
        <f t="shared" si="40"/>
        <v>豪杰善终014032040441000114000与张燕、韩遂一起上阵，生命提高14%</v>
      </c>
      <c r="P545" s="10">
        <f t="shared" ca="1" si="41"/>
        <v>1</v>
      </c>
      <c r="Q545" s="28" t="str">
        <f>IFERROR(INDEX(武将映射!$A$2:$A$185,MATCH(检查数据!A545,武将映射!$C$2:$C$185,0),1),
IFERROR(INDEX(武将映射!$A$2:$A$185,MATCH(检查数据!A545,武将映射!$D$2:$D$185,0),1),
IFERROR(INDEX(武将映射!$A$2:$A$185,MATCH(检查数据!A545,武将映射!$E$2:$E$185,0),1),
IFERROR(INDEX(武将映射!$A$2:$A$185,MATCH(检查数据!A545,武将映射!$F$2:$F$185,0),1),
IFERROR(INDEX(武将映射!$A$2:$A$185,MATCH(检查数据!A545,武将映射!$G$2:$G$185,0),1),
IFERROR(INDEX(武将映射!$A$2:$A$185,MATCH(检查数据!A545,武将映射!$H$2:$H$185,0),1),
))))))</f>
        <v>张鲁</v>
      </c>
      <c r="T545" s="1">
        <f>[1]组合填表1!AH547</f>
        <v>4036412</v>
      </c>
      <c r="U545" s="1" t="str">
        <f>[1]组合填表1!AI547</f>
        <v>心怀黎民</v>
      </c>
      <c r="V545" s="1">
        <f>[1]组合填表1!AJ547</f>
        <v>0</v>
      </c>
      <c r="W545" s="1">
        <f>[1]组合填表1!AK547</f>
        <v>1</v>
      </c>
      <c r="X545" s="1">
        <f>[1]组合填表1!AL547</f>
        <v>40364</v>
      </c>
      <c r="Y545" s="1">
        <f>[1]组合填表1!AM547</f>
        <v>0</v>
      </c>
      <c r="Z545" s="1">
        <f>[1]组合填表1!AN547</f>
        <v>0</v>
      </c>
      <c r="AA545" s="1">
        <f>[1]组合填表1!AO547</f>
        <v>0</v>
      </c>
      <c r="AB545" s="1">
        <f>[1]组合填表1!AP547</f>
        <v>0</v>
      </c>
      <c r="AC545" s="1">
        <f>[1]组合填表1!AQ547</f>
        <v>2</v>
      </c>
      <c r="AD545" s="1">
        <f>[1]组合填表1!AR547</f>
        <v>120</v>
      </c>
      <c r="AE545" s="1">
        <f>[1]组合填表1!AS547</f>
        <v>0</v>
      </c>
      <c r="AF545" s="1">
        <f>[1]组合填表1!AT547</f>
        <v>0</v>
      </c>
      <c r="AG545" s="1" t="str">
        <f>[1]组合填表1!AU547</f>
        <v>与张鲁一起上阵，攻击提高12%</v>
      </c>
      <c r="AH545" s="1" t="str">
        <f t="shared" si="42"/>
        <v>心怀黎民01403640000212000与张鲁一起上阵，攻击提高12%</v>
      </c>
      <c r="AI545" s="10">
        <f t="shared" ca="1" si="43"/>
        <v>1</v>
      </c>
      <c r="AK545" s="10">
        <f t="shared" ca="1" si="44"/>
        <v>0</v>
      </c>
    </row>
    <row r="546" spans="1:37">
      <c r="A546" s="19">
        <f>Sheet1!A546</f>
        <v>4032023</v>
      </c>
      <c r="B546" s="19" t="str">
        <f>Sheet1!B546</f>
        <v>豪杰善终</v>
      </c>
      <c r="C546" s="19">
        <f>Sheet1!C546</f>
        <v>0</v>
      </c>
      <c r="D546" s="19">
        <f>Sheet1!D546</f>
        <v>1</v>
      </c>
      <c r="E546" s="19">
        <f>Sheet1!E546</f>
        <v>40320</v>
      </c>
      <c r="F546" s="19">
        <f>Sheet1!F546</f>
        <v>40364</v>
      </c>
      <c r="G546" s="19">
        <f>Sheet1!G546</f>
        <v>0</v>
      </c>
      <c r="H546" s="19">
        <f>Sheet1!H546</f>
        <v>0</v>
      </c>
      <c r="I546" s="19">
        <f>Sheet1!I546</f>
        <v>0</v>
      </c>
      <c r="J546" s="19">
        <f>Sheet1!J546</f>
        <v>1</v>
      </c>
      <c r="K546" s="19">
        <f>Sheet1!K546</f>
        <v>140</v>
      </c>
      <c r="L546" s="19">
        <f>Sheet1!L546</f>
        <v>0</v>
      </c>
      <c r="M546" s="19">
        <f>Sheet1!M546</f>
        <v>0</v>
      </c>
      <c r="N546" s="1" t="str">
        <f>Sheet1!N546</f>
        <v>与张燕、张鲁一起上阵，生命提高14%</v>
      </c>
      <c r="O546" s="1" t="str">
        <f t="shared" si="40"/>
        <v>豪杰善终014032040364000114000与张燕、张鲁一起上阵，生命提高14%</v>
      </c>
      <c r="P546" s="10">
        <f t="shared" ca="1" si="41"/>
        <v>1</v>
      </c>
      <c r="Q546" s="28" t="str">
        <f>IFERROR(INDEX(武将映射!$A$2:$A$185,MATCH(检查数据!A546,武将映射!$C$2:$C$185,0),1),
IFERROR(INDEX(武将映射!$A$2:$A$185,MATCH(检查数据!A546,武将映射!$D$2:$D$185,0),1),
IFERROR(INDEX(武将映射!$A$2:$A$185,MATCH(检查数据!A546,武将映射!$E$2:$E$185,0),1),
IFERROR(INDEX(武将映射!$A$2:$A$185,MATCH(检查数据!A546,武将映射!$F$2:$F$185,0),1),
IFERROR(INDEX(武将映射!$A$2:$A$185,MATCH(检查数据!A546,武将映射!$G$2:$G$185,0),1),
IFERROR(INDEX(武将映射!$A$2:$A$185,MATCH(检查数据!A546,武将映射!$H$2:$H$185,0),1),
))))))</f>
        <v>韩遂</v>
      </c>
      <c r="T546" s="1">
        <f>[1]组合填表1!AH548</f>
        <v>4038611</v>
      </c>
      <c r="U546" s="1" t="str">
        <f>[1]组合填表1!AI548</f>
        <v>长刀霍霍</v>
      </c>
      <c r="V546" s="1">
        <f>[1]组合填表1!AJ548</f>
        <v>0</v>
      </c>
      <c r="W546" s="1">
        <f>[1]组合填表1!AK548</f>
        <v>1</v>
      </c>
      <c r="X546" s="1">
        <f>[1]组合填表1!AL548</f>
        <v>40419</v>
      </c>
      <c r="Y546" s="1">
        <f>[1]组合填表1!AM548</f>
        <v>0</v>
      </c>
      <c r="Z546" s="1">
        <f>[1]组合填表1!AN548</f>
        <v>0</v>
      </c>
      <c r="AA546" s="1">
        <f>[1]组合填表1!AO548</f>
        <v>0</v>
      </c>
      <c r="AB546" s="1">
        <f>[1]组合填表1!AP548</f>
        <v>0</v>
      </c>
      <c r="AC546" s="1">
        <f>[1]组合填表1!AQ548</f>
        <v>2</v>
      </c>
      <c r="AD546" s="1">
        <f>[1]组合填表1!AR548</f>
        <v>120</v>
      </c>
      <c r="AE546" s="1">
        <f>[1]组合填表1!AS548</f>
        <v>0</v>
      </c>
      <c r="AF546" s="1">
        <f>[1]组合填表1!AT548</f>
        <v>0</v>
      </c>
      <c r="AG546" s="1" t="str">
        <f>[1]组合填表1!AU548</f>
        <v>与严白虎一起上阵，攻击提高12%</v>
      </c>
      <c r="AH546" s="1" t="str">
        <f t="shared" si="42"/>
        <v>长刀霍霍01404190000212000与严白虎一起上阵，攻击提高12%</v>
      </c>
      <c r="AI546" s="10">
        <f t="shared" ca="1" si="43"/>
        <v>1</v>
      </c>
      <c r="AK546" s="10">
        <f t="shared" ca="1" si="44"/>
        <v>0</v>
      </c>
    </row>
    <row r="547" spans="1:37">
      <c r="A547" s="19">
        <f>Sheet1!A547</f>
        <v>4036411</v>
      </c>
      <c r="B547" s="19" t="str">
        <f>Sheet1!B547</f>
        <v>心怀黎民</v>
      </c>
      <c r="C547" s="19">
        <f>Sheet1!C547</f>
        <v>0</v>
      </c>
      <c r="D547" s="19">
        <f>Sheet1!D547</f>
        <v>1</v>
      </c>
      <c r="E547" s="19">
        <f>Sheet1!E547</f>
        <v>40408</v>
      </c>
      <c r="F547" s="19">
        <f>Sheet1!F547</f>
        <v>0</v>
      </c>
      <c r="G547" s="19">
        <f>Sheet1!G547</f>
        <v>0</v>
      </c>
      <c r="H547" s="19">
        <f>Sheet1!H547</f>
        <v>0</v>
      </c>
      <c r="I547" s="19">
        <f>Sheet1!I547</f>
        <v>0</v>
      </c>
      <c r="J547" s="19">
        <f>Sheet1!J547</f>
        <v>2</v>
      </c>
      <c r="K547" s="19">
        <f>Sheet1!K547</f>
        <v>120</v>
      </c>
      <c r="L547" s="19">
        <f>Sheet1!L547</f>
        <v>0</v>
      </c>
      <c r="M547" s="19">
        <f>Sheet1!M547</f>
        <v>0</v>
      </c>
      <c r="N547" s="1" t="str">
        <f>Sheet1!N547</f>
        <v>与刘虞一起上阵，攻击提高12%</v>
      </c>
      <c r="O547" s="1" t="str">
        <f t="shared" si="40"/>
        <v>心怀黎民01404080000212000与刘虞一起上阵，攻击提高12%</v>
      </c>
      <c r="P547" s="10">
        <f t="shared" ca="1" si="41"/>
        <v>1</v>
      </c>
      <c r="Q547" s="28" t="str">
        <f>IFERROR(INDEX(武将映射!$A$2:$A$185,MATCH(检查数据!A547,武将映射!$C$2:$C$185,0),1),
IFERROR(INDEX(武将映射!$A$2:$A$185,MATCH(检查数据!A547,武将映射!$D$2:$D$185,0),1),
IFERROR(INDEX(武将映射!$A$2:$A$185,MATCH(检查数据!A547,武将映射!$E$2:$E$185,0),1),
IFERROR(INDEX(武将映射!$A$2:$A$185,MATCH(检查数据!A547,武将映射!$F$2:$F$185,0),1),
IFERROR(INDEX(武将映射!$A$2:$A$185,MATCH(检查数据!A547,武将映射!$G$2:$G$185,0),1),
IFERROR(INDEX(武将映射!$A$2:$A$185,MATCH(检查数据!A547,武将映射!$H$2:$H$185,0),1),
))))))</f>
        <v>张鲁</v>
      </c>
      <c r="T547" s="1">
        <f>[1]组合填表1!AH549</f>
        <v>4038612</v>
      </c>
      <c r="U547" s="1" t="str">
        <f>[1]组合填表1!AI549</f>
        <v>长刀霍霍</v>
      </c>
      <c r="V547" s="1">
        <f>[1]组合填表1!AJ549</f>
        <v>0</v>
      </c>
      <c r="W547" s="1">
        <f>[1]组合填表1!AK549</f>
        <v>1</v>
      </c>
      <c r="X547" s="1">
        <f>[1]组合填表1!AL549</f>
        <v>40386</v>
      </c>
      <c r="Y547" s="1">
        <f>[1]组合填表1!AM549</f>
        <v>0</v>
      </c>
      <c r="Z547" s="1">
        <f>[1]组合填表1!AN549</f>
        <v>0</v>
      </c>
      <c r="AA547" s="1">
        <f>[1]组合填表1!AO549</f>
        <v>0</v>
      </c>
      <c r="AB547" s="1">
        <f>[1]组合填表1!AP549</f>
        <v>0</v>
      </c>
      <c r="AC547" s="1">
        <f>[1]组合填表1!AQ549</f>
        <v>2</v>
      </c>
      <c r="AD547" s="1">
        <f>[1]组合填表1!AR549</f>
        <v>120</v>
      </c>
      <c r="AE547" s="1">
        <f>[1]组合填表1!AS549</f>
        <v>0</v>
      </c>
      <c r="AF547" s="1">
        <f>[1]组合填表1!AT549</f>
        <v>0</v>
      </c>
      <c r="AG547" s="1" t="str">
        <f>[1]组合填表1!AU549</f>
        <v>与纪灵一起上阵，攻击提高12%</v>
      </c>
      <c r="AH547" s="1" t="str">
        <f t="shared" si="42"/>
        <v>长刀霍霍01403860000212000与纪灵一起上阵，攻击提高12%</v>
      </c>
      <c r="AI547" s="10">
        <f t="shared" ca="1" si="43"/>
        <v>1</v>
      </c>
      <c r="AK547" s="10">
        <f t="shared" ca="1" si="44"/>
        <v>0</v>
      </c>
    </row>
    <row r="548" spans="1:37">
      <c r="A548" s="19">
        <f>Sheet1!A548</f>
        <v>4036412</v>
      </c>
      <c r="B548" s="19" t="str">
        <f>Sheet1!B548</f>
        <v>心怀黎民</v>
      </c>
      <c r="C548" s="19">
        <f>Sheet1!C548</f>
        <v>0</v>
      </c>
      <c r="D548" s="19">
        <f>Sheet1!D548</f>
        <v>1</v>
      </c>
      <c r="E548" s="19">
        <f>Sheet1!E548</f>
        <v>40364</v>
      </c>
      <c r="F548" s="19">
        <f>Sheet1!F548</f>
        <v>0</v>
      </c>
      <c r="G548" s="19">
        <f>Sheet1!G548</f>
        <v>0</v>
      </c>
      <c r="H548" s="19">
        <f>Sheet1!H548</f>
        <v>0</v>
      </c>
      <c r="I548" s="19">
        <f>Sheet1!I548</f>
        <v>0</v>
      </c>
      <c r="J548" s="19">
        <f>Sheet1!J548</f>
        <v>2</v>
      </c>
      <c r="K548" s="19">
        <f>Sheet1!K548</f>
        <v>120</v>
      </c>
      <c r="L548" s="19">
        <f>Sheet1!L548</f>
        <v>0</v>
      </c>
      <c r="M548" s="19">
        <f>Sheet1!M548</f>
        <v>0</v>
      </c>
      <c r="N548" s="1" t="str">
        <f>Sheet1!N548</f>
        <v>与张鲁一起上阵，攻击提高12%</v>
      </c>
      <c r="O548" s="1" t="str">
        <f t="shared" si="40"/>
        <v>心怀黎民01403640000212000与张鲁一起上阵，攻击提高12%</v>
      </c>
      <c r="P548" s="10">
        <f t="shared" ca="1" si="41"/>
        <v>1</v>
      </c>
      <c r="Q548" s="28" t="str">
        <f>IFERROR(INDEX(武将映射!$A$2:$A$185,MATCH(检查数据!A548,武将映射!$C$2:$C$185,0),1),
IFERROR(INDEX(武将映射!$A$2:$A$185,MATCH(检查数据!A548,武将映射!$D$2:$D$185,0),1),
IFERROR(INDEX(武将映射!$A$2:$A$185,MATCH(检查数据!A548,武将映射!$E$2:$E$185,0),1),
IFERROR(INDEX(武将映射!$A$2:$A$185,MATCH(检查数据!A548,武将映射!$F$2:$F$185,0),1),
IFERROR(INDEX(武将映射!$A$2:$A$185,MATCH(检查数据!A548,武将映射!$G$2:$G$185,0),1),
IFERROR(INDEX(武将映射!$A$2:$A$185,MATCH(检查数据!A548,武将映射!$H$2:$H$185,0),1),
))))))</f>
        <v>刘虞</v>
      </c>
      <c r="T548" s="1">
        <f>[1]组合填表1!AH550</f>
        <v>4038621</v>
      </c>
      <c r="U548" s="1" t="str">
        <f>[1]组合填表1!AI550</f>
        <v>联军大将</v>
      </c>
      <c r="V548" s="1">
        <f>[1]组合填表1!AJ550</f>
        <v>0</v>
      </c>
      <c r="W548" s="1">
        <f>[1]组合填表1!AK550</f>
        <v>1</v>
      </c>
      <c r="X548" s="1">
        <f>[1]组合填表1!AL550</f>
        <v>40397</v>
      </c>
      <c r="Y548" s="1">
        <f>[1]组合填表1!AM550</f>
        <v>0</v>
      </c>
      <c r="Z548" s="1">
        <f>[1]组合填表1!AN550</f>
        <v>0</v>
      </c>
      <c r="AA548" s="1">
        <f>[1]组合填表1!AO550</f>
        <v>0</v>
      </c>
      <c r="AB548" s="1">
        <f>[1]组合填表1!AP550</f>
        <v>0</v>
      </c>
      <c r="AC548" s="1">
        <f>[1]组合填表1!AQ550</f>
        <v>2</v>
      </c>
      <c r="AD548" s="1">
        <f>[1]组合填表1!AR550</f>
        <v>120</v>
      </c>
      <c r="AE548" s="1">
        <f>[1]组合填表1!AS550</f>
        <v>0</v>
      </c>
      <c r="AF548" s="1">
        <f>[1]组合填表1!AT550</f>
        <v>0</v>
      </c>
      <c r="AG548" s="1" t="str">
        <f>[1]组合填表1!AU550</f>
        <v>与潘凤一起上阵，攻击提高12%</v>
      </c>
      <c r="AH548" s="1" t="str">
        <f t="shared" si="42"/>
        <v>联军大将01403970000212000与潘凤一起上阵，攻击提高12%</v>
      </c>
      <c r="AI548" s="10">
        <f t="shared" ca="1" si="43"/>
        <v>1</v>
      </c>
      <c r="AK548" s="10">
        <f t="shared" ca="1" si="44"/>
        <v>0</v>
      </c>
    </row>
    <row r="549" spans="1:37">
      <c r="A549" s="19">
        <f>Sheet1!A549</f>
        <v>4038611</v>
      </c>
      <c r="B549" s="19" t="str">
        <f>Sheet1!B549</f>
        <v>长刀霍霍</v>
      </c>
      <c r="C549" s="19">
        <f>Sheet1!C549</f>
        <v>0</v>
      </c>
      <c r="D549" s="19">
        <f>Sheet1!D549</f>
        <v>1</v>
      </c>
      <c r="E549" s="19">
        <f>Sheet1!E549</f>
        <v>40419</v>
      </c>
      <c r="F549" s="19">
        <f>Sheet1!F549</f>
        <v>0</v>
      </c>
      <c r="G549" s="19">
        <f>Sheet1!G549</f>
        <v>0</v>
      </c>
      <c r="H549" s="19">
        <f>Sheet1!H549</f>
        <v>0</v>
      </c>
      <c r="I549" s="19">
        <f>Sheet1!I549</f>
        <v>0</v>
      </c>
      <c r="J549" s="19">
        <f>Sheet1!J549</f>
        <v>2</v>
      </c>
      <c r="K549" s="19">
        <f>Sheet1!K549</f>
        <v>120</v>
      </c>
      <c r="L549" s="19">
        <f>Sheet1!L549</f>
        <v>0</v>
      </c>
      <c r="M549" s="19">
        <f>Sheet1!M549</f>
        <v>0</v>
      </c>
      <c r="N549" s="1" t="str">
        <f>Sheet1!N549</f>
        <v>与严白虎一起上阵，攻击提高12%</v>
      </c>
      <c r="O549" s="1" t="str">
        <f t="shared" si="40"/>
        <v>长刀霍霍01404190000212000与严白虎一起上阵，攻击提高12%</v>
      </c>
      <c r="P549" s="10">
        <f t="shared" ca="1" si="41"/>
        <v>1</v>
      </c>
      <c r="Q549" s="28" t="str">
        <f>IFERROR(INDEX(武将映射!$A$2:$A$185,MATCH(检查数据!A549,武将映射!$C$2:$C$185,0),1),
IFERROR(INDEX(武将映射!$A$2:$A$185,MATCH(检查数据!A549,武将映射!$D$2:$D$185,0),1),
IFERROR(INDEX(武将映射!$A$2:$A$185,MATCH(检查数据!A549,武将映射!$E$2:$E$185,0),1),
IFERROR(INDEX(武将映射!$A$2:$A$185,MATCH(检查数据!A549,武将映射!$F$2:$F$185,0),1),
IFERROR(INDEX(武将映射!$A$2:$A$185,MATCH(检查数据!A549,武将映射!$G$2:$G$185,0),1),
IFERROR(INDEX(武将映射!$A$2:$A$185,MATCH(检查数据!A549,武将映射!$H$2:$H$185,0),1),
))))))</f>
        <v>纪灵</v>
      </c>
      <c r="T549" s="1">
        <f>[1]组合填表1!AH551</f>
        <v>4038622</v>
      </c>
      <c r="U549" s="1" t="str">
        <f>[1]组合填表1!AI551</f>
        <v>联军大将</v>
      </c>
      <c r="V549" s="1">
        <f>[1]组合填表1!AJ551</f>
        <v>0</v>
      </c>
      <c r="W549" s="1">
        <f>[1]组合填表1!AK551</f>
        <v>1</v>
      </c>
      <c r="X549" s="1">
        <f>[1]组合填表1!AL551</f>
        <v>40386</v>
      </c>
      <c r="Y549" s="1">
        <f>[1]组合填表1!AM551</f>
        <v>0</v>
      </c>
      <c r="Z549" s="1">
        <f>[1]组合填表1!AN551</f>
        <v>0</v>
      </c>
      <c r="AA549" s="1">
        <f>[1]组合填表1!AO551</f>
        <v>0</v>
      </c>
      <c r="AB549" s="1">
        <f>[1]组合填表1!AP551</f>
        <v>0</v>
      </c>
      <c r="AC549" s="1">
        <f>[1]组合填表1!AQ551</f>
        <v>2</v>
      </c>
      <c r="AD549" s="1">
        <f>[1]组合填表1!AR551</f>
        <v>120</v>
      </c>
      <c r="AE549" s="1">
        <f>[1]组合填表1!AS551</f>
        <v>0</v>
      </c>
      <c r="AF549" s="1">
        <f>[1]组合填表1!AT551</f>
        <v>0</v>
      </c>
      <c r="AG549" s="1" t="str">
        <f>[1]组合填表1!AU551</f>
        <v>与纪灵一起上阵，攻击提高12%</v>
      </c>
      <c r="AH549" s="1" t="str">
        <f t="shared" si="42"/>
        <v>联军大将01403860000212000与纪灵一起上阵，攻击提高12%</v>
      </c>
      <c r="AI549" s="10">
        <f t="shared" ca="1" si="43"/>
        <v>1</v>
      </c>
      <c r="AK549" s="10">
        <f t="shared" ca="1" si="44"/>
        <v>0</v>
      </c>
    </row>
    <row r="550" spans="1:37">
      <c r="A550" s="19">
        <f>Sheet1!A550</f>
        <v>4038612</v>
      </c>
      <c r="B550" s="19" t="str">
        <f>Sheet1!B550</f>
        <v>长刀霍霍</v>
      </c>
      <c r="C550" s="19">
        <f>Sheet1!C550</f>
        <v>0</v>
      </c>
      <c r="D550" s="19">
        <f>Sheet1!D550</f>
        <v>1</v>
      </c>
      <c r="E550" s="19">
        <f>Sheet1!E550</f>
        <v>40386</v>
      </c>
      <c r="F550" s="19">
        <f>Sheet1!F550</f>
        <v>0</v>
      </c>
      <c r="G550" s="19">
        <f>Sheet1!G550</f>
        <v>0</v>
      </c>
      <c r="H550" s="19">
        <f>Sheet1!H550</f>
        <v>0</v>
      </c>
      <c r="I550" s="19">
        <f>Sheet1!I550</f>
        <v>0</v>
      </c>
      <c r="J550" s="19">
        <f>Sheet1!J550</f>
        <v>2</v>
      </c>
      <c r="K550" s="19">
        <f>Sheet1!K550</f>
        <v>120</v>
      </c>
      <c r="L550" s="19">
        <f>Sheet1!L550</f>
        <v>0</v>
      </c>
      <c r="M550" s="19">
        <f>Sheet1!M550</f>
        <v>0</v>
      </c>
      <c r="N550" s="1" t="str">
        <f>Sheet1!N550</f>
        <v>与纪灵一起上阵，攻击提高12%</v>
      </c>
      <c r="O550" s="1" t="str">
        <f t="shared" si="40"/>
        <v>长刀霍霍01403860000212000与纪灵一起上阵，攻击提高12%</v>
      </c>
      <c r="P550" s="10">
        <f t="shared" ca="1" si="41"/>
        <v>1</v>
      </c>
      <c r="Q550" s="28" t="str">
        <f>IFERROR(INDEX(武将映射!$A$2:$A$185,MATCH(检查数据!A550,武将映射!$C$2:$C$185,0),1),
IFERROR(INDEX(武将映射!$A$2:$A$185,MATCH(检查数据!A550,武将映射!$D$2:$D$185,0),1),
IFERROR(INDEX(武将映射!$A$2:$A$185,MATCH(检查数据!A550,武将映射!$E$2:$E$185,0),1),
IFERROR(INDEX(武将映射!$A$2:$A$185,MATCH(检查数据!A550,武将映射!$F$2:$F$185,0),1),
IFERROR(INDEX(武将映射!$A$2:$A$185,MATCH(检查数据!A550,武将映射!$G$2:$G$185,0),1),
IFERROR(INDEX(武将映射!$A$2:$A$185,MATCH(检查数据!A550,武将映射!$H$2:$H$185,0),1),
))))))</f>
        <v>严白虎</v>
      </c>
      <c r="T550" s="1">
        <f>[1]组合填表1!AH552</f>
        <v>4039711</v>
      </c>
      <c r="U550" s="1" t="str">
        <f>[1]组合填表1!AI552</f>
        <v>各为其主</v>
      </c>
      <c r="V550" s="1">
        <f>[1]组合填表1!AJ552</f>
        <v>0</v>
      </c>
      <c r="W550" s="1">
        <f>[1]组合填表1!AK552</f>
        <v>1</v>
      </c>
      <c r="X550" s="1">
        <f>[1]组合填表1!AL552</f>
        <v>40122</v>
      </c>
      <c r="Y550" s="1">
        <f>[1]组合填表1!AM552</f>
        <v>0</v>
      </c>
      <c r="Z550" s="1">
        <f>[1]组合填表1!AN552</f>
        <v>0</v>
      </c>
      <c r="AA550" s="1">
        <f>[1]组合填表1!AO552</f>
        <v>0</v>
      </c>
      <c r="AB550" s="1">
        <f>[1]组合填表1!AP552</f>
        <v>0</v>
      </c>
      <c r="AC550" s="1">
        <f>[1]组合填表1!AQ552</f>
        <v>1</v>
      </c>
      <c r="AD550" s="1">
        <f>[1]组合填表1!AR552</f>
        <v>150</v>
      </c>
      <c r="AE550" s="1">
        <f>[1]组合填表1!AS552</f>
        <v>0</v>
      </c>
      <c r="AF550" s="1">
        <f>[1]组合填表1!AT552</f>
        <v>0</v>
      </c>
      <c r="AG550" s="1" t="str">
        <f>[1]组合填表1!AU552</f>
        <v>与文丑一起上阵，生命提高15%</v>
      </c>
      <c r="AH550" s="1" t="str">
        <f t="shared" si="42"/>
        <v>各为其主01401220000115000与文丑一起上阵，生命提高15%</v>
      </c>
      <c r="AI550" s="10">
        <f t="shared" ca="1" si="43"/>
        <v>1</v>
      </c>
      <c r="AK550" s="10">
        <f t="shared" ca="1" si="44"/>
        <v>0</v>
      </c>
    </row>
    <row r="551" spans="1:37">
      <c r="A551" s="19">
        <f>Sheet1!A551</f>
        <v>4038621</v>
      </c>
      <c r="B551" s="19" t="str">
        <f>Sheet1!B551</f>
        <v>联军大将</v>
      </c>
      <c r="C551" s="19">
        <f>Sheet1!C551</f>
        <v>0</v>
      </c>
      <c r="D551" s="19">
        <f>Sheet1!D551</f>
        <v>1</v>
      </c>
      <c r="E551" s="19">
        <f>Sheet1!E551</f>
        <v>40397</v>
      </c>
      <c r="F551" s="19">
        <f>Sheet1!F551</f>
        <v>0</v>
      </c>
      <c r="G551" s="19">
        <f>Sheet1!G551</f>
        <v>0</v>
      </c>
      <c r="H551" s="19">
        <f>Sheet1!H551</f>
        <v>0</v>
      </c>
      <c r="I551" s="19">
        <f>Sheet1!I551</f>
        <v>0</v>
      </c>
      <c r="J551" s="19">
        <f>Sheet1!J551</f>
        <v>2</v>
      </c>
      <c r="K551" s="19">
        <f>Sheet1!K551</f>
        <v>120</v>
      </c>
      <c r="L551" s="19">
        <f>Sheet1!L551</f>
        <v>0</v>
      </c>
      <c r="M551" s="19">
        <f>Sheet1!M551</f>
        <v>0</v>
      </c>
      <c r="N551" s="1" t="str">
        <f>Sheet1!N551</f>
        <v>与潘凤一起上阵，攻击提高12%</v>
      </c>
      <c r="O551" s="1" t="str">
        <f t="shared" si="40"/>
        <v>联军大将01403970000212000与潘凤一起上阵，攻击提高12%</v>
      </c>
      <c r="P551" s="10">
        <f t="shared" ca="1" si="41"/>
        <v>1</v>
      </c>
      <c r="Q551" s="28" t="str">
        <f>IFERROR(INDEX(武将映射!$A$2:$A$185,MATCH(检查数据!A551,武将映射!$C$2:$C$185,0),1),
IFERROR(INDEX(武将映射!$A$2:$A$185,MATCH(检查数据!A551,武将映射!$D$2:$D$185,0),1),
IFERROR(INDEX(武将映射!$A$2:$A$185,MATCH(检查数据!A551,武将映射!$E$2:$E$185,0),1),
IFERROR(INDEX(武将映射!$A$2:$A$185,MATCH(检查数据!A551,武将映射!$F$2:$F$185,0),1),
IFERROR(INDEX(武将映射!$A$2:$A$185,MATCH(检查数据!A551,武将映射!$G$2:$G$185,0),1),
IFERROR(INDEX(武将映射!$A$2:$A$185,MATCH(检查数据!A551,武将映射!$H$2:$H$185,0),1),
))))))</f>
        <v>纪灵</v>
      </c>
      <c r="T551" s="1">
        <f>[1]组合填表1!AH553</f>
        <v>4039721</v>
      </c>
      <c r="U551" s="1" t="str">
        <f>[1]组合填表1!AI553</f>
        <v>一刀两段</v>
      </c>
      <c r="V551" s="1">
        <f>[1]组合填表1!AJ553</f>
        <v>0</v>
      </c>
      <c r="W551" s="1">
        <f>[1]组合填表1!AK553</f>
        <v>1</v>
      </c>
      <c r="X551" s="1">
        <f>[1]组合填表1!AL553</f>
        <v>40155</v>
      </c>
      <c r="Y551" s="1">
        <f>[1]组合填表1!AM553</f>
        <v>0</v>
      </c>
      <c r="Z551" s="1">
        <f>[1]组合填表1!AN553</f>
        <v>0</v>
      </c>
      <c r="AA551" s="1">
        <f>[1]组合填表1!AO553</f>
        <v>0</v>
      </c>
      <c r="AB551" s="1">
        <f>[1]组合填表1!AP553</f>
        <v>0</v>
      </c>
      <c r="AC551" s="1">
        <f>[1]组合填表1!AQ553</f>
        <v>2</v>
      </c>
      <c r="AD551" s="1">
        <f>[1]组合填表1!AR553</f>
        <v>150</v>
      </c>
      <c r="AE551" s="1">
        <f>[1]组合填表1!AS553</f>
        <v>0</v>
      </c>
      <c r="AF551" s="1">
        <f>[1]组合填表1!AT553</f>
        <v>0</v>
      </c>
      <c r="AG551" s="1" t="str">
        <f>[1]组合填表1!AU553</f>
        <v>与华雄一起上阵，攻击提高15%</v>
      </c>
      <c r="AH551" s="1" t="str">
        <f t="shared" si="42"/>
        <v>一刀两段01401550000215000与华雄一起上阵，攻击提高15%</v>
      </c>
      <c r="AI551" s="10">
        <f t="shared" ca="1" si="43"/>
        <v>1</v>
      </c>
      <c r="AK551" s="10">
        <f t="shared" ca="1" si="44"/>
        <v>0</v>
      </c>
    </row>
    <row r="552" spans="1:37">
      <c r="A552" s="19">
        <f>Sheet1!A552</f>
        <v>4038622</v>
      </c>
      <c r="B552" s="19" t="str">
        <f>Sheet1!B552</f>
        <v>联军大将</v>
      </c>
      <c r="C552" s="19">
        <f>Sheet1!C552</f>
        <v>0</v>
      </c>
      <c r="D552" s="19">
        <f>Sheet1!D552</f>
        <v>1</v>
      </c>
      <c r="E552" s="19">
        <f>Sheet1!E552</f>
        <v>40386</v>
      </c>
      <c r="F552" s="19">
        <f>Sheet1!F552</f>
        <v>0</v>
      </c>
      <c r="G552" s="19">
        <f>Sheet1!G552</f>
        <v>0</v>
      </c>
      <c r="H552" s="19">
        <f>Sheet1!H552</f>
        <v>0</v>
      </c>
      <c r="I552" s="19">
        <f>Sheet1!I552</f>
        <v>0</v>
      </c>
      <c r="J552" s="19">
        <f>Sheet1!J552</f>
        <v>2</v>
      </c>
      <c r="K552" s="19">
        <f>Sheet1!K552</f>
        <v>120</v>
      </c>
      <c r="L552" s="19">
        <f>Sheet1!L552</f>
        <v>0</v>
      </c>
      <c r="M552" s="19">
        <f>Sheet1!M552</f>
        <v>0</v>
      </c>
      <c r="N552" s="1" t="str">
        <f>Sheet1!N552</f>
        <v>与纪灵一起上阵，攻击提高12%</v>
      </c>
      <c r="O552" s="1" t="str">
        <f t="shared" si="40"/>
        <v>联军大将01403860000212000与纪灵一起上阵，攻击提高12%</v>
      </c>
      <c r="P552" s="10">
        <f t="shared" ca="1" si="41"/>
        <v>1</v>
      </c>
      <c r="Q552" s="28" t="str">
        <f>IFERROR(INDEX(武将映射!$A$2:$A$185,MATCH(检查数据!A552,武将映射!$C$2:$C$185,0),1),
IFERROR(INDEX(武将映射!$A$2:$A$185,MATCH(检查数据!A552,武将映射!$D$2:$D$185,0),1),
IFERROR(INDEX(武将映射!$A$2:$A$185,MATCH(检查数据!A552,武将映射!$E$2:$E$185,0),1),
IFERROR(INDEX(武将映射!$A$2:$A$185,MATCH(检查数据!A552,武将映射!$F$2:$F$185,0),1),
IFERROR(INDEX(武将映射!$A$2:$A$185,MATCH(检查数据!A552,武将映射!$G$2:$G$185,0),1),
IFERROR(INDEX(武将映射!$A$2:$A$185,MATCH(检查数据!A552,武将映射!$H$2:$H$185,0),1),
))))))</f>
        <v>潘凤</v>
      </c>
      <c r="T552" s="1">
        <f>[1]组合填表1!AH554</f>
        <v>4040811</v>
      </c>
      <c r="U552" s="1" t="str">
        <f>[1]组合填表1!AI554</f>
        <v>汉室宗亲</v>
      </c>
      <c r="V552" s="1">
        <f>[1]组合填表1!AJ554</f>
        <v>0</v>
      </c>
      <c r="W552" s="1">
        <f>[1]组合填表1!AK554</f>
        <v>1</v>
      </c>
      <c r="X552" s="1">
        <f>[1]组合填表1!AL554</f>
        <v>20067</v>
      </c>
      <c r="Y552" s="1">
        <f>[1]组合填表1!AM554</f>
        <v>0</v>
      </c>
      <c r="Z552" s="1">
        <f>[1]组合填表1!AN554</f>
        <v>0</v>
      </c>
      <c r="AA552" s="1">
        <f>[1]组合填表1!AO554</f>
        <v>0</v>
      </c>
      <c r="AB552" s="1">
        <f>[1]组合填表1!AP554</f>
        <v>0</v>
      </c>
      <c r="AC552" s="1">
        <f>[1]组合填表1!AQ554</f>
        <v>1</v>
      </c>
      <c r="AD552" s="1">
        <f>[1]组合填表1!AR554</f>
        <v>150</v>
      </c>
      <c r="AE552" s="1">
        <f>[1]组合填表1!AS554</f>
        <v>0</v>
      </c>
      <c r="AF552" s="1">
        <f>[1]组合填表1!AT554</f>
        <v>0</v>
      </c>
      <c r="AG552" s="1" t="str">
        <f>[1]组合填表1!AU554</f>
        <v>与刘备一起上阵，生命提高15%</v>
      </c>
      <c r="AH552" s="1" t="str">
        <f t="shared" si="42"/>
        <v>汉室宗亲01200670000115000与刘备一起上阵，生命提高15%</v>
      </c>
      <c r="AI552" s="10">
        <f t="shared" ca="1" si="43"/>
        <v>1</v>
      </c>
      <c r="AK552" s="10">
        <f t="shared" ca="1" si="44"/>
        <v>0</v>
      </c>
    </row>
    <row r="553" spans="1:37">
      <c r="A553" s="19">
        <f>Sheet1!A553</f>
        <v>4039711</v>
      </c>
      <c r="B553" s="19" t="str">
        <f>Sheet1!B553</f>
        <v>各为其主</v>
      </c>
      <c r="C553" s="19">
        <f>Sheet1!C553</f>
        <v>0</v>
      </c>
      <c r="D553" s="19">
        <f>Sheet1!D553</f>
        <v>1</v>
      </c>
      <c r="E553" s="19">
        <f>Sheet1!E553</f>
        <v>40122</v>
      </c>
      <c r="F553" s="19">
        <f>Sheet1!F553</f>
        <v>0</v>
      </c>
      <c r="G553" s="19">
        <f>Sheet1!G553</f>
        <v>0</v>
      </c>
      <c r="H553" s="19">
        <f>Sheet1!H553</f>
        <v>0</v>
      </c>
      <c r="I553" s="19">
        <f>Sheet1!I553</f>
        <v>0</v>
      </c>
      <c r="J553" s="19">
        <f>Sheet1!J553</f>
        <v>1</v>
      </c>
      <c r="K553" s="19">
        <f>Sheet1!K553</f>
        <v>150</v>
      </c>
      <c r="L553" s="19">
        <f>Sheet1!L553</f>
        <v>0</v>
      </c>
      <c r="M553" s="19">
        <f>Sheet1!M553</f>
        <v>0</v>
      </c>
      <c r="N553" s="1" t="str">
        <f>Sheet1!N553</f>
        <v>与文丑一起上阵，生命提高15%</v>
      </c>
      <c r="O553" s="1" t="str">
        <f t="shared" si="40"/>
        <v>各为其主01401220000115000与文丑一起上阵，生命提高15%</v>
      </c>
      <c r="P553" s="10">
        <f t="shared" ca="1" si="41"/>
        <v>1</v>
      </c>
      <c r="Q553" s="28" t="str">
        <f>IFERROR(INDEX(武将映射!$A$2:$A$185,MATCH(检查数据!A553,武将映射!$C$2:$C$185,0),1),
IFERROR(INDEX(武将映射!$A$2:$A$185,MATCH(检查数据!A553,武将映射!$D$2:$D$185,0),1),
IFERROR(INDEX(武将映射!$A$2:$A$185,MATCH(检查数据!A553,武将映射!$E$2:$E$185,0),1),
IFERROR(INDEX(武将映射!$A$2:$A$185,MATCH(检查数据!A553,武将映射!$F$2:$F$185,0),1),
IFERROR(INDEX(武将映射!$A$2:$A$185,MATCH(检查数据!A553,武将映射!$G$2:$G$185,0),1),
IFERROR(INDEX(武将映射!$A$2:$A$185,MATCH(检查数据!A553,武将映射!$H$2:$H$185,0),1),
))))))</f>
        <v>潘凤</v>
      </c>
      <c r="T553" s="1">
        <f>[1]组合填表1!AH555</f>
        <v>4041911</v>
      </c>
      <c r="U553" s="1" t="str">
        <f>[1]组合填表1!AI555</f>
        <v>江东二虎</v>
      </c>
      <c r="V553" s="1">
        <f>[1]组合填表1!AJ555</f>
        <v>0</v>
      </c>
      <c r="W553" s="1">
        <f>[1]组合填表1!AK555</f>
        <v>1</v>
      </c>
      <c r="X553" s="1">
        <f>[1]组合填表1!AL555</f>
        <v>30012</v>
      </c>
      <c r="Y553" s="1">
        <f>[1]组合填表1!AM555</f>
        <v>0</v>
      </c>
      <c r="Z553" s="1">
        <f>[1]组合填表1!AN555</f>
        <v>0</v>
      </c>
      <c r="AA553" s="1">
        <f>[1]组合填表1!AO555</f>
        <v>0</v>
      </c>
      <c r="AB553" s="1">
        <f>[1]组合填表1!AP555</f>
        <v>0</v>
      </c>
      <c r="AC553" s="1">
        <f>[1]组合填表1!AQ555</f>
        <v>2</v>
      </c>
      <c r="AD553" s="1">
        <f>[1]组合填表1!AR555</f>
        <v>150</v>
      </c>
      <c r="AE553" s="1">
        <f>[1]组合填表1!AS555</f>
        <v>0</v>
      </c>
      <c r="AF553" s="1">
        <f>[1]组合填表1!AT555</f>
        <v>0</v>
      </c>
      <c r="AG553" s="1" t="str">
        <f>[1]组合填表1!AU555</f>
        <v>与孙策一起上阵，攻击提高15%</v>
      </c>
      <c r="AH553" s="1" t="str">
        <f t="shared" si="42"/>
        <v>江东二虎01300120000215000与孙策一起上阵，攻击提高15%</v>
      </c>
      <c r="AI553" s="10">
        <f t="shared" ca="1" si="43"/>
        <v>1</v>
      </c>
      <c r="AK553" s="10">
        <f t="shared" ca="1" si="44"/>
        <v>0</v>
      </c>
    </row>
    <row r="554" spans="1:37">
      <c r="A554" s="19">
        <f>Sheet1!A554</f>
        <v>4039721</v>
      </c>
      <c r="B554" s="19" t="str">
        <f>Sheet1!B554</f>
        <v>一刀两段</v>
      </c>
      <c r="C554" s="19">
        <f>Sheet1!C554</f>
        <v>0</v>
      </c>
      <c r="D554" s="19">
        <f>Sheet1!D554</f>
        <v>1</v>
      </c>
      <c r="E554" s="19">
        <f>Sheet1!E554</f>
        <v>40155</v>
      </c>
      <c r="F554" s="19">
        <f>Sheet1!F554</f>
        <v>0</v>
      </c>
      <c r="G554" s="19">
        <f>Sheet1!G554</f>
        <v>0</v>
      </c>
      <c r="H554" s="19">
        <f>Sheet1!H554</f>
        <v>0</v>
      </c>
      <c r="I554" s="19">
        <f>Sheet1!I554</f>
        <v>0</v>
      </c>
      <c r="J554" s="19">
        <f>Sheet1!J554</f>
        <v>2</v>
      </c>
      <c r="K554" s="19">
        <f>Sheet1!K554</f>
        <v>150</v>
      </c>
      <c r="L554" s="19">
        <f>Sheet1!L554</f>
        <v>0</v>
      </c>
      <c r="M554" s="19">
        <f>Sheet1!M554</f>
        <v>0</v>
      </c>
      <c r="N554" s="1" t="str">
        <f>Sheet1!N554</f>
        <v>与华雄一起上阵，攻击提高15%</v>
      </c>
      <c r="O554" s="1" t="str">
        <f t="shared" si="40"/>
        <v>一刀两段01401550000215000与华雄一起上阵，攻击提高15%</v>
      </c>
      <c r="P554" s="10">
        <f t="shared" ca="1" si="41"/>
        <v>1</v>
      </c>
      <c r="Q554" s="28" t="str">
        <f>IFERROR(INDEX(武将映射!$A$2:$A$185,MATCH(检查数据!A554,武将映射!$C$2:$C$185,0),1),
IFERROR(INDEX(武将映射!$A$2:$A$185,MATCH(检查数据!A554,武将映射!$D$2:$D$185,0),1),
IFERROR(INDEX(武将映射!$A$2:$A$185,MATCH(检查数据!A554,武将映射!$E$2:$E$185,0),1),
IFERROR(INDEX(武将映射!$A$2:$A$185,MATCH(检查数据!A554,武将映射!$F$2:$F$185,0),1),
IFERROR(INDEX(武将映射!$A$2:$A$185,MATCH(检查数据!A554,武将映射!$G$2:$G$185,0),1),
IFERROR(INDEX(武将映射!$A$2:$A$185,MATCH(检查数据!A554,武将映射!$H$2:$H$185,0),1),
))))))</f>
        <v>潘凤</v>
      </c>
      <c r="T554" s="1">
        <f>[1]组合填表1!AH556</f>
        <v>4044111</v>
      </c>
      <c r="U554" s="1" t="str">
        <f>[1]组合填表1!AI556</f>
        <v>多年故交</v>
      </c>
      <c r="V554" s="1">
        <f>[1]组合填表1!AJ556</f>
        <v>0</v>
      </c>
      <c r="W554" s="1">
        <f>[1]组合填表1!AK556</f>
        <v>1</v>
      </c>
      <c r="X554" s="1">
        <f>[1]组合填表1!AL556</f>
        <v>10375</v>
      </c>
      <c r="Y554" s="1">
        <f>[1]组合填表1!AM556</f>
        <v>0</v>
      </c>
      <c r="Z554" s="1">
        <f>[1]组合填表1!AN556</f>
        <v>0</v>
      </c>
      <c r="AA554" s="1">
        <f>[1]组合填表1!AO556</f>
        <v>0</v>
      </c>
      <c r="AB554" s="1">
        <f>[1]组合填表1!AP556</f>
        <v>0</v>
      </c>
      <c r="AC554" s="1">
        <f>[1]组合填表1!AQ556</f>
        <v>2</v>
      </c>
      <c r="AD554" s="1">
        <f>[1]组合填表1!AR556</f>
        <v>120</v>
      </c>
      <c r="AE554" s="1">
        <f>[1]组合填表1!AS556</f>
        <v>0</v>
      </c>
      <c r="AF554" s="1">
        <f>[1]组合填表1!AT556</f>
        <v>0</v>
      </c>
      <c r="AG554" s="1" t="str">
        <f>[1]组合填表1!AU556</f>
        <v>与钟繇一起上阵，攻击提高12%</v>
      </c>
      <c r="AH554" s="1" t="str">
        <f t="shared" si="42"/>
        <v>多年故交01103750000212000与钟繇一起上阵，攻击提高12%</v>
      </c>
      <c r="AI554" s="10">
        <f t="shared" ca="1" si="43"/>
        <v>1</v>
      </c>
      <c r="AK554" s="10">
        <f t="shared" ca="1" si="44"/>
        <v>0</v>
      </c>
    </row>
    <row r="555" spans="1:37">
      <c r="A555" s="19">
        <f>Sheet1!A555</f>
        <v>4040811</v>
      </c>
      <c r="B555" s="19" t="str">
        <f>Sheet1!B555</f>
        <v>汉室宗亲</v>
      </c>
      <c r="C555" s="19">
        <f>Sheet1!C555</f>
        <v>0</v>
      </c>
      <c r="D555" s="19">
        <f>Sheet1!D555</f>
        <v>1</v>
      </c>
      <c r="E555" s="19">
        <f>Sheet1!E555</f>
        <v>20067</v>
      </c>
      <c r="F555" s="19">
        <f>Sheet1!F555</f>
        <v>0</v>
      </c>
      <c r="G555" s="19">
        <f>Sheet1!G555</f>
        <v>0</v>
      </c>
      <c r="H555" s="19">
        <f>Sheet1!H555</f>
        <v>0</v>
      </c>
      <c r="I555" s="19">
        <f>Sheet1!I555</f>
        <v>0</v>
      </c>
      <c r="J555" s="19">
        <f>Sheet1!J555</f>
        <v>1</v>
      </c>
      <c r="K555" s="19">
        <f>Sheet1!K555</f>
        <v>150</v>
      </c>
      <c r="L555" s="19">
        <f>Sheet1!L555</f>
        <v>0</v>
      </c>
      <c r="M555" s="19">
        <f>Sheet1!M555</f>
        <v>0</v>
      </c>
      <c r="N555" s="1" t="str">
        <f>Sheet1!N555</f>
        <v>与刘备一起上阵，生命提高15%</v>
      </c>
      <c r="O555" s="1" t="str">
        <f t="shared" si="40"/>
        <v>汉室宗亲01200670000115000与刘备一起上阵，生命提高15%</v>
      </c>
      <c r="P555" s="10">
        <f t="shared" ca="1" si="41"/>
        <v>1</v>
      </c>
      <c r="Q555" s="28" t="str">
        <f>IFERROR(INDEX(武将映射!$A$2:$A$185,MATCH(检查数据!A555,武将映射!$C$2:$C$185,0),1),
IFERROR(INDEX(武将映射!$A$2:$A$185,MATCH(检查数据!A555,武将映射!$D$2:$D$185,0),1),
IFERROR(INDEX(武将映射!$A$2:$A$185,MATCH(检查数据!A555,武将映射!$E$2:$E$185,0),1),
IFERROR(INDEX(武将映射!$A$2:$A$185,MATCH(检查数据!A555,武将映射!$F$2:$F$185,0),1),
IFERROR(INDEX(武将映射!$A$2:$A$185,MATCH(检查数据!A555,武将映射!$G$2:$G$185,0),1),
IFERROR(INDEX(武将映射!$A$2:$A$185,MATCH(检查数据!A555,武将映射!$H$2:$H$185,0),1),
))))))</f>
        <v>刘虞</v>
      </c>
      <c r="T555" s="1">
        <f>[1]组合填表1!AH557</f>
        <v>4044112</v>
      </c>
      <c r="U555" s="1" t="str">
        <f>[1]组合填表1!AI557</f>
        <v>多年故交</v>
      </c>
      <c r="V555" s="1">
        <f>[1]组合填表1!AJ557</f>
        <v>0</v>
      </c>
      <c r="W555" s="1">
        <f>[1]组合填表1!AK557</f>
        <v>1</v>
      </c>
      <c r="X555" s="1">
        <f>[1]组合填表1!AL557</f>
        <v>40441</v>
      </c>
      <c r="Y555" s="1">
        <f>[1]组合填表1!AM557</f>
        <v>0</v>
      </c>
      <c r="Z555" s="1">
        <f>[1]组合填表1!AN557</f>
        <v>0</v>
      </c>
      <c r="AA555" s="1">
        <f>[1]组合填表1!AO557</f>
        <v>0</v>
      </c>
      <c r="AB555" s="1">
        <f>[1]组合填表1!AP557</f>
        <v>0</v>
      </c>
      <c r="AC555" s="1">
        <f>[1]组合填表1!AQ557</f>
        <v>2</v>
      </c>
      <c r="AD555" s="1">
        <f>[1]组合填表1!AR557</f>
        <v>120</v>
      </c>
      <c r="AE555" s="1">
        <f>[1]组合填表1!AS557</f>
        <v>0</v>
      </c>
      <c r="AF555" s="1">
        <f>[1]组合填表1!AT557</f>
        <v>0</v>
      </c>
      <c r="AG555" s="1" t="str">
        <f>[1]组合填表1!AU557</f>
        <v>与韩遂一起上阵，攻击提高12%</v>
      </c>
      <c r="AH555" s="1" t="str">
        <f t="shared" si="42"/>
        <v>多年故交01404410000212000与韩遂一起上阵，攻击提高12%</v>
      </c>
      <c r="AI555" s="10">
        <f t="shared" ca="1" si="43"/>
        <v>1</v>
      </c>
      <c r="AK555" s="10">
        <f t="shared" ca="1" si="44"/>
        <v>0</v>
      </c>
    </row>
    <row r="556" spans="1:37">
      <c r="A556" s="19">
        <f>Sheet1!A556</f>
        <v>4041911</v>
      </c>
      <c r="B556" s="19" t="str">
        <f>Sheet1!B556</f>
        <v>江东二虎</v>
      </c>
      <c r="C556" s="19">
        <f>Sheet1!C556</f>
        <v>0</v>
      </c>
      <c r="D556" s="19">
        <f>Sheet1!D556</f>
        <v>1</v>
      </c>
      <c r="E556" s="19">
        <f>Sheet1!E556</f>
        <v>30012</v>
      </c>
      <c r="F556" s="19">
        <f>Sheet1!F556</f>
        <v>0</v>
      </c>
      <c r="G556" s="19">
        <f>Sheet1!G556</f>
        <v>0</v>
      </c>
      <c r="H556" s="19">
        <f>Sheet1!H556</f>
        <v>0</v>
      </c>
      <c r="I556" s="19">
        <f>Sheet1!I556</f>
        <v>0</v>
      </c>
      <c r="J556" s="19">
        <f>Sheet1!J556</f>
        <v>2</v>
      </c>
      <c r="K556" s="19">
        <f>Sheet1!K556</f>
        <v>150</v>
      </c>
      <c r="L556" s="19">
        <f>Sheet1!L556</f>
        <v>0</v>
      </c>
      <c r="M556" s="19">
        <f>Sheet1!M556</f>
        <v>0</v>
      </c>
      <c r="N556" s="1" t="str">
        <f>Sheet1!N556</f>
        <v>与孙策一起上阵，攻击提高15%</v>
      </c>
      <c r="O556" s="1" t="str">
        <f t="shared" si="40"/>
        <v>江东二虎01300120000215000与孙策一起上阵，攻击提高15%</v>
      </c>
      <c r="P556" s="10">
        <f t="shared" ca="1" si="41"/>
        <v>1</v>
      </c>
      <c r="Q556" s="28" t="str">
        <f>IFERROR(INDEX(武将映射!$A$2:$A$185,MATCH(检查数据!A556,武将映射!$C$2:$C$185,0),1),
IFERROR(INDEX(武将映射!$A$2:$A$185,MATCH(检查数据!A556,武将映射!$D$2:$D$185,0),1),
IFERROR(INDEX(武将映射!$A$2:$A$185,MATCH(检查数据!A556,武将映射!$E$2:$E$185,0),1),
IFERROR(INDEX(武将映射!$A$2:$A$185,MATCH(检查数据!A556,武将映射!$F$2:$F$185,0),1),
IFERROR(INDEX(武将映射!$A$2:$A$185,MATCH(检查数据!A556,武将映射!$G$2:$G$185,0),1),
IFERROR(INDEX(武将映射!$A$2:$A$185,MATCH(检查数据!A556,武将映射!$H$2:$H$185,0),1),
))))))</f>
        <v>严白虎</v>
      </c>
      <c r="T556" s="1">
        <f>[1]组合填表1!AH558</f>
        <v>1026511</v>
      </c>
      <c r="U556" s="1" t="str">
        <f>[1]组合填表1!AI558</f>
        <v>敬重大哥</v>
      </c>
      <c r="V556" s="1">
        <f>[1]组合填表1!AJ558</f>
        <v>0</v>
      </c>
      <c r="W556" s="1">
        <f>[1]组合填表1!AK558</f>
        <v>1</v>
      </c>
      <c r="X556" s="1">
        <f>[1]组合填表1!AL558</f>
        <v>10210</v>
      </c>
      <c r="Y556" s="1">
        <f>[1]组合填表1!AM558</f>
        <v>0</v>
      </c>
      <c r="Z556" s="1">
        <f>[1]组合填表1!AN558</f>
        <v>0</v>
      </c>
      <c r="AA556" s="1">
        <f>[1]组合填表1!AO558</f>
        <v>0</v>
      </c>
      <c r="AB556" s="1">
        <f>[1]组合填表1!AP558</f>
        <v>0</v>
      </c>
      <c r="AC556" s="1">
        <f>[1]组合填表1!AQ558</f>
        <v>1</v>
      </c>
      <c r="AD556" s="1">
        <f>[1]组合填表1!AR558</f>
        <v>140</v>
      </c>
      <c r="AE556" s="1">
        <f>[1]组合填表1!AS558</f>
        <v>0</v>
      </c>
      <c r="AF556" s="1">
        <f>[1]组合填表1!AT558</f>
        <v>0</v>
      </c>
      <c r="AG556" s="1" t="str">
        <f>[1]组合填表1!AU558</f>
        <v>与曹丕一起上阵，生命提高14%</v>
      </c>
      <c r="AH556" s="1" t="str">
        <f t="shared" si="42"/>
        <v>敬重大哥01102100000114000与曹丕一起上阵，生命提高14%</v>
      </c>
      <c r="AI556" s="10">
        <f t="shared" ca="1" si="43"/>
        <v>1</v>
      </c>
      <c r="AK556" s="10">
        <f t="shared" ca="1" si="44"/>
        <v>0</v>
      </c>
    </row>
    <row r="557" spans="1:37">
      <c r="A557" s="19">
        <f>Sheet1!A557</f>
        <v>4044111</v>
      </c>
      <c r="B557" s="19" t="str">
        <f>Sheet1!B557</f>
        <v>多年故交</v>
      </c>
      <c r="C557" s="19">
        <f>Sheet1!C557</f>
        <v>0</v>
      </c>
      <c r="D557" s="19">
        <f>Sheet1!D557</f>
        <v>1</v>
      </c>
      <c r="E557" s="19">
        <f>Sheet1!E557</f>
        <v>10375</v>
      </c>
      <c r="F557" s="19">
        <f>Sheet1!F557</f>
        <v>0</v>
      </c>
      <c r="G557" s="19">
        <f>Sheet1!G557</f>
        <v>0</v>
      </c>
      <c r="H557" s="19">
        <f>Sheet1!H557</f>
        <v>0</v>
      </c>
      <c r="I557" s="19">
        <f>Sheet1!I557</f>
        <v>0</v>
      </c>
      <c r="J557" s="19">
        <f>Sheet1!J557</f>
        <v>2</v>
      </c>
      <c r="K557" s="19">
        <f>Sheet1!K557</f>
        <v>120</v>
      </c>
      <c r="L557" s="19">
        <f>Sheet1!L557</f>
        <v>0</v>
      </c>
      <c r="M557" s="19">
        <f>Sheet1!M557</f>
        <v>0</v>
      </c>
      <c r="N557" s="1" t="str">
        <f>Sheet1!N557</f>
        <v>与钟繇一起上阵，攻击提高12%</v>
      </c>
      <c r="O557" s="1" t="str">
        <f t="shared" si="40"/>
        <v>多年故交01103750000212000与钟繇一起上阵，攻击提高12%</v>
      </c>
      <c r="P557" s="10">
        <f t="shared" ca="1" si="41"/>
        <v>1</v>
      </c>
      <c r="Q557" s="28" t="str">
        <f>IFERROR(INDEX(武将映射!$A$2:$A$185,MATCH(检查数据!A557,武将映射!$C$2:$C$185,0),1),
IFERROR(INDEX(武将映射!$A$2:$A$185,MATCH(检查数据!A557,武将映射!$D$2:$D$185,0),1),
IFERROR(INDEX(武将映射!$A$2:$A$185,MATCH(检查数据!A557,武将映射!$E$2:$E$185,0),1),
IFERROR(INDEX(武将映射!$A$2:$A$185,MATCH(检查数据!A557,武将映射!$F$2:$F$185,0),1),
IFERROR(INDEX(武将映射!$A$2:$A$185,MATCH(检查数据!A557,武将映射!$G$2:$G$185,0),1),
IFERROR(INDEX(武将映射!$A$2:$A$185,MATCH(检查数据!A557,武将映射!$H$2:$H$185,0),1),
))))))</f>
        <v>韩遂</v>
      </c>
      <c r="T557" s="1">
        <f>[1]组合填表1!AH559</f>
        <v>1046311</v>
      </c>
      <c r="U557" s="1" t="str">
        <f>[1]组合填表1!AI559</f>
        <v>二女争宠</v>
      </c>
      <c r="V557" s="1">
        <f>[1]组合填表1!AJ559</f>
        <v>0</v>
      </c>
      <c r="W557" s="1">
        <f>[1]组合填表1!AK559</f>
        <v>1</v>
      </c>
      <c r="X557" s="1">
        <f>[1]组合填表1!AL559</f>
        <v>10188</v>
      </c>
      <c r="Y557" s="1">
        <f>[1]组合填表1!AM559</f>
        <v>0</v>
      </c>
      <c r="Z557" s="1">
        <f>[1]组合填表1!AN559</f>
        <v>0</v>
      </c>
      <c r="AA557" s="1">
        <f>[1]组合填表1!AO559</f>
        <v>0</v>
      </c>
      <c r="AB557" s="1">
        <f>[1]组合填表1!AP559</f>
        <v>0</v>
      </c>
      <c r="AC557" s="1">
        <f>[1]组合填表1!AQ559</f>
        <v>2</v>
      </c>
      <c r="AD557" s="1">
        <f>[1]组合填表1!AR559</f>
        <v>140</v>
      </c>
      <c r="AE557" s="1">
        <f>[1]组合填表1!AS559</f>
        <v>0</v>
      </c>
      <c r="AF557" s="1">
        <f>[1]组合填表1!AT559</f>
        <v>0</v>
      </c>
      <c r="AG557" s="1" t="str">
        <f>[1]组合填表1!AU559</f>
        <v>与甄姬一起上阵，攻击提高14%</v>
      </c>
      <c r="AH557" s="1" t="str">
        <f t="shared" si="42"/>
        <v>二女争宠01101880000214000与甄姬一起上阵，攻击提高14%</v>
      </c>
      <c r="AI557" s="10">
        <f t="shared" ca="1" si="43"/>
        <v>1</v>
      </c>
      <c r="AK557" s="10">
        <f t="shared" ca="1" si="44"/>
        <v>0</v>
      </c>
    </row>
    <row r="558" spans="1:37">
      <c r="A558" s="19">
        <f>Sheet1!A558</f>
        <v>4044112</v>
      </c>
      <c r="B558" s="19" t="str">
        <f>Sheet1!B558</f>
        <v>多年故交</v>
      </c>
      <c r="C558" s="19">
        <f>Sheet1!C558</f>
        <v>0</v>
      </c>
      <c r="D558" s="19">
        <f>Sheet1!D558</f>
        <v>1</v>
      </c>
      <c r="E558" s="19">
        <f>Sheet1!E558</f>
        <v>40441</v>
      </c>
      <c r="F558" s="19">
        <f>Sheet1!F558</f>
        <v>0</v>
      </c>
      <c r="G558" s="19">
        <f>Sheet1!G558</f>
        <v>0</v>
      </c>
      <c r="H558" s="19">
        <f>Sheet1!H558</f>
        <v>0</v>
      </c>
      <c r="I558" s="19">
        <f>Sheet1!I558</f>
        <v>0</v>
      </c>
      <c r="J558" s="19">
        <f>Sheet1!J558</f>
        <v>2</v>
      </c>
      <c r="K558" s="19">
        <f>Sheet1!K558</f>
        <v>120</v>
      </c>
      <c r="L558" s="19">
        <f>Sheet1!L558</f>
        <v>0</v>
      </c>
      <c r="M558" s="19">
        <f>Sheet1!M558</f>
        <v>0</v>
      </c>
      <c r="N558" s="1" t="str">
        <f>Sheet1!N558</f>
        <v>与韩遂一起上阵，攻击提高12%</v>
      </c>
      <c r="O558" s="1" t="str">
        <f t="shared" si="40"/>
        <v>多年故交01404410000212000与韩遂一起上阵，攻击提高12%</v>
      </c>
      <c r="P558" s="10">
        <f t="shared" ca="1" si="41"/>
        <v>1</v>
      </c>
      <c r="Q558" s="28" t="str">
        <f>IFERROR(INDEX(武将映射!$A$2:$A$185,MATCH(检查数据!A558,武将映射!$C$2:$C$185,0),1),
IFERROR(INDEX(武将映射!$A$2:$A$185,MATCH(检查数据!A558,武将映射!$D$2:$D$185,0),1),
IFERROR(INDEX(武将映射!$A$2:$A$185,MATCH(检查数据!A558,武将映射!$E$2:$E$185,0),1),
IFERROR(INDEX(武将映射!$A$2:$A$185,MATCH(检查数据!A558,武将映射!$F$2:$F$185,0),1),
IFERROR(INDEX(武将映射!$A$2:$A$185,MATCH(检查数据!A558,武将映射!$G$2:$G$185,0),1),
IFERROR(INDEX(武将映射!$A$2:$A$185,MATCH(检查数据!A558,武将映射!$H$2:$H$185,0),1),
))))))</f>
        <v>钟繇</v>
      </c>
      <c r="T558" s="1">
        <f>[1]组合填表1!AH560</f>
        <v>1050711</v>
      </c>
      <c r="U558" s="1" t="str">
        <f>[1]组合填表1!AI560</f>
        <v>孤城不倾</v>
      </c>
      <c r="V558" s="1">
        <f>[1]组合填表1!AJ560</f>
        <v>0</v>
      </c>
      <c r="W558" s="1">
        <f>[1]组合填表1!AK560</f>
        <v>1</v>
      </c>
      <c r="X558" s="1">
        <f>[1]组合填表1!AL560</f>
        <v>20342</v>
      </c>
      <c r="Y558" s="1">
        <f>[1]组合填表1!AM560</f>
        <v>0</v>
      </c>
      <c r="Z558" s="1">
        <f>[1]组合填表1!AN560</f>
        <v>0</v>
      </c>
      <c r="AA558" s="1">
        <f>[1]组合填表1!AO560</f>
        <v>0</v>
      </c>
      <c r="AB558" s="1">
        <f>[1]组合填表1!AP560</f>
        <v>0</v>
      </c>
      <c r="AC558" s="1">
        <f>[1]组合填表1!AQ560</f>
        <v>3</v>
      </c>
      <c r="AD558" s="1">
        <f>[1]组合填表1!AR560</f>
        <v>110</v>
      </c>
      <c r="AE558" s="1">
        <f>[1]组合填表1!AS560</f>
        <v>0</v>
      </c>
      <c r="AF558" s="1">
        <f>[1]组合填表1!AT560</f>
        <v>0</v>
      </c>
      <c r="AG558" s="1" t="str">
        <f>[1]组合填表1!AU560</f>
        <v>与霍峻一起上阵，防御提高11%</v>
      </c>
      <c r="AH558" s="1" t="str">
        <f t="shared" si="42"/>
        <v>孤城不倾01203420000311000与霍峻一起上阵，防御提高11%</v>
      </c>
      <c r="AI558" s="10">
        <f t="shared" ca="1" si="43"/>
        <v>1</v>
      </c>
      <c r="AK558" s="10">
        <f t="shared" ca="1" si="44"/>
        <v>0</v>
      </c>
    </row>
    <row r="559" spans="1:37">
      <c r="A559" s="19">
        <f>Sheet1!A559</f>
        <v>1026511</v>
      </c>
      <c r="B559" s="19" t="str">
        <f>Sheet1!B559</f>
        <v>敬重大哥</v>
      </c>
      <c r="C559" s="19">
        <f>Sheet1!C559</f>
        <v>0</v>
      </c>
      <c r="D559" s="19">
        <f>Sheet1!D559</f>
        <v>1</v>
      </c>
      <c r="E559" s="19">
        <f>Sheet1!E559</f>
        <v>10210</v>
      </c>
      <c r="F559" s="19">
        <f>Sheet1!F559</f>
        <v>0</v>
      </c>
      <c r="G559" s="19">
        <f>Sheet1!G559</f>
        <v>0</v>
      </c>
      <c r="H559" s="19">
        <f>Sheet1!H559</f>
        <v>0</v>
      </c>
      <c r="I559" s="19">
        <f>Sheet1!I559</f>
        <v>0</v>
      </c>
      <c r="J559" s="19">
        <f>Sheet1!J559</f>
        <v>1</v>
      </c>
      <c r="K559" s="19">
        <f>Sheet1!K559</f>
        <v>140</v>
      </c>
      <c r="L559" s="19">
        <f>Sheet1!L559</f>
        <v>0</v>
      </c>
      <c r="M559" s="19">
        <f>Sheet1!M559</f>
        <v>0</v>
      </c>
      <c r="N559" s="1" t="str">
        <f>Sheet1!N559</f>
        <v>与曹丕一起上阵，生命提高14%</v>
      </c>
      <c r="O559" s="1" t="str">
        <f t="shared" si="40"/>
        <v>敬重大哥01102100000114000与曹丕一起上阵，生命提高14%</v>
      </c>
      <c r="P559" s="10">
        <f t="shared" ca="1" si="41"/>
        <v>1</v>
      </c>
      <c r="Q559" s="28" t="str">
        <f>IFERROR(INDEX(武将映射!$A$2:$A$185,MATCH(检查数据!A559,武将映射!$C$2:$C$185,0),1),
IFERROR(INDEX(武将映射!$A$2:$A$185,MATCH(检查数据!A559,武将映射!$D$2:$D$185,0),1),
IFERROR(INDEX(武将映射!$A$2:$A$185,MATCH(检查数据!A559,武将映射!$E$2:$E$185,0),1),
IFERROR(INDEX(武将映射!$A$2:$A$185,MATCH(检查数据!A559,武将映射!$F$2:$F$185,0),1),
IFERROR(INDEX(武将映射!$A$2:$A$185,MATCH(检查数据!A559,武将映射!$G$2:$G$185,0),1),
IFERROR(INDEX(武将映射!$A$2:$A$185,MATCH(检查数据!A559,武将映射!$H$2:$H$185,0),1),
))))))</f>
        <v>曹昂</v>
      </c>
      <c r="T559" s="1">
        <f>[1]组合填表1!AH561</f>
        <v>1050712</v>
      </c>
      <c r="U559" s="1" t="str">
        <f>[1]组合填表1!AI561</f>
        <v>孤城不倾</v>
      </c>
      <c r="V559" s="1">
        <f>[1]组合填表1!AJ561</f>
        <v>0</v>
      </c>
      <c r="W559" s="1">
        <f>[1]组合填表1!AK561</f>
        <v>1</v>
      </c>
      <c r="X559" s="1">
        <f>[1]组合填表1!AL561</f>
        <v>10507</v>
      </c>
      <c r="Y559" s="1">
        <f>[1]组合填表1!AM561</f>
        <v>0</v>
      </c>
      <c r="Z559" s="1">
        <f>[1]组合填表1!AN561</f>
        <v>0</v>
      </c>
      <c r="AA559" s="1">
        <f>[1]组合填表1!AO561</f>
        <v>0</v>
      </c>
      <c r="AB559" s="1">
        <f>[1]组合填表1!AP561</f>
        <v>0</v>
      </c>
      <c r="AC559" s="1">
        <f>[1]组合填表1!AQ561</f>
        <v>3</v>
      </c>
      <c r="AD559" s="1">
        <f>[1]组合填表1!AR561</f>
        <v>110</v>
      </c>
      <c r="AE559" s="1">
        <f>[1]组合填表1!AS561</f>
        <v>0</v>
      </c>
      <c r="AF559" s="1">
        <f>[1]组合填表1!AT561</f>
        <v>0</v>
      </c>
      <c r="AG559" s="1" t="str">
        <f>[1]组合填表1!AU561</f>
        <v>与郝昭一起上阵，防御提高11%</v>
      </c>
      <c r="AH559" s="1" t="str">
        <f t="shared" si="42"/>
        <v>孤城不倾01105070000311000与郝昭一起上阵，防御提高11%</v>
      </c>
      <c r="AI559" s="10">
        <f t="shared" ca="1" si="43"/>
        <v>1</v>
      </c>
      <c r="AK559" s="10">
        <f t="shared" ca="1" si="44"/>
        <v>0</v>
      </c>
    </row>
    <row r="560" spans="1:37">
      <c r="A560" s="19">
        <f>Sheet1!A560</f>
        <v>1046311</v>
      </c>
      <c r="B560" s="19" t="str">
        <f>Sheet1!B560</f>
        <v>二女争宠</v>
      </c>
      <c r="C560" s="19">
        <f>Sheet1!C560</f>
        <v>0</v>
      </c>
      <c r="D560" s="19">
        <f>Sheet1!D560</f>
        <v>1</v>
      </c>
      <c r="E560" s="19">
        <f>Sheet1!E560</f>
        <v>10188</v>
      </c>
      <c r="F560" s="19">
        <f>Sheet1!F560</f>
        <v>0</v>
      </c>
      <c r="G560" s="19">
        <f>Sheet1!G560</f>
        <v>0</v>
      </c>
      <c r="H560" s="19">
        <f>Sheet1!H560</f>
        <v>0</v>
      </c>
      <c r="I560" s="19">
        <f>Sheet1!I560</f>
        <v>0</v>
      </c>
      <c r="J560" s="19">
        <f>Sheet1!J560</f>
        <v>2</v>
      </c>
      <c r="K560" s="19">
        <f>Sheet1!K560</f>
        <v>140</v>
      </c>
      <c r="L560" s="19">
        <f>Sheet1!L560</f>
        <v>0</v>
      </c>
      <c r="M560" s="19">
        <f>Sheet1!M560</f>
        <v>0</v>
      </c>
      <c r="N560" s="1" t="str">
        <f>Sheet1!N560</f>
        <v>与甄姬一起上阵，攻击提高14%</v>
      </c>
      <c r="O560" s="1" t="str">
        <f t="shared" si="40"/>
        <v>二女争宠01101880000214000与甄姬一起上阵，攻击提高14%</v>
      </c>
      <c r="P560" s="10">
        <f t="shared" ca="1" si="41"/>
        <v>1</v>
      </c>
      <c r="Q560" s="28" t="str">
        <f>IFERROR(INDEX(武将映射!$A$2:$A$185,MATCH(检查数据!A560,武将映射!$C$2:$C$185,0),1),
IFERROR(INDEX(武将映射!$A$2:$A$185,MATCH(检查数据!A560,武将映射!$D$2:$D$185,0),1),
IFERROR(INDEX(武将映射!$A$2:$A$185,MATCH(检查数据!A560,武将映射!$E$2:$E$185,0),1),
IFERROR(INDEX(武将映射!$A$2:$A$185,MATCH(检查数据!A560,武将映射!$F$2:$F$185,0),1),
IFERROR(INDEX(武将映射!$A$2:$A$185,MATCH(检查数据!A560,武将映射!$G$2:$G$185,0),1),
IFERROR(INDEX(武将映射!$A$2:$A$185,MATCH(检查数据!A560,武将映射!$H$2:$H$185,0),1),
))))))</f>
        <v>郭女王</v>
      </c>
      <c r="T560" s="1">
        <f>[1]组合填表1!AH562</f>
        <v>2035311</v>
      </c>
      <c r="U560" s="1" t="str">
        <f>[1]组合填表1!AI562</f>
        <v>身在曹营</v>
      </c>
      <c r="V560" s="1">
        <f>[1]组合填表1!AJ562</f>
        <v>0</v>
      </c>
      <c r="W560" s="1">
        <f>[1]组合填表1!AK562</f>
        <v>1</v>
      </c>
      <c r="X560" s="1">
        <f>[1]组合填表1!AL562</f>
        <v>20155</v>
      </c>
      <c r="Y560" s="1">
        <f>[1]组合填表1!AM562</f>
        <v>0</v>
      </c>
      <c r="Z560" s="1">
        <f>[1]组合填表1!AN562</f>
        <v>0</v>
      </c>
      <c r="AA560" s="1">
        <f>[1]组合填表1!AO562</f>
        <v>0</v>
      </c>
      <c r="AB560" s="1">
        <f>[1]组合填表1!AP562</f>
        <v>0</v>
      </c>
      <c r="AC560" s="1">
        <f>[1]组合填表1!AQ562</f>
        <v>1</v>
      </c>
      <c r="AD560" s="1">
        <f>[1]组合填表1!AR562</f>
        <v>150</v>
      </c>
      <c r="AE560" s="1">
        <f>[1]组合填表1!AS562</f>
        <v>0</v>
      </c>
      <c r="AF560" s="1">
        <f>[1]组合填表1!AT562</f>
        <v>0</v>
      </c>
      <c r="AG560" s="1" t="str">
        <f>[1]组合填表1!AU562</f>
        <v>与徐庶一起上阵，生命提高15%</v>
      </c>
      <c r="AH560" s="1" t="str">
        <f t="shared" si="42"/>
        <v>身在曹营01201550000115000与徐庶一起上阵，生命提高15%</v>
      </c>
      <c r="AI560" s="10">
        <f t="shared" ca="1" si="43"/>
        <v>1</v>
      </c>
      <c r="AK560" s="10">
        <f t="shared" ca="1" si="44"/>
        <v>0</v>
      </c>
    </row>
    <row r="561" spans="1:37">
      <c r="A561" s="19">
        <f>Sheet1!A561</f>
        <v>1050711</v>
      </c>
      <c r="B561" s="19" t="str">
        <f>Sheet1!B561</f>
        <v>孤城不倾</v>
      </c>
      <c r="C561" s="19">
        <f>Sheet1!C561</f>
        <v>0</v>
      </c>
      <c r="D561" s="19">
        <f>Sheet1!D561</f>
        <v>1</v>
      </c>
      <c r="E561" s="19">
        <f>Sheet1!E561</f>
        <v>20342</v>
      </c>
      <c r="F561" s="19">
        <f>Sheet1!F561</f>
        <v>0</v>
      </c>
      <c r="G561" s="19">
        <f>Sheet1!G561</f>
        <v>0</v>
      </c>
      <c r="H561" s="19">
        <f>Sheet1!H561</f>
        <v>0</v>
      </c>
      <c r="I561" s="19">
        <f>Sheet1!I561</f>
        <v>0</v>
      </c>
      <c r="J561" s="19">
        <f>Sheet1!J561</f>
        <v>3</v>
      </c>
      <c r="K561" s="19">
        <f>Sheet1!K561</f>
        <v>110</v>
      </c>
      <c r="L561" s="19">
        <f>Sheet1!L561</f>
        <v>0</v>
      </c>
      <c r="M561" s="19">
        <f>Sheet1!M561</f>
        <v>0</v>
      </c>
      <c r="N561" s="1" t="str">
        <f>Sheet1!N561</f>
        <v>与霍峻一起上阵，防御提高11%</v>
      </c>
      <c r="O561" s="1" t="str">
        <f t="shared" si="40"/>
        <v>孤城不倾01203420000311000与霍峻一起上阵，防御提高11%</v>
      </c>
      <c r="P561" s="10">
        <f t="shared" ca="1" si="41"/>
        <v>1</v>
      </c>
      <c r="Q561" s="28" t="str">
        <f>IFERROR(INDEX(武将映射!$A$2:$A$185,MATCH(检查数据!A561,武将映射!$C$2:$C$185,0),1),
IFERROR(INDEX(武将映射!$A$2:$A$185,MATCH(检查数据!A561,武将映射!$D$2:$D$185,0),1),
IFERROR(INDEX(武将映射!$A$2:$A$185,MATCH(检查数据!A561,武将映射!$E$2:$E$185,0),1),
IFERROR(INDEX(武将映射!$A$2:$A$185,MATCH(检查数据!A561,武将映射!$F$2:$F$185,0),1),
IFERROR(INDEX(武将映射!$A$2:$A$185,MATCH(检查数据!A561,武将映射!$G$2:$G$185,0),1),
IFERROR(INDEX(武将映射!$A$2:$A$185,MATCH(检查数据!A561,武将映射!$H$2:$H$185,0),1),
))))))</f>
        <v>郝昭</v>
      </c>
      <c r="T561" s="1">
        <f>[1]组合填表1!AH563</f>
        <v>2039711</v>
      </c>
      <c r="U561" s="1" t="str">
        <f>[1]组合填表1!AI563</f>
        <v>远近闻名</v>
      </c>
      <c r="V561" s="1">
        <f>[1]组合填表1!AJ563</f>
        <v>0</v>
      </c>
      <c r="W561" s="1">
        <f>[1]组合填表1!AK563</f>
        <v>1</v>
      </c>
      <c r="X561" s="1">
        <f>[1]组合填表1!AL563</f>
        <v>10386</v>
      </c>
      <c r="Y561" s="1">
        <f>[1]组合填表1!AM563</f>
        <v>0</v>
      </c>
      <c r="Z561" s="1">
        <f>[1]组合填表1!AN563</f>
        <v>0</v>
      </c>
      <c r="AA561" s="1">
        <f>[1]组合填表1!AO563</f>
        <v>0</v>
      </c>
      <c r="AB561" s="1">
        <f>[1]组合填表1!AP563</f>
        <v>0</v>
      </c>
      <c r="AC561" s="1">
        <f>[1]组合填表1!AQ563</f>
        <v>1</v>
      </c>
      <c r="AD561" s="1">
        <f>[1]组合填表1!AR563</f>
        <v>110</v>
      </c>
      <c r="AE561" s="1">
        <f>[1]组合填表1!AS563</f>
        <v>0</v>
      </c>
      <c r="AF561" s="1">
        <f>[1]组合填表1!AT563</f>
        <v>0</v>
      </c>
      <c r="AG561" s="1" t="str">
        <f>[1]组合填表1!AU563</f>
        <v>与华歆一起上阵，生命提高11%</v>
      </c>
      <c r="AH561" s="1" t="str">
        <f t="shared" si="42"/>
        <v>远近闻名01103860000111000与华歆一起上阵，生命提高11%</v>
      </c>
      <c r="AI561" s="10">
        <f t="shared" ca="1" si="43"/>
        <v>1</v>
      </c>
      <c r="AK561" s="10">
        <f t="shared" ca="1" si="44"/>
        <v>0</v>
      </c>
    </row>
    <row r="562" spans="1:37">
      <c r="A562" s="19">
        <f>Sheet1!A562</f>
        <v>1050712</v>
      </c>
      <c r="B562" s="19" t="str">
        <f>Sheet1!B562</f>
        <v>孤城不倾</v>
      </c>
      <c r="C562" s="19">
        <f>Sheet1!C562</f>
        <v>0</v>
      </c>
      <c r="D562" s="19">
        <f>Sheet1!D562</f>
        <v>1</v>
      </c>
      <c r="E562" s="19">
        <f>Sheet1!E562</f>
        <v>10507</v>
      </c>
      <c r="F562" s="19">
        <f>Sheet1!F562</f>
        <v>0</v>
      </c>
      <c r="G562" s="19">
        <f>Sheet1!G562</f>
        <v>0</v>
      </c>
      <c r="H562" s="19">
        <f>Sheet1!H562</f>
        <v>0</v>
      </c>
      <c r="I562" s="19">
        <f>Sheet1!I562</f>
        <v>0</v>
      </c>
      <c r="J562" s="19">
        <f>Sheet1!J562</f>
        <v>3</v>
      </c>
      <c r="K562" s="19">
        <f>Sheet1!K562</f>
        <v>110</v>
      </c>
      <c r="L562" s="19">
        <f>Sheet1!L562</f>
        <v>0</v>
      </c>
      <c r="M562" s="19">
        <f>Sheet1!M562</f>
        <v>0</v>
      </c>
      <c r="N562" s="1" t="str">
        <f>Sheet1!N562</f>
        <v>与郝昭一起上阵，防御提高11%</v>
      </c>
      <c r="O562" s="1" t="str">
        <f t="shared" si="40"/>
        <v>孤城不倾01105070000311000与郝昭一起上阵，防御提高11%</v>
      </c>
      <c r="P562" s="10">
        <f t="shared" ca="1" si="41"/>
        <v>1</v>
      </c>
      <c r="Q562" s="28" t="str">
        <f>IFERROR(INDEX(武将映射!$A$2:$A$185,MATCH(检查数据!A562,武将映射!$C$2:$C$185,0),1),
IFERROR(INDEX(武将映射!$A$2:$A$185,MATCH(检查数据!A562,武将映射!$D$2:$D$185,0),1),
IFERROR(INDEX(武将映射!$A$2:$A$185,MATCH(检查数据!A562,武将映射!$E$2:$E$185,0),1),
IFERROR(INDEX(武将映射!$A$2:$A$185,MATCH(检查数据!A562,武将映射!$F$2:$F$185,0),1),
IFERROR(INDEX(武将映射!$A$2:$A$185,MATCH(检查数据!A562,武将映射!$G$2:$G$185,0),1),
IFERROR(INDEX(武将映射!$A$2:$A$185,MATCH(检查数据!A562,武将映射!$H$2:$H$185,0),1),
))))))</f>
        <v>霍峻</v>
      </c>
      <c r="T562" s="1">
        <f>[1]组合填表1!AH564</f>
        <v>2039712</v>
      </c>
      <c r="U562" s="1" t="str">
        <f>[1]组合填表1!AI564</f>
        <v>远近闻名</v>
      </c>
      <c r="V562" s="1">
        <f>[1]组合填表1!AJ564</f>
        <v>0</v>
      </c>
      <c r="W562" s="1">
        <f>[1]组合填表1!AK564</f>
        <v>1</v>
      </c>
      <c r="X562" s="1">
        <f>[1]组合填表1!AL564</f>
        <v>20397</v>
      </c>
      <c r="Y562" s="1">
        <f>[1]组合填表1!AM564</f>
        <v>0</v>
      </c>
      <c r="Z562" s="1">
        <f>[1]组合填表1!AN564</f>
        <v>0</v>
      </c>
      <c r="AA562" s="1">
        <f>[1]组合填表1!AO564</f>
        <v>0</v>
      </c>
      <c r="AB562" s="1">
        <f>[1]组合填表1!AP564</f>
        <v>0</v>
      </c>
      <c r="AC562" s="1">
        <f>[1]组合填表1!AQ564</f>
        <v>1</v>
      </c>
      <c r="AD562" s="1">
        <f>[1]组合填表1!AR564</f>
        <v>110</v>
      </c>
      <c r="AE562" s="1">
        <f>[1]组合填表1!AS564</f>
        <v>0</v>
      </c>
      <c r="AF562" s="1">
        <f>[1]组合填表1!AT564</f>
        <v>0</v>
      </c>
      <c r="AG562" s="1" t="str">
        <f>[1]组合填表1!AU564</f>
        <v>与许靖一起上阵，生命提高11%</v>
      </c>
      <c r="AH562" s="1" t="str">
        <f t="shared" si="42"/>
        <v>远近闻名01203970000111000与许靖一起上阵，生命提高11%</v>
      </c>
      <c r="AI562" s="10">
        <f t="shared" ca="1" si="43"/>
        <v>1</v>
      </c>
      <c r="AK562" s="10">
        <f t="shared" ca="1" si="44"/>
        <v>0</v>
      </c>
    </row>
    <row r="563" spans="1:37">
      <c r="A563" s="19">
        <f>Sheet1!A563</f>
        <v>2035311</v>
      </c>
      <c r="B563" s="19" t="str">
        <f>Sheet1!B563</f>
        <v>身在曹营</v>
      </c>
      <c r="C563" s="19">
        <f>Sheet1!C563</f>
        <v>0</v>
      </c>
      <c r="D563" s="19">
        <f>Sheet1!D563</f>
        <v>1</v>
      </c>
      <c r="E563" s="19">
        <f>Sheet1!E563</f>
        <v>20155</v>
      </c>
      <c r="F563" s="19">
        <f>Sheet1!F563</f>
        <v>0</v>
      </c>
      <c r="G563" s="19">
        <f>Sheet1!G563</f>
        <v>0</v>
      </c>
      <c r="H563" s="19">
        <f>Sheet1!H563</f>
        <v>0</v>
      </c>
      <c r="I563" s="19">
        <f>Sheet1!I563</f>
        <v>0</v>
      </c>
      <c r="J563" s="19">
        <f>Sheet1!J563</f>
        <v>1</v>
      </c>
      <c r="K563" s="19">
        <f>Sheet1!K563</f>
        <v>150</v>
      </c>
      <c r="L563" s="19">
        <f>Sheet1!L563</f>
        <v>0</v>
      </c>
      <c r="M563" s="19">
        <f>Sheet1!M563</f>
        <v>0</v>
      </c>
      <c r="N563" s="1" t="str">
        <f>Sheet1!N563</f>
        <v>与徐庶一起上阵，生命提高15%</v>
      </c>
      <c r="O563" s="1" t="str">
        <f t="shared" si="40"/>
        <v>身在曹营01201550000115000与徐庶一起上阵，生命提高15%</v>
      </c>
      <c r="P563" s="10">
        <f t="shared" ca="1" si="41"/>
        <v>1</v>
      </c>
      <c r="Q563" s="28" t="str">
        <f>IFERROR(INDEX(武将映射!$A$2:$A$185,MATCH(检查数据!A563,武将映射!$C$2:$C$185,0),1),
IFERROR(INDEX(武将映射!$A$2:$A$185,MATCH(检查数据!A563,武将映射!$D$2:$D$185,0),1),
IFERROR(INDEX(武将映射!$A$2:$A$185,MATCH(检查数据!A563,武将映射!$E$2:$E$185,0),1),
IFERROR(INDEX(武将映射!$A$2:$A$185,MATCH(检查数据!A563,武将映射!$F$2:$F$185,0),1),
IFERROR(INDEX(武将映射!$A$2:$A$185,MATCH(检查数据!A563,武将映射!$G$2:$G$185,0),1),
IFERROR(INDEX(武将映射!$A$2:$A$185,MATCH(检查数据!A563,武将映射!$H$2:$H$185,0),1),
))))))</f>
        <v>黄权</v>
      </c>
      <c r="T563" s="1">
        <f>[1]组合填表1!AH565</f>
        <v>3025411</v>
      </c>
      <c r="U563" s="1" t="str">
        <f>[1]组合填表1!AI565</f>
        <v>杀身卫主</v>
      </c>
      <c r="V563" s="1">
        <f>[1]组合填表1!AJ565</f>
        <v>0</v>
      </c>
      <c r="W563" s="1">
        <f>[1]组合填表1!AK565</f>
        <v>1</v>
      </c>
      <c r="X563" s="1">
        <f>[1]组合填表1!AL565</f>
        <v>30265</v>
      </c>
      <c r="Y563" s="1">
        <f>[1]组合填表1!AM565</f>
        <v>0</v>
      </c>
      <c r="Z563" s="1">
        <f>[1]组合填表1!AN565</f>
        <v>0</v>
      </c>
      <c r="AA563" s="1">
        <f>[1]组合填表1!AO565</f>
        <v>0</v>
      </c>
      <c r="AB563" s="1">
        <f>[1]组合填表1!AP565</f>
        <v>0</v>
      </c>
      <c r="AC563" s="1">
        <f>[1]组合填表1!AQ565</f>
        <v>3</v>
      </c>
      <c r="AD563" s="1">
        <f>[1]组合填表1!AR565</f>
        <v>110</v>
      </c>
      <c r="AE563" s="1">
        <f>[1]组合填表1!AS565</f>
        <v>0</v>
      </c>
      <c r="AF563" s="1">
        <f>[1]组合填表1!AT565</f>
        <v>0</v>
      </c>
      <c r="AG563" s="1" t="str">
        <f>[1]组合填表1!AU565</f>
        <v>与陈武一起上阵，防御提高11%</v>
      </c>
      <c r="AH563" s="1" t="str">
        <f t="shared" si="42"/>
        <v>杀身卫主01302650000311000与陈武一起上阵，防御提高11%</v>
      </c>
      <c r="AI563" s="10">
        <f t="shared" ca="1" si="43"/>
        <v>1</v>
      </c>
      <c r="AK563" s="10">
        <f t="shared" ca="1" si="44"/>
        <v>0</v>
      </c>
    </row>
    <row r="564" spans="1:37">
      <c r="A564" s="19">
        <f>Sheet1!A564</f>
        <v>2039711</v>
      </c>
      <c r="B564" s="19" t="str">
        <f>Sheet1!B564</f>
        <v>远近闻名</v>
      </c>
      <c r="C564" s="19">
        <f>Sheet1!C564</f>
        <v>0</v>
      </c>
      <c r="D564" s="19">
        <f>Sheet1!D564</f>
        <v>1</v>
      </c>
      <c r="E564" s="19">
        <f>Sheet1!E564</f>
        <v>10386</v>
      </c>
      <c r="F564" s="19">
        <f>Sheet1!F564</f>
        <v>0</v>
      </c>
      <c r="G564" s="19">
        <f>Sheet1!G564</f>
        <v>0</v>
      </c>
      <c r="H564" s="19">
        <f>Sheet1!H564</f>
        <v>0</v>
      </c>
      <c r="I564" s="19">
        <f>Sheet1!I564</f>
        <v>0</v>
      </c>
      <c r="J564" s="19">
        <f>Sheet1!J564</f>
        <v>1</v>
      </c>
      <c r="K564" s="19">
        <f>Sheet1!K564</f>
        <v>110</v>
      </c>
      <c r="L564" s="19">
        <f>Sheet1!L564</f>
        <v>0</v>
      </c>
      <c r="M564" s="19">
        <f>Sheet1!M564</f>
        <v>0</v>
      </c>
      <c r="N564" s="1" t="str">
        <f>Sheet1!N564</f>
        <v>与华歆一起上阵，生命提高11%</v>
      </c>
      <c r="O564" s="1" t="str">
        <f t="shared" si="40"/>
        <v>远近闻名01103860000111000与华歆一起上阵，生命提高11%</v>
      </c>
      <c r="P564" s="10">
        <f t="shared" ca="1" si="41"/>
        <v>1</v>
      </c>
      <c r="Q564" s="28" t="str">
        <f>IFERROR(INDEX(武将映射!$A$2:$A$185,MATCH(检查数据!A564,武将映射!$C$2:$C$185,0),1),
IFERROR(INDEX(武将映射!$A$2:$A$185,MATCH(检查数据!A564,武将映射!$D$2:$D$185,0),1),
IFERROR(INDEX(武将映射!$A$2:$A$185,MATCH(检查数据!A564,武将映射!$E$2:$E$185,0),1),
IFERROR(INDEX(武将映射!$A$2:$A$185,MATCH(检查数据!A564,武将映射!$F$2:$F$185,0),1),
IFERROR(INDEX(武将映射!$A$2:$A$185,MATCH(检查数据!A564,武将映射!$G$2:$G$185,0),1),
IFERROR(INDEX(武将映射!$A$2:$A$185,MATCH(检查数据!A564,武将映射!$H$2:$H$185,0),1),
))))))</f>
        <v>许靖</v>
      </c>
      <c r="T564" s="1">
        <f>[1]组合填表1!AH566</f>
        <v>3025412</v>
      </c>
      <c r="U564" s="1" t="str">
        <f>[1]组合填表1!AI566</f>
        <v>杀身卫主</v>
      </c>
      <c r="V564" s="1">
        <f>[1]组合填表1!AJ566</f>
        <v>0</v>
      </c>
      <c r="W564" s="1">
        <f>[1]组合填表1!AK566</f>
        <v>1</v>
      </c>
      <c r="X564" s="1">
        <f>[1]组合填表1!AL566</f>
        <v>30254</v>
      </c>
      <c r="Y564" s="1">
        <f>[1]组合填表1!AM566</f>
        <v>0</v>
      </c>
      <c r="Z564" s="1">
        <f>[1]组合填表1!AN566</f>
        <v>0</v>
      </c>
      <c r="AA564" s="1">
        <f>[1]组合填表1!AO566</f>
        <v>0</v>
      </c>
      <c r="AB564" s="1">
        <f>[1]组合填表1!AP566</f>
        <v>0</v>
      </c>
      <c r="AC564" s="1">
        <f>[1]组合填表1!AQ566</f>
        <v>3</v>
      </c>
      <c r="AD564" s="1">
        <f>[1]组合填表1!AR566</f>
        <v>110</v>
      </c>
      <c r="AE564" s="1">
        <f>[1]组合填表1!AS566</f>
        <v>0</v>
      </c>
      <c r="AF564" s="1">
        <f>[1]组合填表1!AT566</f>
        <v>0</v>
      </c>
      <c r="AG564" s="1" t="str">
        <f>[1]组合填表1!AU566</f>
        <v>与董袭一起上阵，防御提高11%</v>
      </c>
      <c r="AH564" s="1" t="str">
        <f t="shared" si="42"/>
        <v>杀身卫主01302540000311000与董袭一起上阵，防御提高11%</v>
      </c>
      <c r="AI564" s="10">
        <f t="shared" ca="1" si="43"/>
        <v>1</v>
      </c>
      <c r="AK564" s="10">
        <f t="shared" ca="1" si="44"/>
        <v>0</v>
      </c>
    </row>
    <row r="565" spans="1:37">
      <c r="A565" s="19">
        <f>Sheet1!A565</f>
        <v>2039712</v>
      </c>
      <c r="B565" s="19" t="str">
        <f>Sheet1!B565</f>
        <v>远近闻名</v>
      </c>
      <c r="C565" s="19">
        <f>Sheet1!C565</f>
        <v>0</v>
      </c>
      <c r="D565" s="19">
        <f>Sheet1!D565</f>
        <v>1</v>
      </c>
      <c r="E565" s="19">
        <f>Sheet1!E565</f>
        <v>20397</v>
      </c>
      <c r="F565" s="19">
        <f>Sheet1!F565</f>
        <v>0</v>
      </c>
      <c r="G565" s="19">
        <f>Sheet1!G565</f>
        <v>0</v>
      </c>
      <c r="H565" s="19">
        <f>Sheet1!H565</f>
        <v>0</v>
      </c>
      <c r="I565" s="19">
        <f>Sheet1!I565</f>
        <v>0</v>
      </c>
      <c r="J565" s="19">
        <f>Sheet1!J565</f>
        <v>1</v>
      </c>
      <c r="K565" s="19">
        <f>Sheet1!K565</f>
        <v>110</v>
      </c>
      <c r="L565" s="19">
        <f>Sheet1!L565</f>
        <v>0</v>
      </c>
      <c r="M565" s="19">
        <f>Sheet1!M565</f>
        <v>0</v>
      </c>
      <c r="N565" s="1" t="str">
        <f>Sheet1!N565</f>
        <v>与许靖一起上阵，生命提高11%</v>
      </c>
      <c r="O565" s="1" t="str">
        <f t="shared" si="40"/>
        <v>远近闻名01203970000111000与许靖一起上阵，生命提高11%</v>
      </c>
      <c r="P565" s="10">
        <f t="shared" ca="1" si="41"/>
        <v>1</v>
      </c>
      <c r="Q565" s="28" t="str">
        <f>IFERROR(INDEX(武将映射!$A$2:$A$185,MATCH(检查数据!A565,武将映射!$C$2:$C$185,0),1),
IFERROR(INDEX(武将映射!$A$2:$A$185,MATCH(检查数据!A565,武将映射!$D$2:$D$185,0),1),
IFERROR(INDEX(武将映射!$A$2:$A$185,MATCH(检查数据!A565,武将映射!$E$2:$E$185,0),1),
IFERROR(INDEX(武将映射!$A$2:$A$185,MATCH(检查数据!A565,武将映射!$F$2:$F$185,0),1),
IFERROR(INDEX(武将映射!$A$2:$A$185,MATCH(检查数据!A565,武将映射!$G$2:$G$185,0),1),
IFERROR(INDEX(武将映射!$A$2:$A$185,MATCH(检查数据!A565,武将映射!$H$2:$H$185,0),1),
))))))</f>
        <v>华歆</v>
      </c>
      <c r="T565" s="1">
        <f>[1]组合填表1!AH567</f>
        <v>3036411</v>
      </c>
      <c r="U565" s="1" t="str">
        <f>[1]组合填表1!AI567</f>
        <v>直言进谏</v>
      </c>
      <c r="V565" s="1">
        <f>[1]组合填表1!AJ567</f>
        <v>0</v>
      </c>
      <c r="W565" s="1">
        <f>[1]组合填表1!AK567</f>
        <v>1</v>
      </c>
      <c r="X565" s="1">
        <f>[1]组合填表1!AL567</f>
        <v>40089</v>
      </c>
      <c r="Y565" s="1">
        <f>[1]组合填表1!AM567</f>
        <v>0</v>
      </c>
      <c r="Z565" s="1">
        <f>[1]组合填表1!AN567</f>
        <v>0</v>
      </c>
      <c r="AA565" s="1">
        <f>[1]组合填表1!AO567</f>
        <v>0</v>
      </c>
      <c r="AB565" s="1">
        <f>[1]组合填表1!AP567</f>
        <v>0</v>
      </c>
      <c r="AC565" s="1">
        <f>[1]组合填表1!AQ567</f>
        <v>2</v>
      </c>
      <c r="AD565" s="1">
        <f>[1]组合填表1!AR567</f>
        <v>140</v>
      </c>
      <c r="AE565" s="1">
        <f>[1]组合填表1!AS567</f>
        <v>0</v>
      </c>
      <c r="AF565" s="1">
        <f>[1]组合填表1!AT567</f>
        <v>0</v>
      </c>
      <c r="AG565" s="1" t="str">
        <f>[1]组合填表1!AU567</f>
        <v>与田丰一起上阵，攻击提高14%</v>
      </c>
      <c r="AH565" s="1" t="str">
        <f t="shared" si="42"/>
        <v>直言进谏01400890000214000与田丰一起上阵，攻击提高14%</v>
      </c>
      <c r="AI565" s="10">
        <f t="shared" ca="1" si="43"/>
        <v>1</v>
      </c>
      <c r="AK565" s="10">
        <f t="shared" ca="1" si="44"/>
        <v>0</v>
      </c>
    </row>
    <row r="566" spans="1:37">
      <c r="A566" s="19">
        <f>Sheet1!A566</f>
        <v>3025411</v>
      </c>
      <c r="B566" s="19" t="str">
        <f>Sheet1!B566</f>
        <v>杀身卫主</v>
      </c>
      <c r="C566" s="19">
        <f>Sheet1!C566</f>
        <v>0</v>
      </c>
      <c r="D566" s="19">
        <f>Sheet1!D566</f>
        <v>1</v>
      </c>
      <c r="E566" s="19">
        <f>Sheet1!E566</f>
        <v>30265</v>
      </c>
      <c r="F566" s="19">
        <f>Sheet1!F566</f>
        <v>0</v>
      </c>
      <c r="G566" s="19">
        <f>Sheet1!G566</f>
        <v>0</v>
      </c>
      <c r="H566" s="19">
        <f>Sheet1!H566</f>
        <v>0</v>
      </c>
      <c r="I566" s="19">
        <f>Sheet1!I566</f>
        <v>0</v>
      </c>
      <c r="J566" s="19">
        <f>Sheet1!J566</f>
        <v>3</v>
      </c>
      <c r="K566" s="19">
        <f>Sheet1!K566</f>
        <v>110</v>
      </c>
      <c r="L566" s="19">
        <f>Sheet1!L566</f>
        <v>0</v>
      </c>
      <c r="M566" s="19">
        <f>Sheet1!M566</f>
        <v>0</v>
      </c>
      <c r="N566" s="1" t="str">
        <f>Sheet1!N566</f>
        <v>与陈武一起上阵，防御提高11%</v>
      </c>
      <c r="O566" s="1" t="str">
        <f t="shared" si="40"/>
        <v>杀身卫主01302650000311000与陈武一起上阵，防御提高11%</v>
      </c>
      <c r="P566" s="10">
        <f t="shared" ca="1" si="41"/>
        <v>1</v>
      </c>
      <c r="Q566" s="28" t="str">
        <f>IFERROR(INDEX(武将映射!$A$2:$A$185,MATCH(检查数据!A566,武将映射!$C$2:$C$185,0),1),
IFERROR(INDEX(武将映射!$A$2:$A$185,MATCH(检查数据!A566,武将映射!$D$2:$D$185,0),1),
IFERROR(INDEX(武将映射!$A$2:$A$185,MATCH(检查数据!A566,武将映射!$E$2:$E$185,0),1),
IFERROR(INDEX(武将映射!$A$2:$A$185,MATCH(检查数据!A566,武将映射!$F$2:$F$185,0),1),
IFERROR(INDEX(武将映射!$A$2:$A$185,MATCH(检查数据!A566,武将映射!$G$2:$G$185,0),1),
IFERROR(INDEX(武将映射!$A$2:$A$185,MATCH(检查数据!A566,武将映射!$H$2:$H$185,0),1),
))))))</f>
        <v>董袭</v>
      </c>
      <c r="T566" s="1">
        <f>[1]组合填表1!AH568</f>
        <v>4033111</v>
      </c>
      <c r="U566" s="1" t="str">
        <f>[1]组合填表1!AI568</f>
        <v>心向曹公</v>
      </c>
      <c r="V566" s="1">
        <f>[1]组合填表1!AJ568</f>
        <v>0</v>
      </c>
      <c r="W566" s="1">
        <f>[1]组合填表1!AK568</f>
        <v>1</v>
      </c>
      <c r="X566" s="1">
        <f>[1]组合填表1!AL568</f>
        <v>10529</v>
      </c>
      <c r="Y566" s="1">
        <f>[1]组合填表1!AM568</f>
        <v>0</v>
      </c>
      <c r="Z566" s="1">
        <f>[1]组合填表1!AN568</f>
        <v>0</v>
      </c>
      <c r="AA566" s="1">
        <f>[1]组合填表1!AO568</f>
        <v>0</v>
      </c>
      <c r="AB566" s="1">
        <f>[1]组合填表1!AP568</f>
        <v>0</v>
      </c>
      <c r="AC566" s="1">
        <f>[1]组合填表1!AQ568</f>
        <v>1</v>
      </c>
      <c r="AD566" s="1">
        <f>[1]组合填表1!AR568</f>
        <v>100</v>
      </c>
      <c r="AE566" s="1">
        <f>[1]组合填表1!AS568</f>
        <v>0</v>
      </c>
      <c r="AF566" s="1">
        <f>[1]组合填表1!AT568</f>
        <v>0</v>
      </c>
      <c r="AG566" s="1" t="str">
        <f>[1]组合填表1!AU568</f>
        <v>与蔡瑁一起上阵，生命提高10%</v>
      </c>
      <c r="AH566" s="1" t="str">
        <f t="shared" si="42"/>
        <v>心向曹公01105290000110000与蔡瑁一起上阵，生命提高10%</v>
      </c>
      <c r="AI566" s="10">
        <f t="shared" ca="1" si="43"/>
        <v>1</v>
      </c>
      <c r="AK566" s="10">
        <f t="shared" ca="1" si="44"/>
        <v>0</v>
      </c>
    </row>
    <row r="567" spans="1:37">
      <c r="A567" s="19">
        <f>Sheet1!A567</f>
        <v>3025412</v>
      </c>
      <c r="B567" s="19" t="str">
        <f>Sheet1!B567</f>
        <v>杀身卫主</v>
      </c>
      <c r="C567" s="19">
        <f>Sheet1!C567</f>
        <v>0</v>
      </c>
      <c r="D567" s="19">
        <f>Sheet1!D567</f>
        <v>1</v>
      </c>
      <c r="E567" s="19">
        <f>Sheet1!E567</f>
        <v>30254</v>
      </c>
      <c r="F567" s="19">
        <f>Sheet1!F567</f>
        <v>0</v>
      </c>
      <c r="G567" s="19">
        <f>Sheet1!G567</f>
        <v>0</v>
      </c>
      <c r="H567" s="19">
        <f>Sheet1!H567</f>
        <v>0</v>
      </c>
      <c r="I567" s="19">
        <f>Sheet1!I567</f>
        <v>0</v>
      </c>
      <c r="J567" s="19">
        <f>Sheet1!J567</f>
        <v>3</v>
      </c>
      <c r="K567" s="19">
        <f>Sheet1!K567</f>
        <v>110</v>
      </c>
      <c r="L567" s="19">
        <f>Sheet1!L567</f>
        <v>0</v>
      </c>
      <c r="M567" s="19">
        <f>Sheet1!M567</f>
        <v>0</v>
      </c>
      <c r="N567" s="1" t="str">
        <f>Sheet1!N567</f>
        <v>与董袭一起上阵，防御提高11%</v>
      </c>
      <c r="O567" s="1" t="str">
        <f t="shared" si="40"/>
        <v>杀身卫主01302540000311000与董袭一起上阵，防御提高11%</v>
      </c>
      <c r="P567" s="10">
        <f t="shared" ca="1" si="41"/>
        <v>1</v>
      </c>
      <c r="Q567" s="28" t="str">
        <f>IFERROR(INDEX(武将映射!$A$2:$A$185,MATCH(检查数据!A567,武将映射!$C$2:$C$185,0),1),
IFERROR(INDEX(武将映射!$A$2:$A$185,MATCH(检查数据!A567,武将映射!$D$2:$D$185,0),1),
IFERROR(INDEX(武将映射!$A$2:$A$185,MATCH(检查数据!A567,武将映射!$E$2:$E$185,0),1),
IFERROR(INDEX(武将映射!$A$2:$A$185,MATCH(检查数据!A567,武将映射!$F$2:$F$185,0),1),
IFERROR(INDEX(武将映射!$A$2:$A$185,MATCH(检查数据!A567,武将映射!$G$2:$G$185,0),1),
IFERROR(INDEX(武将映射!$A$2:$A$185,MATCH(检查数据!A567,武将映射!$H$2:$H$185,0),1),
))))))</f>
        <v>陈武</v>
      </c>
      <c r="T567" s="1">
        <f>[1]组合填表1!AH569</f>
        <v>4033112</v>
      </c>
      <c r="U567" s="1" t="str">
        <f>[1]组合填表1!AI569</f>
        <v>心向曹公</v>
      </c>
      <c r="V567" s="1">
        <f>[1]组合填表1!AJ569</f>
        <v>0</v>
      </c>
      <c r="W567" s="1">
        <f>[1]组合填表1!AK569</f>
        <v>1</v>
      </c>
      <c r="X567" s="1">
        <f>[1]组合填表1!AL569</f>
        <v>40331</v>
      </c>
      <c r="Y567" s="1">
        <f>[1]组合填表1!AM569</f>
        <v>0</v>
      </c>
      <c r="Z567" s="1">
        <f>[1]组合填表1!AN569</f>
        <v>0</v>
      </c>
      <c r="AA567" s="1">
        <f>[1]组合填表1!AO569</f>
        <v>0</v>
      </c>
      <c r="AB567" s="1">
        <f>[1]组合填表1!AP569</f>
        <v>0</v>
      </c>
      <c r="AC567" s="1">
        <f>[1]组合填表1!AQ569</f>
        <v>1</v>
      </c>
      <c r="AD567" s="1">
        <f>[1]组合填表1!AR569</f>
        <v>100</v>
      </c>
      <c r="AE567" s="1">
        <f>[1]组合填表1!AS569</f>
        <v>0</v>
      </c>
      <c r="AF567" s="1">
        <f>[1]组合填表1!AT569</f>
        <v>0</v>
      </c>
      <c r="AG567" s="1" t="str">
        <f>[1]组合填表1!AU569</f>
        <v>与蒯越一起上阵，生命提高10%</v>
      </c>
      <c r="AH567" s="1" t="str">
        <f t="shared" si="42"/>
        <v>心向曹公01403310000110000与蒯越一起上阵，生命提高10%</v>
      </c>
      <c r="AI567" s="10">
        <f t="shared" ca="1" si="43"/>
        <v>1</v>
      </c>
      <c r="AK567" s="10">
        <f t="shared" ca="1" si="44"/>
        <v>0</v>
      </c>
    </row>
    <row r="568" spans="1:37">
      <c r="A568" s="19">
        <f>Sheet1!A568</f>
        <v>3036411</v>
      </c>
      <c r="B568" s="19" t="str">
        <f>Sheet1!B568</f>
        <v>直言进谏</v>
      </c>
      <c r="C568" s="19">
        <f>Sheet1!C568</f>
        <v>0</v>
      </c>
      <c r="D568" s="19">
        <f>Sheet1!D568</f>
        <v>1</v>
      </c>
      <c r="E568" s="19">
        <f>Sheet1!E568</f>
        <v>40089</v>
      </c>
      <c r="F568" s="19">
        <f>Sheet1!F568</f>
        <v>0</v>
      </c>
      <c r="G568" s="19">
        <f>Sheet1!G568</f>
        <v>0</v>
      </c>
      <c r="H568" s="19">
        <f>Sheet1!H568</f>
        <v>0</v>
      </c>
      <c r="I568" s="19">
        <f>Sheet1!I568</f>
        <v>0</v>
      </c>
      <c r="J568" s="19">
        <f>Sheet1!J568</f>
        <v>2</v>
      </c>
      <c r="K568" s="19">
        <f>Sheet1!K568</f>
        <v>140</v>
      </c>
      <c r="L568" s="19">
        <f>Sheet1!L568</f>
        <v>0</v>
      </c>
      <c r="M568" s="19">
        <f>Sheet1!M568</f>
        <v>0</v>
      </c>
      <c r="N568" s="1" t="str">
        <f>Sheet1!N568</f>
        <v>与田丰一起上阵，攻击提高14%</v>
      </c>
      <c r="O568" s="1" t="str">
        <f t="shared" si="40"/>
        <v>直言进谏01400890000214000与田丰一起上阵，攻击提高14%</v>
      </c>
      <c r="P568" s="10">
        <f t="shared" ca="1" si="41"/>
        <v>1</v>
      </c>
      <c r="Q568" s="28" t="str">
        <f>IFERROR(INDEX(武将映射!$A$2:$A$185,MATCH(检查数据!A568,武将映射!$C$2:$C$185,0),1),
IFERROR(INDEX(武将映射!$A$2:$A$185,MATCH(检查数据!A568,武将映射!$D$2:$D$185,0),1),
IFERROR(INDEX(武将映射!$A$2:$A$185,MATCH(检查数据!A568,武将映射!$E$2:$E$185,0),1),
IFERROR(INDEX(武将映射!$A$2:$A$185,MATCH(检查数据!A568,武将映射!$F$2:$F$185,0),1),
IFERROR(INDEX(武将映射!$A$2:$A$185,MATCH(检查数据!A568,武将映射!$G$2:$G$185,0),1),
IFERROR(INDEX(武将映射!$A$2:$A$185,MATCH(检查数据!A568,武将映射!$H$2:$H$185,0),1),
))))))</f>
        <v>虞翻</v>
      </c>
      <c r="T568" s="1">
        <f>[1]组合填表1!AH570</f>
        <v>4033121</v>
      </c>
      <c r="U568" s="1" t="str">
        <f>[1]组合填表1!AI570</f>
        <v>兄弟多谋</v>
      </c>
      <c r="V568" s="1">
        <f>[1]组合填表1!AJ570</f>
        <v>0</v>
      </c>
      <c r="W568" s="1">
        <f>[1]组合填表1!AK570</f>
        <v>1</v>
      </c>
      <c r="X568" s="1">
        <f>[1]组合填表1!AL570</f>
        <v>40375</v>
      </c>
      <c r="Y568" s="1">
        <f>[1]组合填表1!AM570</f>
        <v>0</v>
      </c>
      <c r="Z568" s="1">
        <f>[1]组合填表1!AN570</f>
        <v>0</v>
      </c>
      <c r="AA568" s="1">
        <f>[1]组合填表1!AO570</f>
        <v>0</v>
      </c>
      <c r="AB568" s="1">
        <f>[1]组合填表1!AP570</f>
        <v>0</v>
      </c>
      <c r="AC568" s="1">
        <f>[1]组合填表1!AQ570</f>
        <v>2</v>
      </c>
      <c r="AD568" s="1">
        <f>[1]组合填表1!AR570</f>
        <v>110</v>
      </c>
      <c r="AE568" s="1">
        <f>[1]组合填表1!AS570</f>
        <v>0</v>
      </c>
      <c r="AF568" s="1">
        <f>[1]组合填表1!AT570</f>
        <v>0</v>
      </c>
      <c r="AG568" s="1" t="str">
        <f>[1]组合填表1!AU570</f>
        <v>与蒯良一起上阵，攻击提高11%</v>
      </c>
      <c r="AH568" s="1" t="str">
        <f t="shared" si="42"/>
        <v>兄弟多谋01403750000211000与蒯良一起上阵，攻击提高11%</v>
      </c>
      <c r="AI568" s="10">
        <f t="shared" ca="1" si="43"/>
        <v>1</v>
      </c>
      <c r="AK568" s="10">
        <f t="shared" ca="1" si="44"/>
        <v>0</v>
      </c>
    </row>
    <row r="569" spans="1:37">
      <c r="A569" s="19">
        <f>Sheet1!A569</f>
        <v>4033111</v>
      </c>
      <c r="B569" s="19" t="str">
        <f>Sheet1!B569</f>
        <v>心向曹公</v>
      </c>
      <c r="C569" s="19">
        <f>Sheet1!C569</f>
        <v>0</v>
      </c>
      <c r="D569" s="19">
        <f>Sheet1!D569</f>
        <v>1</v>
      </c>
      <c r="E569" s="19">
        <f>Sheet1!E569</f>
        <v>10529</v>
      </c>
      <c r="F569" s="19">
        <f>Sheet1!F569</f>
        <v>0</v>
      </c>
      <c r="G569" s="19">
        <f>Sheet1!G569</f>
        <v>0</v>
      </c>
      <c r="H569" s="19">
        <f>Sheet1!H569</f>
        <v>0</v>
      </c>
      <c r="I569" s="19">
        <f>Sheet1!I569</f>
        <v>0</v>
      </c>
      <c r="J569" s="19">
        <f>Sheet1!J569</f>
        <v>1</v>
      </c>
      <c r="K569" s="19">
        <f>Sheet1!K569</f>
        <v>100</v>
      </c>
      <c r="L569" s="19">
        <f>Sheet1!L569</f>
        <v>0</v>
      </c>
      <c r="M569" s="19">
        <f>Sheet1!M569</f>
        <v>0</v>
      </c>
      <c r="N569" s="1" t="str">
        <f>Sheet1!N569</f>
        <v>与蔡瑁一起上阵，生命提高10%</v>
      </c>
      <c r="O569" s="1" t="str">
        <f t="shared" si="40"/>
        <v>心向曹公01105290000110000与蔡瑁一起上阵，生命提高10%</v>
      </c>
      <c r="P569" s="10">
        <f t="shared" ca="1" si="41"/>
        <v>1</v>
      </c>
      <c r="Q569" s="28" t="str">
        <f>IFERROR(INDEX(武将映射!$A$2:$A$185,MATCH(检查数据!A569,武将映射!$C$2:$C$185,0),1),
IFERROR(INDEX(武将映射!$A$2:$A$185,MATCH(检查数据!A569,武将映射!$D$2:$D$185,0),1),
IFERROR(INDEX(武将映射!$A$2:$A$185,MATCH(检查数据!A569,武将映射!$E$2:$E$185,0),1),
IFERROR(INDEX(武将映射!$A$2:$A$185,MATCH(检查数据!A569,武将映射!$F$2:$F$185,0),1),
IFERROR(INDEX(武将映射!$A$2:$A$185,MATCH(检查数据!A569,武将映射!$G$2:$G$185,0),1),
IFERROR(INDEX(武将映射!$A$2:$A$185,MATCH(检查数据!A569,武将映射!$H$2:$H$185,0),1),
))))))</f>
        <v>蒯越</v>
      </c>
      <c r="T569" s="1">
        <f>[1]组合填表1!AH571</f>
        <v>4033122</v>
      </c>
      <c r="U569" s="1" t="str">
        <f>[1]组合填表1!AI571</f>
        <v>兄弟多谋</v>
      </c>
      <c r="V569" s="1">
        <f>[1]组合填表1!AJ571</f>
        <v>0</v>
      </c>
      <c r="W569" s="1">
        <f>[1]组合填表1!AK571</f>
        <v>1</v>
      </c>
      <c r="X569" s="1">
        <f>[1]组合填表1!AL571</f>
        <v>40331</v>
      </c>
      <c r="Y569" s="1">
        <f>[1]组合填表1!AM571</f>
        <v>0</v>
      </c>
      <c r="Z569" s="1">
        <f>[1]组合填表1!AN571</f>
        <v>0</v>
      </c>
      <c r="AA569" s="1">
        <f>[1]组合填表1!AO571</f>
        <v>0</v>
      </c>
      <c r="AB569" s="1">
        <f>[1]组合填表1!AP571</f>
        <v>0</v>
      </c>
      <c r="AC569" s="1">
        <f>[1]组合填表1!AQ571</f>
        <v>2</v>
      </c>
      <c r="AD569" s="1">
        <f>[1]组合填表1!AR571</f>
        <v>110</v>
      </c>
      <c r="AE569" s="1">
        <f>[1]组合填表1!AS571</f>
        <v>0</v>
      </c>
      <c r="AF569" s="1">
        <f>[1]组合填表1!AT571</f>
        <v>0</v>
      </c>
      <c r="AG569" s="1" t="str">
        <f>[1]组合填表1!AU571</f>
        <v>与蒯越一起上阵，攻击提高11%</v>
      </c>
      <c r="AH569" s="1" t="str">
        <f t="shared" si="42"/>
        <v>兄弟多谋01403310000211000与蒯越一起上阵，攻击提高11%</v>
      </c>
      <c r="AI569" s="10">
        <f t="shared" ca="1" si="43"/>
        <v>1</v>
      </c>
      <c r="AK569" s="10">
        <f t="shared" ca="1" si="44"/>
        <v>0</v>
      </c>
    </row>
    <row r="570" spans="1:37">
      <c r="A570" s="19">
        <f>Sheet1!A570</f>
        <v>4033112</v>
      </c>
      <c r="B570" s="19" t="str">
        <f>Sheet1!B570</f>
        <v>心向曹公</v>
      </c>
      <c r="C570" s="19">
        <f>Sheet1!C570</f>
        <v>0</v>
      </c>
      <c r="D570" s="19">
        <f>Sheet1!D570</f>
        <v>1</v>
      </c>
      <c r="E570" s="19">
        <f>Sheet1!E570</f>
        <v>40331</v>
      </c>
      <c r="F570" s="19">
        <f>Sheet1!F570</f>
        <v>0</v>
      </c>
      <c r="G570" s="19">
        <f>Sheet1!G570</f>
        <v>0</v>
      </c>
      <c r="H570" s="19">
        <f>Sheet1!H570</f>
        <v>0</v>
      </c>
      <c r="I570" s="19">
        <f>Sheet1!I570</f>
        <v>0</v>
      </c>
      <c r="J570" s="19">
        <f>Sheet1!J570</f>
        <v>1</v>
      </c>
      <c r="K570" s="19">
        <f>Sheet1!K570</f>
        <v>100</v>
      </c>
      <c r="L570" s="19">
        <f>Sheet1!L570</f>
        <v>0</v>
      </c>
      <c r="M570" s="19">
        <f>Sheet1!M570</f>
        <v>0</v>
      </c>
      <c r="N570" s="1" t="str">
        <f>Sheet1!N570</f>
        <v>与蒯越一起上阵，生命提高10%</v>
      </c>
      <c r="O570" s="1" t="str">
        <f t="shared" si="40"/>
        <v>心向曹公01403310000110000与蒯越一起上阵，生命提高10%</v>
      </c>
      <c r="P570" s="10">
        <f t="shared" ca="1" si="41"/>
        <v>1</v>
      </c>
      <c r="Q570" s="28" t="str">
        <f>IFERROR(INDEX(武将映射!$A$2:$A$185,MATCH(检查数据!A570,武将映射!$C$2:$C$185,0),1),
IFERROR(INDEX(武将映射!$A$2:$A$185,MATCH(检查数据!A570,武将映射!$D$2:$D$185,0),1),
IFERROR(INDEX(武将映射!$A$2:$A$185,MATCH(检查数据!A570,武将映射!$E$2:$E$185,0),1),
IFERROR(INDEX(武将映射!$A$2:$A$185,MATCH(检查数据!A570,武将映射!$F$2:$F$185,0),1),
IFERROR(INDEX(武将映射!$A$2:$A$185,MATCH(检查数据!A570,武将映射!$G$2:$G$185,0),1),
IFERROR(INDEX(武将映射!$A$2:$A$185,MATCH(检查数据!A570,武将映射!$H$2:$H$185,0),1),
))))))</f>
        <v>蔡瑁</v>
      </c>
      <c r="T570" s="1">
        <f>[1]组合填表1!AH572</f>
        <v>4034211</v>
      </c>
      <c r="U570" s="1" t="str">
        <f>[1]组合填表1!AI572</f>
        <v>痛失虎将</v>
      </c>
      <c r="V570" s="1">
        <f>[1]组合填表1!AJ572</f>
        <v>0</v>
      </c>
      <c r="W570" s="1">
        <f>[1]组合填表1!AK572</f>
        <v>1</v>
      </c>
      <c r="X570" s="1">
        <f>[1]组合填表1!AL572</f>
        <v>30034</v>
      </c>
      <c r="Y570" s="1">
        <f>[1]组合填表1!AM572</f>
        <v>0</v>
      </c>
      <c r="Z570" s="1">
        <f>[1]组合填表1!AN572</f>
        <v>0</v>
      </c>
      <c r="AA570" s="1">
        <f>[1]组合填表1!AO572</f>
        <v>0</v>
      </c>
      <c r="AB570" s="1">
        <f>[1]组合填表1!AP572</f>
        <v>0</v>
      </c>
      <c r="AC570" s="1">
        <f>[1]组合填表1!AQ572</f>
        <v>1</v>
      </c>
      <c r="AD570" s="1">
        <f>[1]组合填表1!AR572</f>
        <v>150</v>
      </c>
      <c r="AE570" s="1">
        <f>[1]组合填表1!AS572</f>
        <v>0</v>
      </c>
      <c r="AF570" s="1">
        <f>[1]组合填表1!AT572</f>
        <v>0</v>
      </c>
      <c r="AG570" s="1" t="str">
        <f>[1]组合填表1!AU572</f>
        <v>与太史慈一起上阵，生命提高15%</v>
      </c>
      <c r="AH570" s="1" t="str">
        <f t="shared" si="42"/>
        <v>痛失虎将01300340000115000与太史慈一起上阵，生命提高15%</v>
      </c>
      <c r="AI570" s="10">
        <f t="shared" ca="1" si="43"/>
        <v>1</v>
      </c>
      <c r="AK570" s="10">
        <f t="shared" ca="1" si="44"/>
        <v>0</v>
      </c>
    </row>
    <row r="571" spans="1:37">
      <c r="A571" s="19">
        <f>Sheet1!A571</f>
        <v>4033121</v>
      </c>
      <c r="B571" s="19" t="str">
        <f>Sheet1!B571</f>
        <v>兄弟多谋</v>
      </c>
      <c r="C571" s="19">
        <f>Sheet1!C571</f>
        <v>0</v>
      </c>
      <c r="D571" s="19">
        <f>Sheet1!D571</f>
        <v>1</v>
      </c>
      <c r="E571" s="19">
        <f>Sheet1!E571</f>
        <v>40375</v>
      </c>
      <c r="F571" s="19">
        <f>Sheet1!F571</f>
        <v>0</v>
      </c>
      <c r="G571" s="19">
        <f>Sheet1!G571</f>
        <v>0</v>
      </c>
      <c r="H571" s="19">
        <f>Sheet1!H571</f>
        <v>0</v>
      </c>
      <c r="I571" s="19">
        <f>Sheet1!I571</f>
        <v>0</v>
      </c>
      <c r="J571" s="19">
        <f>Sheet1!J571</f>
        <v>2</v>
      </c>
      <c r="K571" s="19">
        <f>Sheet1!K571</f>
        <v>110</v>
      </c>
      <c r="L571" s="19">
        <f>Sheet1!L571</f>
        <v>0</v>
      </c>
      <c r="M571" s="19">
        <f>Sheet1!M571</f>
        <v>0</v>
      </c>
      <c r="N571" s="1" t="str">
        <f>Sheet1!N571</f>
        <v>与蒯良一起上阵，攻击提高11%</v>
      </c>
      <c r="O571" s="1" t="str">
        <f t="shared" si="40"/>
        <v>兄弟多谋01403750000211000与蒯良一起上阵，攻击提高11%</v>
      </c>
      <c r="P571" s="10">
        <f t="shared" ca="1" si="41"/>
        <v>1</v>
      </c>
      <c r="Q571" s="28" t="str">
        <f>IFERROR(INDEX(武将映射!$A$2:$A$185,MATCH(检查数据!A571,武将映射!$C$2:$C$185,0),1),
IFERROR(INDEX(武将映射!$A$2:$A$185,MATCH(检查数据!A571,武将映射!$D$2:$D$185,0),1),
IFERROR(INDEX(武将映射!$A$2:$A$185,MATCH(检查数据!A571,武将映射!$E$2:$E$185,0),1),
IFERROR(INDEX(武将映射!$A$2:$A$185,MATCH(检查数据!A571,武将映射!$F$2:$F$185,0),1),
IFERROR(INDEX(武将映射!$A$2:$A$185,MATCH(检查数据!A571,武将映射!$G$2:$G$185,0),1),
IFERROR(INDEX(武将映射!$A$2:$A$185,MATCH(检查数据!A571,武将映射!$H$2:$H$185,0),1),
))))))</f>
        <v>蒯越</v>
      </c>
      <c r="T571" s="1">
        <f>[1]组合填表1!AH573</f>
        <v>4045211</v>
      </c>
      <c r="U571" s="1" t="str">
        <f>[1]组合填表1!AI573</f>
        <v>可怜帝后</v>
      </c>
      <c r="V571" s="1">
        <f>[1]组合填表1!AJ573</f>
        <v>0</v>
      </c>
      <c r="W571" s="1">
        <f>[1]组合填表1!AK573</f>
        <v>1</v>
      </c>
      <c r="X571" s="1">
        <f>[1]组合填表1!AL573</f>
        <v>40485</v>
      </c>
      <c r="Y571" s="1">
        <f>[1]组合填表1!AM573</f>
        <v>0</v>
      </c>
      <c r="Z571" s="1">
        <f>[1]组合填表1!AN573</f>
        <v>0</v>
      </c>
      <c r="AA571" s="1">
        <f>[1]组合填表1!AO573</f>
        <v>0</v>
      </c>
      <c r="AB571" s="1">
        <f>[1]组合填表1!AP573</f>
        <v>0</v>
      </c>
      <c r="AC571" s="1">
        <f>[1]组合填表1!AQ573</f>
        <v>1</v>
      </c>
      <c r="AD571" s="1">
        <f>[1]组合填表1!AR573</f>
        <v>100</v>
      </c>
      <c r="AE571" s="1">
        <f>[1]组合填表1!AS573</f>
        <v>0</v>
      </c>
      <c r="AF571" s="1">
        <f>[1]组合填表1!AT573</f>
        <v>0</v>
      </c>
      <c r="AG571" s="1" t="str">
        <f>[1]组合填表1!AU573</f>
        <v>与汉献帝一起上阵，生命提高10%</v>
      </c>
      <c r="AH571" s="1" t="str">
        <f t="shared" si="42"/>
        <v>可怜帝后01404850000110000与汉献帝一起上阵，生命提高10%</v>
      </c>
      <c r="AI571" s="10">
        <f t="shared" ca="1" si="43"/>
        <v>1</v>
      </c>
      <c r="AK571" s="10">
        <f t="shared" ca="1" si="44"/>
        <v>0</v>
      </c>
    </row>
    <row r="572" spans="1:37">
      <c r="A572" s="19">
        <f>Sheet1!A572</f>
        <v>4033122</v>
      </c>
      <c r="B572" s="19" t="str">
        <f>Sheet1!B572</f>
        <v>兄弟多谋</v>
      </c>
      <c r="C572" s="19">
        <f>Sheet1!C572</f>
        <v>0</v>
      </c>
      <c r="D572" s="19">
        <f>Sheet1!D572</f>
        <v>1</v>
      </c>
      <c r="E572" s="19">
        <f>Sheet1!E572</f>
        <v>40331</v>
      </c>
      <c r="F572" s="19">
        <f>Sheet1!F572</f>
        <v>0</v>
      </c>
      <c r="G572" s="19">
        <f>Sheet1!G572</f>
        <v>0</v>
      </c>
      <c r="H572" s="19">
        <f>Sheet1!H572</f>
        <v>0</v>
      </c>
      <c r="I572" s="19">
        <f>Sheet1!I572</f>
        <v>0</v>
      </c>
      <c r="J572" s="19">
        <f>Sheet1!J572</f>
        <v>2</v>
      </c>
      <c r="K572" s="19">
        <f>Sheet1!K572</f>
        <v>110</v>
      </c>
      <c r="L572" s="19">
        <f>Sheet1!L572</f>
        <v>0</v>
      </c>
      <c r="M572" s="19">
        <f>Sheet1!M572</f>
        <v>0</v>
      </c>
      <c r="N572" s="1" t="str">
        <f>Sheet1!N572</f>
        <v>与蒯越一起上阵，攻击提高11%</v>
      </c>
      <c r="O572" s="1" t="str">
        <f t="shared" si="40"/>
        <v>兄弟多谋01403310000211000与蒯越一起上阵，攻击提高11%</v>
      </c>
      <c r="P572" s="10">
        <f t="shared" ca="1" si="41"/>
        <v>1</v>
      </c>
      <c r="Q572" s="28" t="str">
        <f>IFERROR(INDEX(武将映射!$A$2:$A$185,MATCH(检查数据!A572,武将映射!$C$2:$C$185,0),1),
IFERROR(INDEX(武将映射!$A$2:$A$185,MATCH(检查数据!A572,武将映射!$D$2:$D$185,0),1),
IFERROR(INDEX(武将映射!$A$2:$A$185,MATCH(检查数据!A572,武将映射!$E$2:$E$185,0),1),
IFERROR(INDEX(武将映射!$A$2:$A$185,MATCH(检查数据!A572,武将映射!$F$2:$F$185,0),1),
IFERROR(INDEX(武将映射!$A$2:$A$185,MATCH(检查数据!A572,武将映射!$G$2:$G$185,0),1),
IFERROR(INDEX(武将映射!$A$2:$A$185,MATCH(检查数据!A572,武将映射!$H$2:$H$185,0),1),
))))))</f>
        <v>蒯良</v>
      </c>
      <c r="T572" s="1">
        <f>[1]组合填表1!AH574</f>
        <v>4045212</v>
      </c>
      <c r="U572" s="1" t="str">
        <f>[1]组合填表1!AI574</f>
        <v>可怜帝后</v>
      </c>
      <c r="V572" s="1">
        <f>[1]组合填表1!AJ574</f>
        <v>0</v>
      </c>
      <c r="W572" s="1">
        <f>[1]组合填表1!AK574</f>
        <v>1</v>
      </c>
      <c r="X572" s="1">
        <f>[1]组合填表1!AL574</f>
        <v>40452</v>
      </c>
      <c r="Y572" s="1">
        <f>[1]组合填表1!AM574</f>
        <v>0</v>
      </c>
      <c r="Z572" s="1">
        <f>[1]组合填表1!AN574</f>
        <v>0</v>
      </c>
      <c r="AA572" s="1">
        <f>[1]组合填表1!AO574</f>
        <v>0</v>
      </c>
      <c r="AB572" s="1">
        <f>[1]组合填表1!AP574</f>
        <v>0</v>
      </c>
      <c r="AC572" s="1">
        <f>[1]组合填表1!AQ574</f>
        <v>1</v>
      </c>
      <c r="AD572" s="1">
        <f>[1]组合填表1!AR574</f>
        <v>100</v>
      </c>
      <c r="AE572" s="1">
        <f>[1]组合填表1!AS574</f>
        <v>0</v>
      </c>
      <c r="AF572" s="1">
        <f>[1]组合填表1!AT574</f>
        <v>0</v>
      </c>
      <c r="AG572" s="1" t="str">
        <f>[1]组合填表1!AU574</f>
        <v>与伏皇后一起上阵，生命提高10%</v>
      </c>
      <c r="AH572" s="1" t="str">
        <f t="shared" si="42"/>
        <v>可怜帝后01404520000110000与伏皇后一起上阵，生命提高10%</v>
      </c>
      <c r="AI572" s="10">
        <f t="shared" ca="1" si="43"/>
        <v>1</v>
      </c>
      <c r="AK572" s="10">
        <f t="shared" ca="1" si="44"/>
        <v>0</v>
      </c>
    </row>
    <row r="573" spans="1:37">
      <c r="A573" s="19">
        <f>Sheet1!A573</f>
        <v>4034211</v>
      </c>
      <c r="B573" s="19" t="str">
        <f>Sheet1!B573</f>
        <v>痛失虎将</v>
      </c>
      <c r="C573" s="19">
        <f>Sheet1!C573</f>
        <v>0</v>
      </c>
      <c r="D573" s="19">
        <f>Sheet1!D573</f>
        <v>1</v>
      </c>
      <c r="E573" s="19">
        <f>Sheet1!E573</f>
        <v>30034</v>
      </c>
      <c r="F573" s="19">
        <f>Sheet1!F573</f>
        <v>0</v>
      </c>
      <c r="G573" s="19">
        <f>Sheet1!G573</f>
        <v>0</v>
      </c>
      <c r="H573" s="19">
        <f>Sheet1!H573</f>
        <v>0</v>
      </c>
      <c r="I573" s="19">
        <f>Sheet1!I573</f>
        <v>0</v>
      </c>
      <c r="J573" s="19">
        <f>Sheet1!J573</f>
        <v>1</v>
      </c>
      <c r="K573" s="19">
        <f>Sheet1!K573</f>
        <v>150</v>
      </c>
      <c r="L573" s="19">
        <f>Sheet1!L573</f>
        <v>0</v>
      </c>
      <c r="M573" s="19">
        <f>Sheet1!M573</f>
        <v>0</v>
      </c>
      <c r="N573" s="1" t="str">
        <f>Sheet1!N573</f>
        <v>与太史慈一起上阵，生命提高15%</v>
      </c>
      <c r="O573" s="1" t="str">
        <f t="shared" si="40"/>
        <v>痛失虎将01300340000115000与太史慈一起上阵，生命提高15%</v>
      </c>
      <c r="P573" s="10">
        <f t="shared" ca="1" si="41"/>
        <v>1</v>
      </c>
      <c r="Q573" s="28" t="str">
        <f>IFERROR(INDEX(武将映射!$A$2:$A$185,MATCH(检查数据!A573,武将映射!$C$2:$C$185,0),1),
IFERROR(INDEX(武将映射!$A$2:$A$185,MATCH(检查数据!A573,武将映射!$D$2:$D$185,0),1),
IFERROR(INDEX(武将映射!$A$2:$A$185,MATCH(检查数据!A573,武将映射!$E$2:$E$185,0),1),
IFERROR(INDEX(武将映射!$A$2:$A$185,MATCH(检查数据!A573,武将映射!$F$2:$F$185,0),1),
IFERROR(INDEX(武将映射!$A$2:$A$185,MATCH(检查数据!A573,武将映射!$G$2:$G$185,0),1),
IFERROR(INDEX(武将映射!$A$2:$A$185,MATCH(检查数据!A573,武将映射!$H$2:$H$185,0),1),
))))))</f>
        <v>刘繇</v>
      </c>
      <c r="T573" s="1" t="e">
        <f>[1]组合填表1!AH575</f>
        <v>#N/A</v>
      </c>
      <c r="U573" s="1" t="e">
        <f>[1]组合填表1!AI575</f>
        <v>#N/A</v>
      </c>
      <c r="V573" s="1">
        <f>[1]组合填表1!AJ575</f>
        <v>0</v>
      </c>
      <c r="W573" s="1">
        <f>[1]组合填表1!AK575</f>
        <v>1</v>
      </c>
      <c r="X573" s="1" t="e">
        <f>[1]组合填表1!AL575</f>
        <v>#N/A</v>
      </c>
      <c r="Y573" s="1" t="e">
        <f>[1]组合填表1!AM575</f>
        <v>#N/A</v>
      </c>
      <c r="Z573" s="1" t="e">
        <f>[1]组合填表1!AN575</f>
        <v>#N/A</v>
      </c>
      <c r="AA573" s="1" t="e">
        <f>[1]组合填表1!AO575</f>
        <v>#N/A</v>
      </c>
      <c r="AB573" s="1">
        <f>[1]组合填表1!AP575</f>
        <v>0</v>
      </c>
      <c r="AC573" s="1" t="e">
        <f>[1]组合填表1!AQ575</f>
        <v>#N/A</v>
      </c>
      <c r="AD573" s="1" t="e">
        <f>[1]组合填表1!AR575</f>
        <v>#N/A</v>
      </c>
      <c r="AE573" s="1" t="e">
        <f>[1]组合填表1!AS575</f>
        <v>#N/A</v>
      </c>
      <c r="AF573" s="1" t="e">
        <f>[1]组合填表1!AT575</f>
        <v>#N/A</v>
      </c>
      <c r="AG573" s="1" t="e">
        <f>[1]组合填表1!AU575</f>
        <v>#N/A</v>
      </c>
      <c r="AH573" s="1" t="e">
        <f t="shared" si="42"/>
        <v>#N/A</v>
      </c>
      <c r="AI573" s="10">
        <f t="shared" ca="1" si="43"/>
        <v>0</v>
      </c>
      <c r="AK573" s="10" t="e">
        <f t="shared" ca="1" si="44"/>
        <v>#N/A</v>
      </c>
    </row>
    <row r="574" spans="1:37">
      <c r="A574" s="19">
        <f>Sheet1!A574</f>
        <v>4045211</v>
      </c>
      <c r="B574" s="19" t="str">
        <f>Sheet1!B574</f>
        <v>可怜帝后</v>
      </c>
      <c r="C574" s="19">
        <f>Sheet1!C574</f>
        <v>0</v>
      </c>
      <c r="D574" s="19">
        <f>Sheet1!D574</f>
        <v>1</v>
      </c>
      <c r="E574" s="19">
        <f>Sheet1!E574</f>
        <v>40485</v>
      </c>
      <c r="F574" s="19">
        <f>Sheet1!F574</f>
        <v>0</v>
      </c>
      <c r="G574" s="19">
        <f>Sheet1!G574</f>
        <v>0</v>
      </c>
      <c r="H574" s="19">
        <f>Sheet1!H574</f>
        <v>0</v>
      </c>
      <c r="I574" s="19">
        <f>Sheet1!I574</f>
        <v>0</v>
      </c>
      <c r="J574" s="19">
        <f>Sheet1!J574</f>
        <v>1</v>
      </c>
      <c r="K574" s="19">
        <f>Sheet1!K574</f>
        <v>100</v>
      </c>
      <c r="L574" s="19">
        <f>Sheet1!L574</f>
        <v>0</v>
      </c>
      <c r="M574" s="19">
        <f>Sheet1!M574</f>
        <v>0</v>
      </c>
      <c r="N574" s="1" t="str">
        <f>Sheet1!N574</f>
        <v>与汉献帝一起上阵，生命提高10%</v>
      </c>
      <c r="O574" s="1" t="str">
        <f t="shared" si="40"/>
        <v>可怜帝后01404850000110000与汉献帝一起上阵，生命提高10%</v>
      </c>
      <c r="P574" s="10">
        <f t="shared" ca="1" si="41"/>
        <v>1</v>
      </c>
      <c r="Q574" s="28" t="str">
        <f>IFERROR(INDEX(武将映射!$A$2:$A$185,MATCH(检查数据!A574,武将映射!$C$2:$C$185,0),1),
IFERROR(INDEX(武将映射!$A$2:$A$185,MATCH(检查数据!A574,武将映射!$D$2:$D$185,0),1),
IFERROR(INDEX(武将映射!$A$2:$A$185,MATCH(检查数据!A574,武将映射!$E$2:$E$185,0),1),
IFERROR(INDEX(武将映射!$A$2:$A$185,MATCH(检查数据!A574,武将映射!$F$2:$F$185,0),1),
IFERROR(INDEX(武将映射!$A$2:$A$185,MATCH(检查数据!A574,武将映射!$G$2:$G$185,0),1),
IFERROR(INDEX(武将映射!$A$2:$A$185,MATCH(检查数据!A574,武将映射!$H$2:$H$185,0),1),
))))))</f>
        <v>伏皇后</v>
      </c>
      <c r="T574" s="1" t="e">
        <f>[1]组合填表1!AH576</f>
        <v>#N/A</v>
      </c>
      <c r="U574" s="1" t="e">
        <f>[1]组合填表1!AI576</f>
        <v>#N/A</v>
      </c>
      <c r="V574" s="1">
        <f>[1]组合填表1!AJ576</f>
        <v>0</v>
      </c>
      <c r="W574" s="1">
        <f>[1]组合填表1!AK576</f>
        <v>1</v>
      </c>
      <c r="X574" s="1" t="e">
        <f>[1]组合填表1!AL576</f>
        <v>#N/A</v>
      </c>
      <c r="Y574" s="1" t="e">
        <f>[1]组合填表1!AM576</f>
        <v>#N/A</v>
      </c>
      <c r="Z574" s="1" t="e">
        <f>[1]组合填表1!AN576</f>
        <v>#N/A</v>
      </c>
      <c r="AA574" s="1" t="e">
        <f>[1]组合填表1!AO576</f>
        <v>#N/A</v>
      </c>
      <c r="AB574" s="1">
        <f>[1]组合填表1!AP576</f>
        <v>0</v>
      </c>
      <c r="AC574" s="1" t="e">
        <f>[1]组合填表1!AQ576</f>
        <v>#N/A</v>
      </c>
      <c r="AD574" s="1" t="e">
        <f>[1]组合填表1!AR576</f>
        <v>#N/A</v>
      </c>
      <c r="AE574" s="1" t="e">
        <f>[1]组合填表1!AS576</f>
        <v>#N/A</v>
      </c>
      <c r="AF574" s="1" t="e">
        <f>[1]组合填表1!AT576</f>
        <v>#N/A</v>
      </c>
      <c r="AG574" s="1" t="e">
        <f>[1]组合填表1!AU576</f>
        <v>#N/A</v>
      </c>
      <c r="AH574" s="1" t="e">
        <f t="shared" si="42"/>
        <v>#N/A</v>
      </c>
      <c r="AI574" s="10">
        <f t="shared" ca="1" si="43"/>
        <v>0</v>
      </c>
      <c r="AK574" s="10" t="e">
        <f t="shared" ca="1" si="44"/>
        <v>#N/A</v>
      </c>
    </row>
    <row r="575" spans="1:37">
      <c r="A575" s="19">
        <f>Sheet1!A575</f>
        <v>4045212</v>
      </c>
      <c r="B575" s="19" t="str">
        <f>Sheet1!B575</f>
        <v>可怜帝后</v>
      </c>
      <c r="C575" s="19">
        <f>Sheet1!C575</f>
        <v>0</v>
      </c>
      <c r="D575" s="19">
        <f>Sheet1!D575</f>
        <v>1</v>
      </c>
      <c r="E575" s="19">
        <f>Sheet1!E575</f>
        <v>40452</v>
      </c>
      <c r="F575" s="19">
        <f>Sheet1!F575</f>
        <v>0</v>
      </c>
      <c r="G575" s="19">
        <f>Sheet1!G575</f>
        <v>0</v>
      </c>
      <c r="H575" s="19">
        <f>Sheet1!H575</f>
        <v>0</v>
      </c>
      <c r="I575" s="19">
        <f>Sheet1!I575</f>
        <v>0</v>
      </c>
      <c r="J575" s="19">
        <f>Sheet1!J575</f>
        <v>1</v>
      </c>
      <c r="K575" s="19">
        <f>Sheet1!K575</f>
        <v>100</v>
      </c>
      <c r="L575" s="19">
        <f>Sheet1!L575</f>
        <v>0</v>
      </c>
      <c r="M575" s="19">
        <f>Sheet1!M575</f>
        <v>0</v>
      </c>
      <c r="N575" s="1" t="str">
        <f>Sheet1!N575</f>
        <v>与伏皇后一起上阵，生命提高10%</v>
      </c>
      <c r="O575" s="1" t="str">
        <f t="shared" si="40"/>
        <v>可怜帝后01404520000110000与伏皇后一起上阵，生命提高10%</v>
      </c>
      <c r="P575" s="10">
        <f t="shared" ca="1" si="41"/>
        <v>1</v>
      </c>
      <c r="Q575" s="28" t="str">
        <f>IFERROR(INDEX(武将映射!$A$2:$A$185,MATCH(检查数据!A575,武将映射!$C$2:$C$185,0),1),
IFERROR(INDEX(武将映射!$A$2:$A$185,MATCH(检查数据!A575,武将映射!$D$2:$D$185,0),1),
IFERROR(INDEX(武将映射!$A$2:$A$185,MATCH(检查数据!A575,武将映射!$E$2:$E$185,0),1),
IFERROR(INDEX(武将映射!$A$2:$A$185,MATCH(检查数据!A575,武将映射!$F$2:$F$185,0),1),
IFERROR(INDEX(武将映射!$A$2:$A$185,MATCH(检查数据!A575,武将映射!$G$2:$G$185,0),1),
IFERROR(INDEX(武将映射!$A$2:$A$185,MATCH(检查数据!A575,武将映射!$H$2:$H$185,0),1),
))))))</f>
        <v>汉献帝</v>
      </c>
      <c r="T575" s="1" t="e">
        <f>[1]组合填表1!AH577</f>
        <v>#N/A</v>
      </c>
      <c r="U575" s="1" t="e">
        <f>[1]组合填表1!AI577</f>
        <v>#N/A</v>
      </c>
      <c r="V575" s="1">
        <f>[1]组合填表1!AJ577</f>
        <v>0</v>
      </c>
      <c r="W575" s="1">
        <f>[1]组合填表1!AK577</f>
        <v>1</v>
      </c>
      <c r="X575" s="1" t="e">
        <f>[1]组合填表1!AL577</f>
        <v>#N/A</v>
      </c>
      <c r="Y575" s="1" t="e">
        <f>[1]组合填表1!AM577</f>
        <v>#N/A</v>
      </c>
      <c r="Z575" s="1" t="e">
        <f>[1]组合填表1!AN577</f>
        <v>#N/A</v>
      </c>
      <c r="AA575" s="1" t="e">
        <f>[1]组合填表1!AO577</f>
        <v>#N/A</v>
      </c>
      <c r="AB575" s="1">
        <f>[1]组合填表1!AP577</f>
        <v>0</v>
      </c>
      <c r="AC575" s="1" t="e">
        <f>[1]组合填表1!AQ577</f>
        <v>#N/A</v>
      </c>
      <c r="AD575" s="1" t="e">
        <f>[1]组合填表1!AR577</f>
        <v>#N/A</v>
      </c>
      <c r="AE575" s="1" t="e">
        <f>[1]组合填表1!AS577</f>
        <v>#N/A</v>
      </c>
      <c r="AF575" s="1" t="e">
        <f>[1]组合填表1!AT577</f>
        <v>#N/A</v>
      </c>
      <c r="AG575" s="1" t="e">
        <f>[1]组合填表1!AU577</f>
        <v>#N/A</v>
      </c>
      <c r="AH575" s="1" t="e">
        <f t="shared" si="42"/>
        <v>#N/A</v>
      </c>
      <c r="AI575" s="10">
        <f t="shared" ca="1" si="43"/>
        <v>0</v>
      </c>
      <c r="AK575" s="10" t="e">
        <f t="shared" ca="1" si="44"/>
        <v>#N/A</v>
      </c>
    </row>
    <row r="576" spans="1:37">
      <c r="A576" s="19">
        <f>Sheet1!A576</f>
        <v>10012</v>
      </c>
      <c r="B576" s="19" t="str">
        <f>Sheet1!B576</f>
        <v>白龙之力</v>
      </c>
      <c r="C576" s="19">
        <f>Sheet1!C576</f>
        <v>0</v>
      </c>
      <c r="D576" s="19">
        <f>Sheet1!D576</f>
        <v>2</v>
      </c>
      <c r="E576" s="19">
        <f>Sheet1!E576</f>
        <v>1001</v>
      </c>
      <c r="F576" s="19">
        <f>Sheet1!F576</f>
        <v>0</v>
      </c>
      <c r="G576" s="19">
        <f>Sheet1!G576</f>
        <v>0</v>
      </c>
      <c r="H576" s="19">
        <f>Sheet1!H576</f>
        <v>0</v>
      </c>
      <c r="I576" s="19">
        <f>Sheet1!I576</f>
        <v>0</v>
      </c>
      <c r="J576" s="19">
        <f>Sheet1!J576</f>
        <v>2</v>
      </c>
      <c r="K576" s="19">
        <f>Sheet1!K576</f>
        <v>100</v>
      </c>
      <c r="L576" s="19">
        <f>Sheet1!L576</f>
        <v>0</v>
      </c>
      <c r="M576" s="19">
        <f>Sheet1!M576</f>
        <v>0</v>
      </c>
      <c r="N576" s="1" t="str">
        <f>Sheet1!N576</f>
        <v>装备白龙枪刃，攻击提高10%</v>
      </c>
      <c r="O576" s="1" t="str">
        <f t="shared" si="40"/>
        <v>白龙之力0210010000210000装备白龙枪刃，攻击提高10%</v>
      </c>
      <c r="P576" s="10">
        <f t="shared" ca="1" si="41"/>
        <v>0</v>
      </c>
      <c r="Q576" s="28">
        <f>IFERROR(INDEX(武将映射!$A$2:$A$185,MATCH(检查数据!A576,武将映射!$C$2:$C$185,0),1),
IFERROR(INDEX(武将映射!$A$2:$A$185,MATCH(检查数据!A576,武将映射!$D$2:$D$185,0),1),
IFERROR(INDEX(武将映射!$A$2:$A$185,MATCH(检查数据!A576,武将映射!$E$2:$E$185,0),1),
IFERROR(INDEX(武将映射!$A$2:$A$185,MATCH(检查数据!A576,武将映射!$F$2:$F$185,0),1),
IFERROR(INDEX(武将映射!$A$2:$A$185,MATCH(检查数据!A576,武将映射!$G$2:$G$185,0),1),
IFERROR(INDEX(武将映射!$A$2:$A$185,MATCH(检查数据!A576,武将映射!$H$2:$H$185,0),1),
))))))</f>
        <v>0</v>
      </c>
      <c r="T576" s="1" t="e">
        <f>[1]组合填表1!AH578</f>
        <v>#N/A</v>
      </c>
      <c r="U576" s="1" t="e">
        <f>[1]组合填表1!AI578</f>
        <v>#N/A</v>
      </c>
      <c r="V576" s="1">
        <f>[1]组合填表1!AJ578</f>
        <v>0</v>
      </c>
      <c r="W576" s="1">
        <f>[1]组合填表1!AK578</f>
        <v>1</v>
      </c>
      <c r="X576" s="1" t="e">
        <f>[1]组合填表1!AL578</f>
        <v>#N/A</v>
      </c>
      <c r="Y576" s="1" t="e">
        <f>[1]组合填表1!AM578</f>
        <v>#N/A</v>
      </c>
      <c r="Z576" s="1" t="e">
        <f>[1]组合填表1!AN578</f>
        <v>#N/A</v>
      </c>
      <c r="AA576" s="1" t="e">
        <f>[1]组合填表1!AO578</f>
        <v>#N/A</v>
      </c>
      <c r="AB576" s="1">
        <f>[1]组合填表1!AP578</f>
        <v>0</v>
      </c>
      <c r="AC576" s="1" t="e">
        <f>[1]组合填表1!AQ578</f>
        <v>#N/A</v>
      </c>
      <c r="AD576" s="1" t="e">
        <f>[1]组合填表1!AR578</f>
        <v>#N/A</v>
      </c>
      <c r="AE576" s="1" t="e">
        <f>[1]组合填表1!AS578</f>
        <v>#N/A</v>
      </c>
      <c r="AF576" s="1" t="e">
        <f>[1]组合填表1!AT578</f>
        <v>#N/A</v>
      </c>
      <c r="AG576" s="1" t="e">
        <f>[1]组合填表1!AU578</f>
        <v>#N/A</v>
      </c>
      <c r="AH576" s="1" t="e">
        <f t="shared" si="42"/>
        <v>#N/A</v>
      </c>
      <c r="AI576" s="10">
        <f t="shared" ca="1" si="43"/>
        <v>0</v>
      </c>
      <c r="AK576" s="10" t="e">
        <f t="shared" ca="1" si="44"/>
        <v>#N/A</v>
      </c>
    </row>
    <row r="577" spans="1:17">
      <c r="A577" s="19">
        <f>Sheet1!A577</f>
        <v>10021</v>
      </c>
      <c r="B577" s="19" t="str">
        <f>Sheet1!B577</f>
        <v>白龙之御</v>
      </c>
      <c r="C577" s="19">
        <f>Sheet1!C577</f>
        <v>0</v>
      </c>
      <c r="D577" s="19">
        <f>Sheet1!D577</f>
        <v>2</v>
      </c>
      <c r="E577" s="19">
        <f>Sheet1!E577</f>
        <v>1002</v>
      </c>
      <c r="F577" s="19">
        <f>Sheet1!F577</f>
        <v>0</v>
      </c>
      <c r="G577" s="19">
        <f>Sheet1!G577</f>
        <v>0</v>
      </c>
      <c r="H577" s="19">
        <f>Sheet1!H577</f>
        <v>0</v>
      </c>
      <c r="I577" s="19">
        <f>Sheet1!I577</f>
        <v>0</v>
      </c>
      <c r="J577" s="19">
        <f>Sheet1!J577</f>
        <v>1</v>
      </c>
      <c r="K577" s="19">
        <f>Sheet1!K577</f>
        <v>100</v>
      </c>
      <c r="L577" s="19">
        <f>Sheet1!L577</f>
        <v>0</v>
      </c>
      <c r="M577" s="19">
        <f>Sheet1!M577</f>
        <v>0</v>
      </c>
      <c r="N577" s="1" t="str">
        <f>Sheet1!N577</f>
        <v>装备白龙轻甲，生命提高10%</v>
      </c>
      <c r="O577" s="1" t="str">
        <f t="shared" si="40"/>
        <v>白龙之御0210020000110000装备白龙轻甲，生命提高10%</v>
      </c>
      <c r="P577" s="10">
        <f t="shared" ca="1" si="41"/>
        <v>0</v>
      </c>
      <c r="Q577" s="28">
        <f>IFERROR(INDEX(武将映射!$A$2:$A$185,MATCH(检查数据!A577,武将映射!$C$2:$C$185,0),1),
IFERROR(INDEX(武将映射!$A$2:$A$185,MATCH(检查数据!A577,武将映射!$D$2:$D$185,0),1),
IFERROR(INDEX(武将映射!$A$2:$A$185,MATCH(检查数据!A577,武将映射!$E$2:$E$185,0),1),
IFERROR(INDEX(武将映射!$A$2:$A$185,MATCH(检查数据!A577,武将映射!$F$2:$F$185,0),1),
IFERROR(INDEX(武将映射!$A$2:$A$185,MATCH(检查数据!A577,武将映射!$G$2:$G$185,0),1),
IFERROR(INDEX(武将映射!$A$2:$A$185,MATCH(检查数据!A577,武将映射!$H$2:$H$185,0),1),
))))))</f>
        <v>0</v>
      </c>
    </row>
    <row r="578" spans="1:17">
      <c r="A578" s="19">
        <f>Sheet1!A578</f>
        <v>10023</v>
      </c>
      <c r="B578" s="19" t="str">
        <f>Sheet1!B578</f>
        <v>白龙之御</v>
      </c>
      <c r="C578" s="19">
        <f>Sheet1!C578</f>
        <v>0</v>
      </c>
      <c r="D578" s="19">
        <f>Sheet1!D578</f>
        <v>2</v>
      </c>
      <c r="E578" s="19">
        <f>Sheet1!E578</f>
        <v>1002</v>
      </c>
      <c r="F578" s="19">
        <f>Sheet1!F578</f>
        <v>0</v>
      </c>
      <c r="G578" s="19">
        <f>Sheet1!G578</f>
        <v>0</v>
      </c>
      <c r="H578" s="19">
        <f>Sheet1!H578</f>
        <v>0</v>
      </c>
      <c r="I578" s="19">
        <f>Sheet1!I578</f>
        <v>0</v>
      </c>
      <c r="J578" s="19">
        <f>Sheet1!J578</f>
        <v>3</v>
      </c>
      <c r="K578" s="19">
        <f>Sheet1!K578</f>
        <v>100</v>
      </c>
      <c r="L578" s="19">
        <f>Sheet1!L578</f>
        <v>0</v>
      </c>
      <c r="M578" s="19">
        <f>Sheet1!M578</f>
        <v>0</v>
      </c>
      <c r="N578" s="1" t="str">
        <f>Sheet1!N578</f>
        <v>装备白龙轻甲，防御提高10%</v>
      </c>
      <c r="O578" s="1" t="str">
        <f t="shared" si="40"/>
        <v>白龙之御0210020000310000装备白龙轻甲，防御提高10%</v>
      </c>
      <c r="P578" s="10">
        <f t="shared" ca="1" si="41"/>
        <v>0</v>
      </c>
      <c r="Q578" s="28">
        <f>IFERROR(INDEX(武将映射!$A$2:$A$185,MATCH(检查数据!A578,武将映射!$C$2:$C$185,0),1),
IFERROR(INDEX(武将映射!$A$2:$A$185,MATCH(检查数据!A578,武将映射!$D$2:$D$185,0),1),
IFERROR(INDEX(武将映射!$A$2:$A$185,MATCH(检查数据!A578,武将映射!$E$2:$E$185,0),1),
IFERROR(INDEX(武将映射!$A$2:$A$185,MATCH(检查数据!A578,武将映射!$F$2:$F$185,0),1),
IFERROR(INDEX(武将映射!$A$2:$A$185,MATCH(检查数据!A578,武将映射!$G$2:$G$185,0),1),
IFERROR(INDEX(武将映射!$A$2:$A$185,MATCH(检查数据!A578,武将映射!$H$2:$H$185,0),1),
))))))</f>
        <v>0</v>
      </c>
    </row>
    <row r="579" spans="1:17">
      <c r="A579" s="19">
        <f>Sheet1!A579</f>
        <v>10031</v>
      </c>
      <c r="B579" s="19" t="str">
        <f>Sheet1!B579</f>
        <v>白龙之护</v>
      </c>
      <c r="C579" s="19">
        <f>Sheet1!C579</f>
        <v>0</v>
      </c>
      <c r="D579" s="19">
        <f>Sheet1!D579</f>
        <v>2</v>
      </c>
      <c r="E579" s="19">
        <f>Sheet1!E579</f>
        <v>1003</v>
      </c>
      <c r="F579" s="19">
        <f>Sheet1!F579</f>
        <v>0</v>
      </c>
      <c r="G579" s="19">
        <f>Sheet1!G579</f>
        <v>0</v>
      </c>
      <c r="H579" s="19">
        <f>Sheet1!H579</f>
        <v>0</v>
      </c>
      <c r="I579" s="19">
        <f>Sheet1!I579</f>
        <v>0</v>
      </c>
      <c r="J579" s="19">
        <f>Sheet1!J579</f>
        <v>1</v>
      </c>
      <c r="K579" s="19">
        <f>Sheet1!K579</f>
        <v>100</v>
      </c>
      <c r="L579" s="19">
        <f>Sheet1!L579</f>
        <v>0</v>
      </c>
      <c r="M579" s="19">
        <f>Sheet1!M579</f>
        <v>0</v>
      </c>
      <c r="N579" s="1" t="str">
        <f>Sheet1!N579</f>
        <v>装备白龙头饰，生命提高10%</v>
      </c>
      <c r="O579" s="1" t="str">
        <f t="shared" si="40"/>
        <v>白龙之护0210030000110000装备白龙头饰，生命提高10%</v>
      </c>
      <c r="P579" s="10">
        <f t="shared" ca="1" si="41"/>
        <v>0</v>
      </c>
      <c r="Q579" s="28">
        <f>IFERROR(INDEX(武将映射!$A$2:$A$185,MATCH(检查数据!A579,武将映射!$C$2:$C$185,0),1),
IFERROR(INDEX(武将映射!$A$2:$A$185,MATCH(检查数据!A579,武将映射!$D$2:$D$185,0),1),
IFERROR(INDEX(武将映射!$A$2:$A$185,MATCH(检查数据!A579,武将映射!$E$2:$E$185,0),1),
IFERROR(INDEX(武将映射!$A$2:$A$185,MATCH(检查数据!A579,武将映射!$F$2:$F$185,0),1),
IFERROR(INDEX(武将映射!$A$2:$A$185,MATCH(检查数据!A579,武将映射!$G$2:$G$185,0),1),
IFERROR(INDEX(武将映射!$A$2:$A$185,MATCH(检查数据!A579,武将映射!$H$2:$H$185,0),1),
))))))</f>
        <v>0</v>
      </c>
    </row>
    <row r="580" spans="1:17">
      <c r="A580" s="19">
        <f>Sheet1!A580</f>
        <v>10033</v>
      </c>
      <c r="B580" s="19" t="str">
        <f>Sheet1!B580</f>
        <v>白龙之护</v>
      </c>
      <c r="C580" s="19">
        <f>Sheet1!C580</f>
        <v>0</v>
      </c>
      <c r="D580" s="19">
        <f>Sheet1!D580</f>
        <v>2</v>
      </c>
      <c r="E580" s="19">
        <f>Sheet1!E580</f>
        <v>1003</v>
      </c>
      <c r="F580" s="19">
        <f>Sheet1!F580</f>
        <v>0</v>
      </c>
      <c r="G580" s="19">
        <f>Sheet1!G580</f>
        <v>0</v>
      </c>
      <c r="H580" s="19">
        <f>Sheet1!H580</f>
        <v>0</v>
      </c>
      <c r="I580" s="19">
        <f>Sheet1!I580</f>
        <v>0</v>
      </c>
      <c r="J580" s="19">
        <f>Sheet1!J580</f>
        <v>3</v>
      </c>
      <c r="K580" s="19">
        <f>Sheet1!K580</f>
        <v>100</v>
      </c>
      <c r="L580" s="19">
        <f>Sheet1!L580</f>
        <v>0</v>
      </c>
      <c r="M580" s="19">
        <f>Sheet1!M580</f>
        <v>0</v>
      </c>
      <c r="N580" s="1" t="str">
        <f>Sheet1!N580</f>
        <v>装备白龙头饰，防御提高10%</v>
      </c>
      <c r="O580" s="1" t="str">
        <f t="shared" si="40"/>
        <v>白龙之护0210030000310000装备白龙头饰，防御提高10%</v>
      </c>
      <c r="P580" s="10">
        <f t="shared" ca="1" si="41"/>
        <v>0</v>
      </c>
      <c r="Q580" s="28">
        <f>IFERROR(INDEX(武将映射!$A$2:$A$185,MATCH(检查数据!A580,武将映射!$C$2:$C$185,0),1),
IFERROR(INDEX(武将映射!$A$2:$A$185,MATCH(检查数据!A580,武将映射!$D$2:$D$185,0),1),
IFERROR(INDEX(武将映射!$A$2:$A$185,MATCH(检查数据!A580,武将映射!$E$2:$E$185,0),1),
IFERROR(INDEX(武将映射!$A$2:$A$185,MATCH(检查数据!A580,武将映射!$F$2:$F$185,0),1),
IFERROR(INDEX(武将映射!$A$2:$A$185,MATCH(检查数据!A580,武将映射!$G$2:$G$185,0),1),
IFERROR(INDEX(武将映射!$A$2:$A$185,MATCH(检查数据!A580,武将映射!$H$2:$H$185,0),1),
))))))</f>
        <v>0</v>
      </c>
    </row>
    <row r="581" spans="1:17">
      <c r="A581" s="19">
        <f>Sheet1!A581</f>
        <v>10041</v>
      </c>
      <c r="B581" s="19" t="str">
        <f>Sheet1!B581</f>
        <v>白龙之命</v>
      </c>
      <c r="C581" s="19">
        <f>Sheet1!C581</f>
        <v>0</v>
      </c>
      <c r="D581" s="19">
        <f>Sheet1!D581</f>
        <v>2</v>
      </c>
      <c r="E581" s="19">
        <f>Sheet1!E581</f>
        <v>1004</v>
      </c>
      <c r="F581" s="19">
        <f>Sheet1!F581</f>
        <v>0</v>
      </c>
      <c r="G581" s="19">
        <f>Sheet1!G581</f>
        <v>0</v>
      </c>
      <c r="H581" s="19">
        <f>Sheet1!H581</f>
        <v>0</v>
      </c>
      <c r="I581" s="19">
        <f>Sheet1!I581</f>
        <v>0</v>
      </c>
      <c r="J581" s="19">
        <f>Sheet1!J581</f>
        <v>1</v>
      </c>
      <c r="K581" s="19">
        <f>Sheet1!K581</f>
        <v>100</v>
      </c>
      <c r="L581" s="19">
        <f>Sheet1!L581</f>
        <v>0</v>
      </c>
      <c r="M581" s="19">
        <f>Sheet1!M581</f>
        <v>0</v>
      </c>
      <c r="N581" s="1" t="str">
        <f>Sheet1!N581</f>
        <v>装备白龙腰带，生命提高10%</v>
      </c>
      <c r="O581" s="1" t="str">
        <f t="shared" si="40"/>
        <v>白龙之命0210040000110000装备白龙腰带，生命提高10%</v>
      </c>
      <c r="P581" s="10">
        <f t="shared" ca="1" si="41"/>
        <v>0</v>
      </c>
      <c r="Q581" s="28">
        <f>IFERROR(INDEX(武将映射!$A$2:$A$185,MATCH(检查数据!A581,武将映射!$C$2:$C$185,0),1),
IFERROR(INDEX(武将映射!$A$2:$A$185,MATCH(检查数据!A581,武将映射!$D$2:$D$185,0),1),
IFERROR(INDEX(武将映射!$A$2:$A$185,MATCH(检查数据!A581,武将映射!$E$2:$E$185,0),1),
IFERROR(INDEX(武将映射!$A$2:$A$185,MATCH(检查数据!A581,武将映射!$F$2:$F$185,0),1),
IFERROR(INDEX(武将映射!$A$2:$A$185,MATCH(检查数据!A581,武将映射!$G$2:$G$185,0),1),
IFERROR(INDEX(武将映射!$A$2:$A$185,MATCH(检查数据!A581,武将映射!$H$2:$H$185,0),1),
))))))</f>
        <v>0</v>
      </c>
    </row>
    <row r="582" spans="1:17">
      <c r="A582" s="19">
        <f>Sheet1!A582</f>
        <v>20012</v>
      </c>
      <c r="B582" s="19" t="str">
        <f>Sheet1!B582</f>
        <v>流星之力</v>
      </c>
      <c r="C582" s="19">
        <f>Sheet1!C582</f>
        <v>0</v>
      </c>
      <c r="D582" s="19">
        <f>Sheet1!D582</f>
        <v>2</v>
      </c>
      <c r="E582" s="19">
        <f>Sheet1!E582</f>
        <v>2001</v>
      </c>
      <c r="F582" s="19">
        <f>Sheet1!F582</f>
        <v>0</v>
      </c>
      <c r="G582" s="19">
        <f>Sheet1!G582</f>
        <v>0</v>
      </c>
      <c r="H582" s="19">
        <f>Sheet1!H582</f>
        <v>0</v>
      </c>
      <c r="I582" s="19">
        <f>Sheet1!I582</f>
        <v>0</v>
      </c>
      <c r="J582" s="19">
        <f>Sheet1!J582</f>
        <v>2</v>
      </c>
      <c r="K582" s="19">
        <f>Sheet1!K582</f>
        <v>100</v>
      </c>
      <c r="L582" s="19">
        <f>Sheet1!L582</f>
        <v>0</v>
      </c>
      <c r="M582" s="19">
        <f>Sheet1!M582</f>
        <v>0</v>
      </c>
      <c r="N582" s="1" t="str">
        <f>Sheet1!N582</f>
        <v>装备流星枪刃，攻击提高10%</v>
      </c>
      <c r="O582" s="1" t="str">
        <f t="shared" ref="O582:O645" si="45">B582&amp;C582&amp;D582&amp;E582&amp;F582&amp;G582&amp;H582&amp;I582&amp;J582&amp;K582&amp;L582&amp;M582&amp;N582</f>
        <v>流星之力0220010000210000装备流星枪刃，攻击提高10%</v>
      </c>
      <c r="P582" s="10">
        <f t="shared" ref="P582:P645" ca="1" si="46">COUNTIF($AH$6:$AH$688,O582)</f>
        <v>0</v>
      </c>
      <c r="Q582" s="28" t="str">
        <f>IFERROR(INDEX(武将映射!$A$2:$A$185,MATCH(检查数据!A582,武将映射!$C$2:$C$185,0),1),
IFERROR(INDEX(武将映射!$A$2:$A$185,MATCH(检查数据!A582,武将映射!$D$2:$D$185,0),1),
IFERROR(INDEX(武将映射!$A$2:$A$185,MATCH(检查数据!A582,武将映射!$E$2:$E$185,0),1),
IFERROR(INDEX(武将映射!$A$2:$A$185,MATCH(检查数据!A582,武将映射!$F$2:$F$185,0),1),
IFERROR(INDEX(武将映射!$A$2:$A$185,MATCH(检查数据!A582,武将映射!$G$2:$G$185,0),1),
IFERROR(INDEX(武将映射!$A$2:$A$185,MATCH(检查数据!A582,武将映射!$H$2:$H$185,0),1),
))))))</f>
        <v>曹植</v>
      </c>
    </row>
    <row r="583" spans="1:17">
      <c r="A583" s="19">
        <f>Sheet1!A583</f>
        <v>20021</v>
      </c>
      <c r="B583" s="19" t="str">
        <f>Sheet1!B583</f>
        <v>流星之御</v>
      </c>
      <c r="C583" s="19">
        <f>Sheet1!C583</f>
        <v>0</v>
      </c>
      <c r="D583" s="19">
        <f>Sheet1!D583</f>
        <v>2</v>
      </c>
      <c r="E583" s="19">
        <f>Sheet1!E583</f>
        <v>2002</v>
      </c>
      <c r="F583" s="19">
        <f>Sheet1!F583</f>
        <v>0</v>
      </c>
      <c r="G583" s="19">
        <f>Sheet1!G583</f>
        <v>0</v>
      </c>
      <c r="H583" s="19">
        <f>Sheet1!H583</f>
        <v>0</v>
      </c>
      <c r="I583" s="19">
        <f>Sheet1!I583</f>
        <v>0</v>
      </c>
      <c r="J583" s="19">
        <f>Sheet1!J583</f>
        <v>1</v>
      </c>
      <c r="K583" s="19">
        <f>Sheet1!K583</f>
        <v>100</v>
      </c>
      <c r="L583" s="19">
        <f>Sheet1!L583</f>
        <v>0</v>
      </c>
      <c r="M583" s="19">
        <f>Sheet1!M583</f>
        <v>0</v>
      </c>
      <c r="N583" s="1" t="str">
        <f>Sheet1!N583</f>
        <v>装备流星轻甲，生命提高10%</v>
      </c>
      <c r="O583" s="1" t="str">
        <f t="shared" si="45"/>
        <v>流星之御0220020000110000装备流星轻甲，生命提高10%</v>
      </c>
      <c r="P583" s="10">
        <f t="shared" ca="1" si="46"/>
        <v>0</v>
      </c>
      <c r="Q583" s="28" t="str">
        <f>IFERROR(INDEX(武将映射!$A$2:$A$185,MATCH(检查数据!A583,武将映射!$C$2:$C$185,0),1),
IFERROR(INDEX(武将映射!$A$2:$A$185,MATCH(检查数据!A583,武将映射!$D$2:$D$185,0),1),
IFERROR(INDEX(武将映射!$A$2:$A$185,MATCH(检查数据!A583,武将映射!$E$2:$E$185,0),1),
IFERROR(INDEX(武将映射!$A$2:$A$185,MATCH(检查数据!A583,武将映射!$F$2:$F$185,0),1),
IFERROR(INDEX(武将映射!$A$2:$A$185,MATCH(检查数据!A583,武将映射!$G$2:$G$185,0),1),
IFERROR(INDEX(武将映射!$A$2:$A$185,MATCH(检查数据!A583,武将映射!$H$2:$H$185,0),1),
))))))</f>
        <v>李典</v>
      </c>
    </row>
    <row r="584" spans="1:17">
      <c r="A584" s="19">
        <f>Sheet1!A584</f>
        <v>20023</v>
      </c>
      <c r="B584" s="19" t="str">
        <f>Sheet1!B584</f>
        <v>流星之御</v>
      </c>
      <c r="C584" s="19">
        <f>Sheet1!C584</f>
        <v>0</v>
      </c>
      <c r="D584" s="19">
        <f>Sheet1!D584</f>
        <v>2</v>
      </c>
      <c r="E584" s="19">
        <f>Sheet1!E584</f>
        <v>2002</v>
      </c>
      <c r="F584" s="19">
        <f>Sheet1!F584</f>
        <v>0</v>
      </c>
      <c r="G584" s="19">
        <f>Sheet1!G584</f>
        <v>0</v>
      </c>
      <c r="H584" s="19">
        <f>Sheet1!H584</f>
        <v>0</v>
      </c>
      <c r="I584" s="19">
        <f>Sheet1!I584</f>
        <v>0</v>
      </c>
      <c r="J584" s="19">
        <f>Sheet1!J584</f>
        <v>3</v>
      </c>
      <c r="K584" s="19">
        <f>Sheet1!K584</f>
        <v>100</v>
      </c>
      <c r="L584" s="19">
        <f>Sheet1!L584</f>
        <v>0</v>
      </c>
      <c r="M584" s="19">
        <f>Sheet1!M584</f>
        <v>0</v>
      </c>
      <c r="N584" s="1" t="str">
        <f>Sheet1!N584</f>
        <v>装备流星轻甲，防御提高10%</v>
      </c>
      <c r="O584" s="1" t="str">
        <f t="shared" si="45"/>
        <v>流星之御0220020000310000装备流星轻甲，防御提高10%</v>
      </c>
      <c r="P584" s="10">
        <f t="shared" ca="1" si="46"/>
        <v>0</v>
      </c>
      <c r="Q584" s="28" t="str">
        <f>IFERROR(INDEX(武将映射!$A$2:$A$185,MATCH(检查数据!A584,武将映射!$C$2:$C$185,0),1),
IFERROR(INDEX(武将映射!$A$2:$A$185,MATCH(检查数据!A584,武将映射!$D$2:$D$185,0),1),
IFERROR(INDEX(武将映射!$A$2:$A$185,MATCH(检查数据!A584,武将映射!$E$2:$E$185,0),1),
IFERROR(INDEX(武将映射!$A$2:$A$185,MATCH(检查数据!A584,武将映射!$F$2:$F$185,0),1),
IFERROR(INDEX(武将映射!$A$2:$A$185,MATCH(检查数据!A584,武将映射!$G$2:$G$185,0),1),
IFERROR(INDEX(武将映射!$A$2:$A$185,MATCH(检查数据!A584,武将映射!$H$2:$H$185,0),1),
))))))</f>
        <v>司马昭</v>
      </c>
    </row>
    <row r="585" spans="1:17">
      <c r="A585" s="19">
        <f>Sheet1!A585</f>
        <v>20031</v>
      </c>
      <c r="B585" s="19" t="str">
        <f>Sheet1!B585</f>
        <v>流星之护</v>
      </c>
      <c r="C585" s="19">
        <f>Sheet1!C585</f>
        <v>0</v>
      </c>
      <c r="D585" s="19">
        <f>Sheet1!D585</f>
        <v>2</v>
      </c>
      <c r="E585" s="19">
        <f>Sheet1!E585</f>
        <v>2003</v>
      </c>
      <c r="F585" s="19">
        <f>Sheet1!F585</f>
        <v>0</v>
      </c>
      <c r="G585" s="19">
        <f>Sheet1!G585</f>
        <v>0</v>
      </c>
      <c r="H585" s="19">
        <f>Sheet1!H585</f>
        <v>0</v>
      </c>
      <c r="I585" s="19">
        <f>Sheet1!I585</f>
        <v>0</v>
      </c>
      <c r="J585" s="19">
        <f>Sheet1!J585</f>
        <v>1</v>
      </c>
      <c r="K585" s="19">
        <f>Sheet1!K585</f>
        <v>100</v>
      </c>
      <c r="L585" s="19">
        <f>Sheet1!L585</f>
        <v>0</v>
      </c>
      <c r="M585" s="19">
        <f>Sheet1!M585</f>
        <v>0</v>
      </c>
      <c r="N585" s="1" t="str">
        <f>Sheet1!N585</f>
        <v>装备流星头盔，生命提高10%</v>
      </c>
      <c r="O585" s="1" t="str">
        <f t="shared" si="45"/>
        <v>流星之护0220030000110000装备流星头盔，生命提高10%</v>
      </c>
      <c r="P585" s="10">
        <f t="shared" ca="1" si="46"/>
        <v>0</v>
      </c>
      <c r="Q585" s="28" t="str">
        <f>IFERROR(INDEX(武将映射!$A$2:$A$185,MATCH(检查数据!A585,武将映射!$C$2:$C$185,0),1),
IFERROR(INDEX(武将映射!$A$2:$A$185,MATCH(检查数据!A585,武将映射!$D$2:$D$185,0),1),
IFERROR(INDEX(武将映射!$A$2:$A$185,MATCH(检查数据!A585,武将映射!$E$2:$E$185,0),1),
IFERROR(INDEX(武将映射!$A$2:$A$185,MATCH(检查数据!A585,武将映射!$F$2:$F$185,0),1),
IFERROR(INDEX(武将映射!$A$2:$A$185,MATCH(检查数据!A585,武将映射!$G$2:$G$185,0),1),
IFERROR(INDEX(武将映射!$A$2:$A$185,MATCH(检查数据!A585,武将映射!$H$2:$H$185,0),1),
))))))</f>
        <v>曹洪</v>
      </c>
    </row>
    <row r="586" spans="1:17">
      <c r="A586" s="19">
        <f>Sheet1!A586</f>
        <v>20033</v>
      </c>
      <c r="B586" s="19" t="str">
        <f>Sheet1!B586</f>
        <v>流星之护</v>
      </c>
      <c r="C586" s="19">
        <f>Sheet1!C586</f>
        <v>0</v>
      </c>
      <c r="D586" s="19">
        <f>Sheet1!D586</f>
        <v>2</v>
      </c>
      <c r="E586" s="19">
        <f>Sheet1!E586</f>
        <v>2003</v>
      </c>
      <c r="F586" s="19">
        <f>Sheet1!F586</f>
        <v>0</v>
      </c>
      <c r="G586" s="19">
        <f>Sheet1!G586</f>
        <v>0</v>
      </c>
      <c r="H586" s="19">
        <f>Sheet1!H586</f>
        <v>0</v>
      </c>
      <c r="I586" s="19">
        <f>Sheet1!I586</f>
        <v>0</v>
      </c>
      <c r="J586" s="19">
        <f>Sheet1!J586</f>
        <v>3</v>
      </c>
      <c r="K586" s="19">
        <f>Sheet1!K586</f>
        <v>100</v>
      </c>
      <c r="L586" s="19">
        <f>Sheet1!L586</f>
        <v>0</v>
      </c>
      <c r="M586" s="19">
        <f>Sheet1!M586</f>
        <v>0</v>
      </c>
      <c r="N586" s="1" t="str">
        <f>Sheet1!N586</f>
        <v>装备流星头盔，防御提高10%</v>
      </c>
      <c r="O586" s="1" t="str">
        <f t="shared" si="45"/>
        <v>流星之护0220030000310000装备流星头盔，防御提高10%</v>
      </c>
      <c r="P586" s="10">
        <f t="shared" ca="1" si="46"/>
        <v>0</v>
      </c>
      <c r="Q586" s="28" t="str">
        <f>IFERROR(INDEX(武将映射!$A$2:$A$185,MATCH(检查数据!A586,武将映射!$C$2:$C$185,0),1),
IFERROR(INDEX(武将映射!$A$2:$A$185,MATCH(检查数据!A586,武将映射!$D$2:$D$185,0),1),
IFERROR(INDEX(武将映射!$A$2:$A$185,MATCH(检查数据!A586,武将映射!$E$2:$E$185,0),1),
IFERROR(INDEX(武将映射!$A$2:$A$185,MATCH(检查数据!A586,武将映射!$F$2:$F$185,0),1),
IFERROR(INDEX(武将映射!$A$2:$A$185,MATCH(检查数据!A586,武将映射!$G$2:$G$185,0),1),
IFERROR(INDEX(武将映射!$A$2:$A$185,MATCH(检查数据!A586,武将映射!$H$2:$H$185,0),1),
))))))</f>
        <v>王异</v>
      </c>
    </row>
    <row r="587" spans="1:17">
      <c r="A587" s="19">
        <f>Sheet1!A587</f>
        <v>20041</v>
      </c>
      <c r="B587" s="19" t="str">
        <f>Sheet1!B587</f>
        <v>流星之命</v>
      </c>
      <c r="C587" s="19">
        <f>Sheet1!C587</f>
        <v>0</v>
      </c>
      <c r="D587" s="19">
        <f>Sheet1!D587</f>
        <v>2</v>
      </c>
      <c r="E587" s="19">
        <f>Sheet1!E587</f>
        <v>2004</v>
      </c>
      <c r="F587" s="19">
        <f>Sheet1!F587</f>
        <v>0</v>
      </c>
      <c r="G587" s="19">
        <f>Sheet1!G587</f>
        <v>0</v>
      </c>
      <c r="H587" s="19">
        <f>Sheet1!H587</f>
        <v>0</v>
      </c>
      <c r="I587" s="19">
        <f>Sheet1!I587</f>
        <v>0</v>
      </c>
      <c r="J587" s="19">
        <f>Sheet1!J587</f>
        <v>1</v>
      </c>
      <c r="K587" s="19">
        <f>Sheet1!K587</f>
        <v>100</v>
      </c>
      <c r="L587" s="19">
        <f>Sheet1!L587</f>
        <v>0</v>
      </c>
      <c r="M587" s="19">
        <f>Sheet1!M587</f>
        <v>0</v>
      </c>
      <c r="N587" s="1" t="str">
        <f>Sheet1!N587</f>
        <v>装备流星腰带，生命提高10%</v>
      </c>
      <c r="O587" s="1" t="str">
        <f t="shared" si="45"/>
        <v>流星之命0220040000110000装备流星腰带，生命提高10%</v>
      </c>
      <c r="P587" s="10">
        <f t="shared" ca="1" si="46"/>
        <v>0</v>
      </c>
      <c r="Q587" s="28">
        <f>IFERROR(INDEX(武将映射!$A$2:$A$185,MATCH(检查数据!A587,武将映射!$C$2:$C$185,0),1),
IFERROR(INDEX(武将映射!$A$2:$A$185,MATCH(检查数据!A587,武将映射!$D$2:$D$185,0),1),
IFERROR(INDEX(武将映射!$A$2:$A$185,MATCH(检查数据!A587,武将映射!$E$2:$E$185,0),1),
IFERROR(INDEX(武将映射!$A$2:$A$185,MATCH(检查数据!A587,武将映射!$F$2:$F$185,0),1),
IFERROR(INDEX(武将映射!$A$2:$A$185,MATCH(检查数据!A587,武将映射!$G$2:$G$185,0),1),
IFERROR(INDEX(武将映射!$A$2:$A$185,MATCH(检查数据!A587,武将映射!$H$2:$H$185,0),1),
))))))</f>
        <v>0</v>
      </c>
    </row>
    <row r="588" spans="1:17">
      <c r="A588" s="19">
        <f>Sheet1!A588</f>
        <v>20112</v>
      </c>
      <c r="B588" s="19" t="str">
        <f>Sheet1!B588</f>
        <v>飞雪之力</v>
      </c>
      <c r="C588" s="19">
        <f>Sheet1!C588</f>
        <v>0</v>
      </c>
      <c r="D588" s="19">
        <f>Sheet1!D588</f>
        <v>2</v>
      </c>
      <c r="E588" s="19">
        <f>Sheet1!E588</f>
        <v>2011</v>
      </c>
      <c r="F588" s="19">
        <f>Sheet1!F588</f>
        <v>0</v>
      </c>
      <c r="G588" s="19">
        <f>Sheet1!G588</f>
        <v>0</v>
      </c>
      <c r="H588" s="19">
        <f>Sheet1!H588</f>
        <v>0</v>
      </c>
      <c r="I588" s="19">
        <f>Sheet1!I588</f>
        <v>0</v>
      </c>
      <c r="J588" s="19">
        <f>Sheet1!J588</f>
        <v>2</v>
      </c>
      <c r="K588" s="19">
        <f>Sheet1!K588</f>
        <v>100</v>
      </c>
      <c r="L588" s="19">
        <f>Sheet1!L588</f>
        <v>0</v>
      </c>
      <c r="M588" s="19">
        <f>Sheet1!M588</f>
        <v>0</v>
      </c>
      <c r="N588" s="1" t="str">
        <f>Sheet1!N588</f>
        <v>装备飞雪长枪，攻击提高10%</v>
      </c>
      <c r="O588" s="1" t="str">
        <f t="shared" si="45"/>
        <v>飞雪之力0220110000210000装备飞雪长枪，攻击提高10%</v>
      </c>
      <c r="P588" s="10">
        <f t="shared" ca="1" si="46"/>
        <v>0</v>
      </c>
      <c r="Q588" s="28" t="str">
        <f>IFERROR(INDEX(武将映射!$A$2:$A$185,MATCH(检查数据!A588,武将映射!$C$2:$C$185,0),1),
IFERROR(INDEX(武将映射!$A$2:$A$185,MATCH(检查数据!A588,武将映射!$D$2:$D$185,0),1),
IFERROR(INDEX(武将映射!$A$2:$A$185,MATCH(检查数据!A588,武将映射!$E$2:$E$185,0),1),
IFERROR(INDEX(武将映射!$A$2:$A$185,MATCH(检查数据!A588,武将映射!$F$2:$F$185,0),1),
IFERROR(INDEX(武将映射!$A$2:$A$185,MATCH(检查数据!A588,武将映射!$G$2:$G$185,0),1),
IFERROR(INDEX(武将映射!$A$2:$A$185,MATCH(检查数据!A588,武将映射!$H$2:$H$185,0),1),
))))))</f>
        <v>许攸</v>
      </c>
    </row>
    <row r="589" spans="1:17">
      <c r="A589" s="19">
        <f>Sheet1!A589</f>
        <v>20121</v>
      </c>
      <c r="B589" s="19" t="str">
        <f>Sheet1!B589</f>
        <v>飞雪之御</v>
      </c>
      <c r="C589" s="19">
        <f>Sheet1!C589</f>
        <v>0</v>
      </c>
      <c r="D589" s="19">
        <f>Sheet1!D589</f>
        <v>2</v>
      </c>
      <c r="E589" s="19">
        <f>Sheet1!E589</f>
        <v>2012</v>
      </c>
      <c r="F589" s="19">
        <f>Sheet1!F589</f>
        <v>0</v>
      </c>
      <c r="G589" s="19">
        <f>Sheet1!G589</f>
        <v>0</v>
      </c>
      <c r="H589" s="19">
        <f>Sheet1!H589</f>
        <v>0</v>
      </c>
      <c r="I589" s="19">
        <f>Sheet1!I589</f>
        <v>0</v>
      </c>
      <c r="J589" s="19">
        <f>Sheet1!J589</f>
        <v>1</v>
      </c>
      <c r="K589" s="19">
        <f>Sheet1!K589</f>
        <v>100</v>
      </c>
      <c r="L589" s="19">
        <f>Sheet1!L589</f>
        <v>0</v>
      </c>
      <c r="M589" s="19">
        <f>Sheet1!M589</f>
        <v>0</v>
      </c>
      <c r="N589" s="1" t="str">
        <f>Sheet1!N589</f>
        <v>装备飞雪皮甲，生命提高10%</v>
      </c>
      <c r="O589" s="1" t="str">
        <f t="shared" si="45"/>
        <v>飞雪之御0220120000110000装备飞雪皮甲，生命提高10%</v>
      </c>
      <c r="P589" s="10">
        <f t="shared" ca="1" si="46"/>
        <v>0</v>
      </c>
      <c r="Q589" s="28" t="str">
        <f>IFERROR(INDEX(武将映射!$A$2:$A$185,MATCH(检查数据!A589,武将映射!$C$2:$C$185,0),1),
IFERROR(INDEX(武将映射!$A$2:$A$185,MATCH(检查数据!A589,武将映射!$D$2:$D$185,0),1),
IFERROR(INDEX(武将映射!$A$2:$A$185,MATCH(检查数据!A589,武将映射!$E$2:$E$185,0),1),
IFERROR(INDEX(武将映射!$A$2:$A$185,MATCH(检查数据!A589,武将映射!$F$2:$F$185,0),1),
IFERROR(INDEX(武将映射!$A$2:$A$185,MATCH(检查数据!A589,武将映射!$G$2:$G$185,0),1),
IFERROR(INDEX(武将映射!$A$2:$A$185,MATCH(检查数据!A589,武将映射!$H$2:$H$185,0),1),
))))))</f>
        <v>步骘</v>
      </c>
    </row>
    <row r="590" spans="1:17">
      <c r="A590" s="19">
        <f>Sheet1!A590</f>
        <v>20123</v>
      </c>
      <c r="B590" s="19" t="str">
        <f>Sheet1!B590</f>
        <v>飞雪之御</v>
      </c>
      <c r="C590" s="19">
        <f>Sheet1!C590</f>
        <v>0</v>
      </c>
      <c r="D590" s="19">
        <f>Sheet1!D590</f>
        <v>2</v>
      </c>
      <c r="E590" s="19">
        <f>Sheet1!E590</f>
        <v>2012</v>
      </c>
      <c r="F590" s="19">
        <f>Sheet1!F590</f>
        <v>0</v>
      </c>
      <c r="G590" s="19">
        <f>Sheet1!G590</f>
        <v>0</v>
      </c>
      <c r="H590" s="19">
        <f>Sheet1!H590</f>
        <v>0</v>
      </c>
      <c r="I590" s="19">
        <f>Sheet1!I590</f>
        <v>0</v>
      </c>
      <c r="J590" s="19">
        <f>Sheet1!J590</f>
        <v>3</v>
      </c>
      <c r="K590" s="19">
        <f>Sheet1!K590</f>
        <v>100</v>
      </c>
      <c r="L590" s="19">
        <f>Sheet1!L590</f>
        <v>0</v>
      </c>
      <c r="M590" s="19">
        <f>Sheet1!M590</f>
        <v>0</v>
      </c>
      <c r="N590" s="1" t="str">
        <f>Sheet1!N590</f>
        <v>装备飞雪皮甲，防御提高10%</v>
      </c>
      <c r="O590" s="1" t="str">
        <f t="shared" si="45"/>
        <v>飞雪之御0220120000310000装备飞雪皮甲，防御提高10%</v>
      </c>
      <c r="P590" s="10">
        <f t="shared" ca="1" si="46"/>
        <v>0</v>
      </c>
      <c r="Q590" s="28" t="str">
        <f>IFERROR(INDEX(武将映射!$A$2:$A$185,MATCH(检查数据!A590,武将映射!$C$2:$C$185,0),1),
IFERROR(INDEX(武将映射!$A$2:$A$185,MATCH(检查数据!A590,武将映射!$D$2:$D$185,0),1),
IFERROR(INDEX(武将映射!$A$2:$A$185,MATCH(检查数据!A590,武将映射!$E$2:$E$185,0),1),
IFERROR(INDEX(武将映射!$A$2:$A$185,MATCH(检查数据!A590,武将映射!$F$2:$F$185,0),1),
IFERROR(INDEX(武将映射!$A$2:$A$185,MATCH(检查数据!A590,武将映射!$G$2:$G$185,0),1),
IFERROR(INDEX(武将映射!$A$2:$A$185,MATCH(检查数据!A590,武将映射!$H$2:$H$185,0),1),
))))))</f>
        <v>曹真</v>
      </c>
    </row>
    <row r="591" spans="1:17">
      <c r="A591" s="19">
        <f>Sheet1!A591</f>
        <v>20131</v>
      </c>
      <c r="B591" s="19" t="str">
        <f>Sheet1!B591</f>
        <v>飞雪之护</v>
      </c>
      <c r="C591" s="19">
        <f>Sheet1!C591</f>
        <v>0</v>
      </c>
      <c r="D591" s="19">
        <f>Sheet1!D591</f>
        <v>2</v>
      </c>
      <c r="E591" s="19">
        <f>Sheet1!E591</f>
        <v>2013</v>
      </c>
      <c r="F591" s="19">
        <f>Sheet1!F591</f>
        <v>0</v>
      </c>
      <c r="G591" s="19">
        <f>Sheet1!G591</f>
        <v>0</v>
      </c>
      <c r="H591" s="19">
        <f>Sheet1!H591</f>
        <v>0</v>
      </c>
      <c r="I591" s="19">
        <f>Sheet1!I591</f>
        <v>0</v>
      </c>
      <c r="J591" s="19">
        <f>Sheet1!J591</f>
        <v>1</v>
      </c>
      <c r="K591" s="19">
        <f>Sheet1!K591</f>
        <v>100</v>
      </c>
      <c r="L591" s="19">
        <f>Sheet1!L591</f>
        <v>0</v>
      </c>
      <c r="M591" s="19">
        <f>Sheet1!M591</f>
        <v>0</v>
      </c>
      <c r="N591" s="1" t="str">
        <f>Sheet1!N591</f>
        <v>装备飞雪发冠，生命提高10%</v>
      </c>
      <c r="O591" s="1" t="str">
        <f t="shared" si="45"/>
        <v>飞雪之护0220130000110000装备飞雪发冠，生命提高10%</v>
      </c>
      <c r="P591" s="10">
        <f t="shared" ca="1" si="46"/>
        <v>0</v>
      </c>
      <c r="Q591" s="28" t="str">
        <f>IFERROR(INDEX(武将映射!$A$2:$A$185,MATCH(检查数据!A591,武将映射!$C$2:$C$185,0),1),
IFERROR(INDEX(武将映射!$A$2:$A$185,MATCH(检查数据!A591,武将映射!$D$2:$D$185,0),1),
IFERROR(INDEX(武将映射!$A$2:$A$185,MATCH(检查数据!A591,武将映射!$E$2:$E$185,0),1),
IFERROR(INDEX(武将映射!$A$2:$A$185,MATCH(检查数据!A591,武将映射!$F$2:$F$185,0),1),
IFERROR(INDEX(武将映射!$A$2:$A$185,MATCH(检查数据!A591,武将映射!$G$2:$G$185,0),1),
IFERROR(INDEX(武将映射!$A$2:$A$185,MATCH(检查数据!A591,武将映射!$H$2:$H$185,0),1),
))))))</f>
        <v>关索</v>
      </c>
    </row>
    <row r="592" spans="1:17">
      <c r="A592" s="19">
        <f>Sheet1!A592</f>
        <v>20133</v>
      </c>
      <c r="B592" s="19" t="str">
        <f>Sheet1!B592</f>
        <v>飞雪之护</v>
      </c>
      <c r="C592" s="19">
        <f>Sheet1!C592</f>
        <v>0</v>
      </c>
      <c r="D592" s="19">
        <f>Sheet1!D592</f>
        <v>2</v>
      </c>
      <c r="E592" s="19">
        <f>Sheet1!E592</f>
        <v>2013</v>
      </c>
      <c r="F592" s="19">
        <f>Sheet1!F592</f>
        <v>0</v>
      </c>
      <c r="G592" s="19">
        <f>Sheet1!G592</f>
        <v>0</v>
      </c>
      <c r="H592" s="19">
        <f>Sheet1!H592</f>
        <v>0</v>
      </c>
      <c r="I592" s="19">
        <f>Sheet1!I592</f>
        <v>0</v>
      </c>
      <c r="J592" s="19">
        <f>Sheet1!J592</f>
        <v>3</v>
      </c>
      <c r="K592" s="19">
        <f>Sheet1!K592</f>
        <v>100</v>
      </c>
      <c r="L592" s="19">
        <f>Sheet1!L592</f>
        <v>0</v>
      </c>
      <c r="M592" s="19">
        <f>Sheet1!M592</f>
        <v>0</v>
      </c>
      <c r="N592" s="1" t="str">
        <f>Sheet1!N592</f>
        <v>装备飞雪发冠，防御提高10%</v>
      </c>
      <c r="O592" s="1" t="str">
        <f t="shared" si="45"/>
        <v>飞雪之护0220130000310000装备飞雪发冠，防御提高10%</v>
      </c>
      <c r="P592" s="10">
        <f t="shared" ca="1" si="46"/>
        <v>0</v>
      </c>
      <c r="Q592" s="28" t="str">
        <f>IFERROR(INDEX(武将映射!$A$2:$A$185,MATCH(检查数据!A592,武将映射!$C$2:$C$185,0),1),
IFERROR(INDEX(武将映射!$A$2:$A$185,MATCH(检查数据!A592,武将映射!$D$2:$D$185,0),1),
IFERROR(INDEX(武将映射!$A$2:$A$185,MATCH(检查数据!A592,武将映射!$E$2:$E$185,0),1),
IFERROR(INDEX(武将映射!$A$2:$A$185,MATCH(检查数据!A592,武将映射!$F$2:$F$185,0),1),
IFERROR(INDEX(武将映射!$A$2:$A$185,MATCH(检查数据!A592,武将映射!$G$2:$G$185,0),1),
IFERROR(INDEX(武将映射!$A$2:$A$185,MATCH(检查数据!A592,武将映射!$H$2:$H$185,0),1),
))))))</f>
        <v>曹冲</v>
      </c>
    </row>
    <row r="593" spans="1:17">
      <c r="A593" s="19">
        <f>Sheet1!A593</f>
        <v>20141</v>
      </c>
      <c r="B593" s="19" t="str">
        <f>Sheet1!B593</f>
        <v>飞雪之命</v>
      </c>
      <c r="C593" s="19">
        <f>Sheet1!C593</f>
        <v>0</v>
      </c>
      <c r="D593" s="19">
        <f>Sheet1!D593</f>
        <v>2</v>
      </c>
      <c r="E593" s="19">
        <f>Sheet1!E593</f>
        <v>2014</v>
      </c>
      <c r="F593" s="19">
        <f>Sheet1!F593</f>
        <v>0</v>
      </c>
      <c r="G593" s="19">
        <f>Sheet1!G593</f>
        <v>0</v>
      </c>
      <c r="H593" s="19">
        <f>Sheet1!H593</f>
        <v>0</v>
      </c>
      <c r="I593" s="19">
        <f>Sheet1!I593</f>
        <v>0</v>
      </c>
      <c r="J593" s="19">
        <f>Sheet1!J593</f>
        <v>1</v>
      </c>
      <c r="K593" s="19">
        <f>Sheet1!K593</f>
        <v>100</v>
      </c>
      <c r="L593" s="19">
        <f>Sheet1!L593</f>
        <v>0</v>
      </c>
      <c r="M593" s="19">
        <f>Sheet1!M593</f>
        <v>0</v>
      </c>
      <c r="N593" s="1" t="str">
        <f>Sheet1!N593</f>
        <v>装备飞雪腰带，生命提高10%</v>
      </c>
      <c r="O593" s="1" t="str">
        <f t="shared" si="45"/>
        <v>飞雪之命0220140000110000装备飞雪腰带，生命提高10%</v>
      </c>
      <c r="P593" s="10">
        <f t="shared" ca="1" si="46"/>
        <v>0</v>
      </c>
      <c r="Q593" s="28" t="str">
        <f>IFERROR(INDEX(武将映射!$A$2:$A$185,MATCH(检查数据!A593,武将映射!$C$2:$C$185,0),1),
IFERROR(INDEX(武将映射!$A$2:$A$185,MATCH(检查数据!A593,武将映射!$D$2:$D$185,0),1),
IFERROR(INDEX(武将映射!$A$2:$A$185,MATCH(检查数据!A593,武将映射!$E$2:$E$185,0),1),
IFERROR(INDEX(武将映射!$A$2:$A$185,MATCH(检查数据!A593,武将映射!$F$2:$F$185,0),1),
IFERROR(INDEX(武将映射!$A$2:$A$185,MATCH(检查数据!A593,武将映射!$G$2:$G$185,0),1),
IFERROR(INDEX(武将映射!$A$2:$A$185,MATCH(检查数据!A593,武将映射!$H$2:$H$185,0),1),
))))))</f>
        <v>张星彩</v>
      </c>
    </row>
    <row r="594" spans="1:17">
      <c r="A594" s="19">
        <f>Sheet1!A594</f>
        <v>30012</v>
      </c>
      <c r="B594" s="19" t="str">
        <f>Sheet1!B594</f>
        <v>龙翼之力</v>
      </c>
      <c r="C594" s="19">
        <f>Sheet1!C594</f>
        <v>0</v>
      </c>
      <c r="D594" s="19">
        <f>Sheet1!D594</f>
        <v>2</v>
      </c>
      <c r="E594" s="19">
        <f>Sheet1!E594</f>
        <v>3001</v>
      </c>
      <c r="F594" s="19">
        <f>Sheet1!F594</f>
        <v>0</v>
      </c>
      <c r="G594" s="19">
        <f>Sheet1!G594</f>
        <v>0</v>
      </c>
      <c r="H594" s="19">
        <f>Sheet1!H594</f>
        <v>0</v>
      </c>
      <c r="I594" s="19">
        <f>Sheet1!I594</f>
        <v>0</v>
      </c>
      <c r="J594" s="19">
        <f>Sheet1!J594</f>
        <v>2</v>
      </c>
      <c r="K594" s="19">
        <f>Sheet1!K594</f>
        <v>120</v>
      </c>
      <c r="L594" s="19">
        <f>Sheet1!L594</f>
        <v>0</v>
      </c>
      <c r="M594" s="19">
        <f>Sheet1!M594</f>
        <v>0</v>
      </c>
      <c r="N594" s="1" t="str">
        <f>Sheet1!N594</f>
        <v>装备龙翼枪刃，攻击提高12%</v>
      </c>
      <c r="O594" s="1" t="str">
        <f t="shared" si="45"/>
        <v>龙翼之力0230010000212000装备龙翼枪刃，攻击提高12%</v>
      </c>
      <c r="P594" s="10">
        <f t="shared" ca="1" si="46"/>
        <v>0</v>
      </c>
      <c r="Q594" s="28" t="str">
        <f>IFERROR(INDEX(武将映射!$A$2:$A$185,MATCH(检查数据!A594,武将映射!$C$2:$C$185,0),1),
IFERROR(INDEX(武将映射!$A$2:$A$185,MATCH(检查数据!A594,武将映射!$D$2:$D$185,0),1),
IFERROR(INDEX(武将映射!$A$2:$A$185,MATCH(检查数据!A594,武将映射!$E$2:$E$185,0),1),
IFERROR(INDEX(武将映射!$A$2:$A$185,MATCH(检查数据!A594,武将映射!$F$2:$F$185,0),1),
IFERROR(INDEX(武将映射!$A$2:$A$185,MATCH(检查数据!A594,武将映射!$G$2:$G$185,0),1),
IFERROR(INDEX(武将映射!$A$2:$A$185,MATCH(检查数据!A594,武将映射!$H$2:$H$185,0),1),
))))))</f>
        <v>荀攸</v>
      </c>
    </row>
    <row r="595" spans="1:17">
      <c r="A595" s="19">
        <f>Sheet1!A595</f>
        <v>30021</v>
      </c>
      <c r="B595" s="19" t="str">
        <f>Sheet1!B595</f>
        <v>龙翼之御</v>
      </c>
      <c r="C595" s="19">
        <f>Sheet1!C595</f>
        <v>0</v>
      </c>
      <c r="D595" s="19">
        <f>Sheet1!D595</f>
        <v>2</v>
      </c>
      <c r="E595" s="19">
        <f>Sheet1!E595</f>
        <v>3002</v>
      </c>
      <c r="F595" s="19">
        <f>Sheet1!F595</f>
        <v>0</v>
      </c>
      <c r="G595" s="19">
        <f>Sheet1!G595</f>
        <v>0</v>
      </c>
      <c r="H595" s="19">
        <f>Sheet1!H595</f>
        <v>0</v>
      </c>
      <c r="I595" s="19">
        <f>Sheet1!I595</f>
        <v>0</v>
      </c>
      <c r="J595" s="19">
        <f>Sheet1!J595</f>
        <v>1</v>
      </c>
      <c r="K595" s="19">
        <f>Sheet1!K595</f>
        <v>120</v>
      </c>
      <c r="L595" s="19">
        <f>Sheet1!L595</f>
        <v>0</v>
      </c>
      <c r="M595" s="19">
        <f>Sheet1!M595</f>
        <v>0</v>
      </c>
      <c r="N595" s="1" t="str">
        <f>Sheet1!N595</f>
        <v>装备龙翼轻甲，生命提高12%</v>
      </c>
      <c r="O595" s="1" t="str">
        <f t="shared" si="45"/>
        <v>龙翼之御0230020000112000装备龙翼轻甲，生命提高12%</v>
      </c>
      <c r="P595" s="10">
        <f t="shared" ca="1" si="46"/>
        <v>0</v>
      </c>
      <c r="Q595" s="28" t="str">
        <f>IFERROR(INDEX(武将映射!$A$2:$A$185,MATCH(检查数据!A595,武将映射!$C$2:$C$185,0),1),
IFERROR(INDEX(武将映射!$A$2:$A$185,MATCH(检查数据!A595,武将映射!$D$2:$D$185,0),1),
IFERROR(INDEX(武将映射!$A$2:$A$185,MATCH(检查数据!A595,武将映射!$E$2:$E$185,0),1),
IFERROR(INDEX(武将映射!$A$2:$A$185,MATCH(检查数据!A595,武将映射!$F$2:$F$185,0),1),
IFERROR(INDEX(武将映射!$A$2:$A$185,MATCH(检查数据!A595,武将映射!$G$2:$G$185,0),1),
IFERROR(INDEX(武将映射!$A$2:$A$185,MATCH(检查数据!A595,武将映射!$H$2:$H$185,0),1),
))))))</f>
        <v>庞德</v>
      </c>
    </row>
    <row r="596" spans="1:17">
      <c r="A596" s="19">
        <f>Sheet1!A596</f>
        <v>30023</v>
      </c>
      <c r="B596" s="19" t="str">
        <f>Sheet1!B596</f>
        <v>龙翼之御</v>
      </c>
      <c r="C596" s="19">
        <f>Sheet1!C596</f>
        <v>0</v>
      </c>
      <c r="D596" s="19">
        <f>Sheet1!D596</f>
        <v>2</v>
      </c>
      <c r="E596" s="19">
        <f>Sheet1!E596</f>
        <v>3002</v>
      </c>
      <c r="F596" s="19">
        <f>Sheet1!F596</f>
        <v>0</v>
      </c>
      <c r="G596" s="19">
        <f>Sheet1!G596</f>
        <v>0</v>
      </c>
      <c r="H596" s="19">
        <f>Sheet1!H596</f>
        <v>0</v>
      </c>
      <c r="I596" s="19">
        <f>Sheet1!I596</f>
        <v>0</v>
      </c>
      <c r="J596" s="19">
        <f>Sheet1!J596</f>
        <v>3</v>
      </c>
      <c r="K596" s="19">
        <f>Sheet1!K596</f>
        <v>120</v>
      </c>
      <c r="L596" s="19">
        <f>Sheet1!L596</f>
        <v>0</v>
      </c>
      <c r="M596" s="19">
        <f>Sheet1!M596</f>
        <v>0</v>
      </c>
      <c r="N596" s="1" t="str">
        <f>Sheet1!N596</f>
        <v>装备龙翼轻甲，防御提高12%</v>
      </c>
      <c r="O596" s="1" t="str">
        <f t="shared" si="45"/>
        <v>龙翼之御0230020000312000装备龙翼轻甲，防御提高12%</v>
      </c>
      <c r="P596" s="10">
        <f t="shared" ca="1" si="46"/>
        <v>0</v>
      </c>
      <c r="Q596" s="28">
        <f>IFERROR(INDEX(武将映射!$A$2:$A$185,MATCH(检查数据!A596,武将映射!$C$2:$C$185,0),1),
IFERROR(INDEX(武将映射!$A$2:$A$185,MATCH(检查数据!A596,武将映射!$D$2:$D$185,0),1),
IFERROR(INDEX(武将映射!$A$2:$A$185,MATCH(检查数据!A596,武将映射!$E$2:$E$185,0),1),
IFERROR(INDEX(武将映射!$A$2:$A$185,MATCH(检查数据!A596,武将映射!$F$2:$F$185,0),1),
IFERROR(INDEX(武将映射!$A$2:$A$185,MATCH(检查数据!A596,武将映射!$G$2:$G$185,0),1),
IFERROR(INDEX(武将映射!$A$2:$A$185,MATCH(检查数据!A596,武将映射!$H$2:$H$185,0),1),
))))))</f>
        <v>0</v>
      </c>
    </row>
    <row r="597" spans="1:17">
      <c r="A597" s="19">
        <f>Sheet1!A597</f>
        <v>30031</v>
      </c>
      <c r="B597" s="19" t="str">
        <f>Sheet1!B597</f>
        <v>龙翼之护</v>
      </c>
      <c r="C597" s="19">
        <f>Sheet1!C597</f>
        <v>0</v>
      </c>
      <c r="D597" s="19">
        <f>Sheet1!D597</f>
        <v>2</v>
      </c>
      <c r="E597" s="19">
        <f>Sheet1!E597</f>
        <v>3003</v>
      </c>
      <c r="F597" s="19">
        <f>Sheet1!F597</f>
        <v>0</v>
      </c>
      <c r="G597" s="19">
        <f>Sheet1!G597</f>
        <v>0</v>
      </c>
      <c r="H597" s="19">
        <f>Sheet1!H597</f>
        <v>0</v>
      </c>
      <c r="I597" s="19">
        <f>Sheet1!I597</f>
        <v>0</v>
      </c>
      <c r="J597" s="19">
        <f>Sheet1!J597</f>
        <v>1</v>
      </c>
      <c r="K597" s="19">
        <f>Sheet1!K597</f>
        <v>120</v>
      </c>
      <c r="L597" s="19">
        <f>Sheet1!L597</f>
        <v>0</v>
      </c>
      <c r="M597" s="19">
        <f>Sheet1!M597</f>
        <v>0</v>
      </c>
      <c r="N597" s="1" t="str">
        <f>Sheet1!N597</f>
        <v>装备龙翼头盔，生命提高12%</v>
      </c>
      <c r="O597" s="1" t="str">
        <f t="shared" si="45"/>
        <v>龙翼之护0230030000112000装备龙翼头盔，生命提高12%</v>
      </c>
      <c r="P597" s="10">
        <f t="shared" ca="1" si="46"/>
        <v>0</v>
      </c>
      <c r="Q597" s="28" t="str">
        <f>IFERROR(INDEX(武将映射!$A$2:$A$185,MATCH(检查数据!A597,武将映射!$C$2:$C$185,0),1),
IFERROR(INDEX(武将映射!$A$2:$A$185,MATCH(检查数据!A597,武将映射!$D$2:$D$185,0),1),
IFERROR(INDEX(武将映射!$A$2:$A$185,MATCH(检查数据!A597,武将映射!$E$2:$E$185,0),1),
IFERROR(INDEX(武将映射!$A$2:$A$185,MATCH(检查数据!A597,武将映射!$F$2:$F$185,0),1),
IFERROR(INDEX(武将映射!$A$2:$A$185,MATCH(检查数据!A597,武将映射!$G$2:$G$185,0),1),
IFERROR(INDEX(武将映射!$A$2:$A$185,MATCH(检查数据!A597,武将映射!$H$2:$H$185,0),1),
))))))</f>
        <v>徐晃</v>
      </c>
    </row>
    <row r="598" spans="1:17">
      <c r="A598" s="19">
        <f>Sheet1!A598</f>
        <v>30033</v>
      </c>
      <c r="B598" s="19" t="str">
        <f>Sheet1!B598</f>
        <v>龙翼之护</v>
      </c>
      <c r="C598" s="19">
        <f>Sheet1!C598</f>
        <v>0</v>
      </c>
      <c r="D598" s="19">
        <f>Sheet1!D598</f>
        <v>2</v>
      </c>
      <c r="E598" s="19">
        <f>Sheet1!E598</f>
        <v>3003</v>
      </c>
      <c r="F598" s="19">
        <f>Sheet1!F598</f>
        <v>0</v>
      </c>
      <c r="G598" s="19">
        <f>Sheet1!G598</f>
        <v>0</v>
      </c>
      <c r="H598" s="19">
        <f>Sheet1!H598</f>
        <v>0</v>
      </c>
      <c r="I598" s="19">
        <f>Sheet1!I598</f>
        <v>0</v>
      </c>
      <c r="J598" s="19">
        <f>Sheet1!J598</f>
        <v>3</v>
      </c>
      <c r="K598" s="19">
        <f>Sheet1!K598</f>
        <v>120</v>
      </c>
      <c r="L598" s="19">
        <f>Sheet1!L598</f>
        <v>0</v>
      </c>
      <c r="M598" s="19">
        <f>Sheet1!M598</f>
        <v>0</v>
      </c>
      <c r="N598" s="1" t="str">
        <f>Sheet1!N598</f>
        <v>装备龙翼头盔，防御提高12%</v>
      </c>
      <c r="O598" s="1" t="str">
        <f t="shared" si="45"/>
        <v>龙翼之护0230030000312000装备龙翼头盔，防御提高12%</v>
      </c>
      <c r="P598" s="10">
        <f t="shared" ca="1" si="46"/>
        <v>0</v>
      </c>
      <c r="Q598" s="28">
        <f>IFERROR(INDEX(武将映射!$A$2:$A$185,MATCH(检查数据!A598,武将映射!$C$2:$C$185,0),1),
IFERROR(INDEX(武将映射!$A$2:$A$185,MATCH(检查数据!A598,武将映射!$D$2:$D$185,0),1),
IFERROR(INDEX(武将映射!$A$2:$A$185,MATCH(检查数据!A598,武将映射!$E$2:$E$185,0),1),
IFERROR(INDEX(武将映射!$A$2:$A$185,MATCH(检查数据!A598,武将映射!$F$2:$F$185,0),1),
IFERROR(INDEX(武将映射!$A$2:$A$185,MATCH(检查数据!A598,武将映射!$G$2:$G$185,0),1),
IFERROR(INDEX(武将映射!$A$2:$A$185,MATCH(检查数据!A598,武将映射!$H$2:$H$185,0),1),
))))))</f>
        <v>0</v>
      </c>
    </row>
    <row r="599" spans="1:17">
      <c r="A599" s="19">
        <f>Sheet1!A599</f>
        <v>30041</v>
      </c>
      <c r="B599" s="19" t="str">
        <f>Sheet1!B599</f>
        <v>龙翼之命</v>
      </c>
      <c r="C599" s="19">
        <f>Sheet1!C599</f>
        <v>0</v>
      </c>
      <c r="D599" s="19">
        <f>Sheet1!D599</f>
        <v>2</v>
      </c>
      <c r="E599" s="19">
        <f>Sheet1!E599</f>
        <v>3004</v>
      </c>
      <c r="F599" s="19">
        <f>Sheet1!F599</f>
        <v>0</v>
      </c>
      <c r="G599" s="19">
        <f>Sheet1!G599</f>
        <v>0</v>
      </c>
      <c r="H599" s="19">
        <f>Sheet1!H599</f>
        <v>0</v>
      </c>
      <c r="I599" s="19">
        <f>Sheet1!I599</f>
        <v>0</v>
      </c>
      <c r="J599" s="19">
        <f>Sheet1!J599</f>
        <v>1</v>
      </c>
      <c r="K599" s="19">
        <f>Sheet1!K599</f>
        <v>120</v>
      </c>
      <c r="L599" s="19">
        <f>Sheet1!L599</f>
        <v>0</v>
      </c>
      <c r="M599" s="19">
        <f>Sheet1!M599</f>
        <v>0</v>
      </c>
      <c r="N599" s="1" t="str">
        <f>Sheet1!N599</f>
        <v>装备龙翼腰带，生命提高12%</v>
      </c>
      <c r="O599" s="1" t="str">
        <f t="shared" si="45"/>
        <v>龙翼之命0230040000112000装备龙翼腰带，生命提高12%</v>
      </c>
      <c r="P599" s="10">
        <f t="shared" ca="1" si="46"/>
        <v>0</v>
      </c>
      <c r="Q599" s="28" t="str">
        <f>IFERROR(INDEX(武将映射!$A$2:$A$185,MATCH(检查数据!A599,武将映射!$C$2:$C$185,0),1),
IFERROR(INDEX(武将映射!$A$2:$A$185,MATCH(检查数据!A599,武将映射!$D$2:$D$185,0),1),
IFERROR(INDEX(武将映射!$A$2:$A$185,MATCH(检查数据!A599,武将映射!$E$2:$E$185,0),1),
IFERROR(INDEX(武将映射!$A$2:$A$185,MATCH(检查数据!A599,武将映射!$F$2:$F$185,0),1),
IFERROR(INDEX(武将映射!$A$2:$A$185,MATCH(检查数据!A599,武将映射!$G$2:$G$185,0),1),
IFERROR(INDEX(武将映射!$A$2:$A$185,MATCH(检查数据!A599,武将映射!$H$2:$H$185,0),1),
))))))</f>
        <v>许褚</v>
      </c>
    </row>
    <row r="600" spans="1:17">
      <c r="A600" s="19">
        <f>Sheet1!A600</f>
        <v>30112</v>
      </c>
      <c r="B600" s="19" t="str">
        <f>Sheet1!B600</f>
        <v>惊雷之力</v>
      </c>
      <c r="C600" s="19">
        <f>Sheet1!C600</f>
        <v>0</v>
      </c>
      <c r="D600" s="19">
        <f>Sheet1!D600</f>
        <v>2</v>
      </c>
      <c r="E600" s="19">
        <f>Sheet1!E600</f>
        <v>3011</v>
      </c>
      <c r="F600" s="19">
        <f>Sheet1!F600</f>
        <v>0</v>
      </c>
      <c r="G600" s="19">
        <f>Sheet1!G600</f>
        <v>0</v>
      </c>
      <c r="H600" s="19">
        <f>Sheet1!H600</f>
        <v>0</v>
      </c>
      <c r="I600" s="19">
        <f>Sheet1!I600</f>
        <v>0</v>
      </c>
      <c r="J600" s="19">
        <f>Sheet1!J600</f>
        <v>2</v>
      </c>
      <c r="K600" s="19">
        <f>Sheet1!K600</f>
        <v>120</v>
      </c>
      <c r="L600" s="19">
        <f>Sheet1!L600</f>
        <v>0</v>
      </c>
      <c r="M600" s="19">
        <f>Sheet1!M600</f>
        <v>0</v>
      </c>
      <c r="N600" s="1" t="str">
        <f>Sheet1!N600</f>
        <v>装备惊雷斧盾，攻击提高12%</v>
      </c>
      <c r="O600" s="1" t="str">
        <f t="shared" si="45"/>
        <v>惊雷之力0230110000212000装备惊雷斧盾，攻击提高12%</v>
      </c>
      <c r="P600" s="10">
        <f t="shared" ca="1" si="46"/>
        <v>0</v>
      </c>
      <c r="Q600" s="28">
        <f>IFERROR(INDEX(武将映射!$A$2:$A$185,MATCH(检查数据!A600,武将映射!$C$2:$C$185,0),1),
IFERROR(INDEX(武将映射!$A$2:$A$185,MATCH(检查数据!A600,武将映射!$D$2:$D$185,0),1),
IFERROR(INDEX(武将映射!$A$2:$A$185,MATCH(检查数据!A600,武将映射!$E$2:$E$185,0),1),
IFERROR(INDEX(武将映射!$A$2:$A$185,MATCH(检查数据!A600,武将映射!$F$2:$F$185,0),1),
IFERROR(INDEX(武将映射!$A$2:$A$185,MATCH(检查数据!A600,武将映射!$G$2:$G$185,0),1),
IFERROR(INDEX(武将映射!$A$2:$A$185,MATCH(检查数据!A600,武将映射!$H$2:$H$185,0),1),
))))))</f>
        <v>0</v>
      </c>
    </row>
    <row r="601" spans="1:17">
      <c r="A601" s="19">
        <f>Sheet1!A601</f>
        <v>30121</v>
      </c>
      <c r="B601" s="19" t="str">
        <f>Sheet1!B601</f>
        <v>惊雷之御</v>
      </c>
      <c r="C601" s="19">
        <f>Sheet1!C601</f>
        <v>0</v>
      </c>
      <c r="D601" s="19">
        <f>Sheet1!D601</f>
        <v>2</v>
      </c>
      <c r="E601" s="19">
        <f>Sheet1!E601</f>
        <v>3012</v>
      </c>
      <c r="F601" s="19">
        <f>Sheet1!F601</f>
        <v>0</v>
      </c>
      <c r="G601" s="19">
        <f>Sheet1!G601</f>
        <v>0</v>
      </c>
      <c r="H601" s="19">
        <f>Sheet1!H601</f>
        <v>0</v>
      </c>
      <c r="I601" s="19">
        <f>Sheet1!I601</f>
        <v>0</v>
      </c>
      <c r="J601" s="19">
        <f>Sheet1!J601</f>
        <v>1</v>
      </c>
      <c r="K601" s="19">
        <f>Sheet1!K601</f>
        <v>120</v>
      </c>
      <c r="L601" s="19">
        <f>Sheet1!L601</f>
        <v>0</v>
      </c>
      <c r="M601" s="19">
        <f>Sheet1!M601</f>
        <v>0</v>
      </c>
      <c r="N601" s="1" t="str">
        <f>Sheet1!N601</f>
        <v>装备惊雷铁甲，生命提高12%</v>
      </c>
      <c r="O601" s="1" t="str">
        <f t="shared" si="45"/>
        <v>惊雷之御0230120000112000装备惊雷铁甲，生命提高12%</v>
      </c>
      <c r="P601" s="10">
        <f t="shared" ca="1" si="46"/>
        <v>0</v>
      </c>
      <c r="Q601" s="28">
        <f>IFERROR(INDEX(武将映射!$A$2:$A$185,MATCH(检查数据!A601,武将映射!$C$2:$C$185,0),1),
IFERROR(INDEX(武将映射!$A$2:$A$185,MATCH(检查数据!A601,武将映射!$D$2:$D$185,0),1),
IFERROR(INDEX(武将映射!$A$2:$A$185,MATCH(检查数据!A601,武将映射!$E$2:$E$185,0),1),
IFERROR(INDEX(武将映射!$A$2:$A$185,MATCH(检查数据!A601,武将映射!$F$2:$F$185,0),1),
IFERROR(INDEX(武将映射!$A$2:$A$185,MATCH(检查数据!A601,武将映射!$G$2:$G$185,0),1),
IFERROR(INDEX(武将映射!$A$2:$A$185,MATCH(检查数据!A601,武将映射!$H$2:$H$185,0),1),
))))))</f>
        <v>0</v>
      </c>
    </row>
    <row r="602" spans="1:17">
      <c r="A602" s="19">
        <f>Sheet1!A602</f>
        <v>30123</v>
      </c>
      <c r="B602" s="19" t="str">
        <f>Sheet1!B602</f>
        <v>惊雷之御</v>
      </c>
      <c r="C602" s="19">
        <f>Sheet1!C602</f>
        <v>0</v>
      </c>
      <c r="D602" s="19">
        <f>Sheet1!D602</f>
        <v>2</v>
      </c>
      <c r="E602" s="19">
        <f>Sheet1!E602</f>
        <v>3012</v>
      </c>
      <c r="F602" s="19">
        <f>Sheet1!F602</f>
        <v>0</v>
      </c>
      <c r="G602" s="19">
        <f>Sheet1!G602</f>
        <v>0</v>
      </c>
      <c r="H602" s="19">
        <f>Sheet1!H602</f>
        <v>0</v>
      </c>
      <c r="I602" s="19">
        <f>Sheet1!I602</f>
        <v>0</v>
      </c>
      <c r="J602" s="19">
        <f>Sheet1!J602</f>
        <v>3</v>
      </c>
      <c r="K602" s="19">
        <f>Sheet1!K602</f>
        <v>120</v>
      </c>
      <c r="L602" s="19">
        <f>Sheet1!L602</f>
        <v>0</v>
      </c>
      <c r="M602" s="19">
        <f>Sheet1!M602</f>
        <v>0</v>
      </c>
      <c r="N602" s="1" t="str">
        <f>Sheet1!N602</f>
        <v>装备惊雷铁甲，防御提高12%</v>
      </c>
      <c r="O602" s="1" t="str">
        <f t="shared" si="45"/>
        <v>惊雷之御0230120000312000装备惊雷铁甲，防御提高12%</v>
      </c>
      <c r="P602" s="10">
        <f t="shared" ca="1" si="46"/>
        <v>0</v>
      </c>
      <c r="Q602" s="28" t="str">
        <f>IFERROR(INDEX(武将映射!$A$2:$A$185,MATCH(检查数据!A602,武将映射!$C$2:$C$185,0),1),
IFERROR(INDEX(武将映射!$A$2:$A$185,MATCH(检查数据!A602,武将映射!$D$2:$D$185,0),1),
IFERROR(INDEX(武将映射!$A$2:$A$185,MATCH(检查数据!A602,武将映射!$E$2:$E$185,0),1),
IFERROR(INDEX(武将映射!$A$2:$A$185,MATCH(检查数据!A602,武将映射!$F$2:$F$185,0),1),
IFERROR(INDEX(武将映射!$A$2:$A$185,MATCH(检查数据!A602,武将映射!$G$2:$G$185,0),1),
IFERROR(INDEX(武将映射!$A$2:$A$185,MATCH(检查数据!A602,武将映射!$H$2:$H$185,0),1),
))))))</f>
        <v>程昱</v>
      </c>
    </row>
    <row r="603" spans="1:17">
      <c r="A603" s="19">
        <f>Sheet1!A603</f>
        <v>30131</v>
      </c>
      <c r="B603" s="19" t="str">
        <f>Sheet1!B603</f>
        <v>惊雷之护</v>
      </c>
      <c r="C603" s="19">
        <f>Sheet1!C603</f>
        <v>0</v>
      </c>
      <c r="D603" s="19">
        <f>Sheet1!D603</f>
        <v>2</v>
      </c>
      <c r="E603" s="19">
        <f>Sheet1!E603</f>
        <v>3013</v>
      </c>
      <c r="F603" s="19">
        <f>Sheet1!F603</f>
        <v>0</v>
      </c>
      <c r="G603" s="19">
        <f>Sheet1!G603</f>
        <v>0</v>
      </c>
      <c r="H603" s="19">
        <f>Sheet1!H603</f>
        <v>0</v>
      </c>
      <c r="I603" s="19">
        <f>Sheet1!I603</f>
        <v>0</v>
      </c>
      <c r="J603" s="19">
        <f>Sheet1!J603</f>
        <v>1</v>
      </c>
      <c r="K603" s="19">
        <f>Sheet1!K603</f>
        <v>120</v>
      </c>
      <c r="L603" s="19">
        <f>Sheet1!L603</f>
        <v>0</v>
      </c>
      <c r="M603" s="19">
        <f>Sheet1!M603</f>
        <v>0</v>
      </c>
      <c r="N603" s="1" t="str">
        <f>Sheet1!N603</f>
        <v>装备惊雷头盔，生命提高12%</v>
      </c>
      <c r="O603" s="1" t="str">
        <f t="shared" si="45"/>
        <v>惊雷之护0230130000112000装备惊雷头盔，生命提高12%</v>
      </c>
      <c r="P603" s="10">
        <f t="shared" ca="1" si="46"/>
        <v>0</v>
      </c>
      <c r="Q603" s="28">
        <f>IFERROR(INDEX(武将映射!$A$2:$A$185,MATCH(检查数据!A603,武将映射!$C$2:$C$185,0),1),
IFERROR(INDEX(武将映射!$A$2:$A$185,MATCH(检查数据!A603,武将映射!$D$2:$D$185,0),1),
IFERROR(INDEX(武将映射!$A$2:$A$185,MATCH(检查数据!A603,武将映射!$E$2:$E$185,0),1),
IFERROR(INDEX(武将映射!$A$2:$A$185,MATCH(检查数据!A603,武将映射!$F$2:$F$185,0),1),
IFERROR(INDEX(武将映射!$A$2:$A$185,MATCH(检查数据!A603,武将映射!$G$2:$G$185,0),1),
IFERROR(INDEX(武将映射!$A$2:$A$185,MATCH(检查数据!A603,武将映射!$H$2:$H$185,0),1),
))))))</f>
        <v>0</v>
      </c>
    </row>
    <row r="604" spans="1:17">
      <c r="A604" s="19">
        <f>Sheet1!A604</f>
        <v>30133</v>
      </c>
      <c r="B604" s="19" t="str">
        <f>Sheet1!B604</f>
        <v>惊雷之护</v>
      </c>
      <c r="C604" s="19">
        <f>Sheet1!C604</f>
        <v>0</v>
      </c>
      <c r="D604" s="19">
        <f>Sheet1!D604</f>
        <v>2</v>
      </c>
      <c r="E604" s="19">
        <f>Sheet1!E604</f>
        <v>3013</v>
      </c>
      <c r="F604" s="19">
        <f>Sheet1!F604</f>
        <v>0</v>
      </c>
      <c r="G604" s="19">
        <f>Sheet1!G604</f>
        <v>0</v>
      </c>
      <c r="H604" s="19">
        <f>Sheet1!H604</f>
        <v>0</v>
      </c>
      <c r="I604" s="19">
        <f>Sheet1!I604</f>
        <v>0</v>
      </c>
      <c r="J604" s="19">
        <f>Sheet1!J604</f>
        <v>3</v>
      </c>
      <c r="K604" s="19">
        <f>Sheet1!K604</f>
        <v>120</v>
      </c>
      <c r="L604" s="19">
        <f>Sheet1!L604</f>
        <v>0</v>
      </c>
      <c r="M604" s="19">
        <f>Sheet1!M604</f>
        <v>0</v>
      </c>
      <c r="N604" s="1" t="str">
        <f>Sheet1!N604</f>
        <v>装备惊雷头盔，防御提高12%</v>
      </c>
      <c r="O604" s="1" t="str">
        <f t="shared" si="45"/>
        <v>惊雷之护0230130000312000装备惊雷头盔，防御提高12%</v>
      </c>
      <c r="P604" s="10">
        <f t="shared" ca="1" si="46"/>
        <v>0</v>
      </c>
      <c r="Q604" s="28" t="str">
        <f>IFERROR(INDEX(武将映射!$A$2:$A$185,MATCH(检查数据!A604,武将映射!$C$2:$C$185,0),1),
IFERROR(INDEX(武将映射!$A$2:$A$185,MATCH(检查数据!A604,武将映射!$D$2:$D$185,0),1),
IFERROR(INDEX(武将映射!$A$2:$A$185,MATCH(检查数据!A604,武将映射!$E$2:$E$185,0),1),
IFERROR(INDEX(武将映射!$A$2:$A$185,MATCH(检查数据!A604,武将映射!$F$2:$F$185,0),1),
IFERROR(INDEX(武将映射!$A$2:$A$185,MATCH(检查数据!A604,武将映射!$G$2:$G$185,0),1),
IFERROR(INDEX(武将映射!$A$2:$A$185,MATCH(检查数据!A604,武将映射!$H$2:$H$185,0),1),
))))))</f>
        <v>张昭</v>
      </c>
    </row>
    <row r="605" spans="1:17">
      <c r="A605" s="19">
        <f>Sheet1!A605</f>
        <v>30141</v>
      </c>
      <c r="B605" s="19" t="str">
        <f>Sheet1!B605</f>
        <v>惊雷之命</v>
      </c>
      <c r="C605" s="19">
        <f>Sheet1!C605</f>
        <v>0</v>
      </c>
      <c r="D605" s="19">
        <f>Sheet1!D605</f>
        <v>2</v>
      </c>
      <c r="E605" s="19">
        <f>Sheet1!E605</f>
        <v>3014</v>
      </c>
      <c r="F605" s="19">
        <f>Sheet1!F605</f>
        <v>0</v>
      </c>
      <c r="G605" s="19">
        <f>Sheet1!G605</f>
        <v>0</v>
      </c>
      <c r="H605" s="19">
        <f>Sheet1!H605</f>
        <v>0</v>
      </c>
      <c r="I605" s="19">
        <f>Sheet1!I605</f>
        <v>0</v>
      </c>
      <c r="J605" s="19">
        <f>Sheet1!J605</f>
        <v>1</v>
      </c>
      <c r="K605" s="19">
        <f>Sheet1!K605</f>
        <v>120</v>
      </c>
      <c r="L605" s="19">
        <f>Sheet1!L605</f>
        <v>0</v>
      </c>
      <c r="M605" s="19">
        <f>Sheet1!M605</f>
        <v>0</v>
      </c>
      <c r="N605" s="1" t="str">
        <f>Sheet1!N605</f>
        <v>装备惊雷护腰，生命提高12%</v>
      </c>
      <c r="O605" s="1" t="str">
        <f t="shared" si="45"/>
        <v>惊雷之命0230140000112000装备惊雷护腰，生命提高12%</v>
      </c>
      <c r="P605" s="10">
        <f t="shared" ca="1" si="46"/>
        <v>0</v>
      </c>
      <c r="Q605" s="28">
        <f>IFERROR(INDEX(武将映射!$A$2:$A$185,MATCH(检查数据!A605,武将映射!$C$2:$C$185,0),1),
IFERROR(INDEX(武将映射!$A$2:$A$185,MATCH(检查数据!A605,武将映射!$D$2:$D$185,0),1),
IFERROR(INDEX(武将映射!$A$2:$A$185,MATCH(检查数据!A605,武将映射!$E$2:$E$185,0),1),
IFERROR(INDEX(武将映射!$A$2:$A$185,MATCH(检查数据!A605,武将映射!$F$2:$F$185,0),1),
IFERROR(INDEX(武将映射!$A$2:$A$185,MATCH(检查数据!A605,武将映射!$G$2:$G$185,0),1),
IFERROR(INDEX(武将映射!$A$2:$A$185,MATCH(检查数据!A605,武将映射!$H$2:$H$185,0),1),
))))))</f>
        <v>0</v>
      </c>
    </row>
    <row r="606" spans="1:17">
      <c r="A606" s="19">
        <f>Sheet1!A606</f>
        <v>30212</v>
      </c>
      <c r="B606" s="19" t="str">
        <f>Sheet1!B606</f>
        <v>落月之力</v>
      </c>
      <c r="C606" s="19">
        <f>Sheet1!C606</f>
        <v>0</v>
      </c>
      <c r="D606" s="19">
        <f>Sheet1!D606</f>
        <v>2</v>
      </c>
      <c r="E606" s="19">
        <f>Sheet1!E606</f>
        <v>3021</v>
      </c>
      <c r="F606" s="19">
        <f>Sheet1!F606</f>
        <v>0</v>
      </c>
      <c r="G606" s="19">
        <f>Sheet1!G606</f>
        <v>0</v>
      </c>
      <c r="H606" s="19">
        <f>Sheet1!H606</f>
        <v>0</v>
      </c>
      <c r="I606" s="19">
        <f>Sheet1!I606</f>
        <v>0</v>
      </c>
      <c r="J606" s="19">
        <f>Sheet1!J606</f>
        <v>2</v>
      </c>
      <c r="K606" s="19">
        <f>Sheet1!K606</f>
        <v>120</v>
      </c>
      <c r="L606" s="19">
        <f>Sheet1!L606</f>
        <v>0</v>
      </c>
      <c r="M606" s="19">
        <f>Sheet1!M606</f>
        <v>0</v>
      </c>
      <c r="N606" s="1" t="str">
        <f>Sheet1!N606</f>
        <v>装备落月长枪，攻击提高12%</v>
      </c>
      <c r="O606" s="1" t="str">
        <f t="shared" si="45"/>
        <v>落月之力0230210000212000装备落月长枪，攻击提高12%</v>
      </c>
      <c r="P606" s="10">
        <f t="shared" ca="1" si="46"/>
        <v>0</v>
      </c>
      <c r="Q606" s="28" t="str">
        <f>IFERROR(INDEX(武将映射!$A$2:$A$185,MATCH(检查数据!A606,武将映射!$C$2:$C$185,0),1),
IFERROR(INDEX(武将映射!$A$2:$A$185,MATCH(检查数据!A606,武将映射!$D$2:$D$185,0),1),
IFERROR(INDEX(武将映射!$A$2:$A$185,MATCH(检查数据!A606,武将映射!$E$2:$E$185,0),1),
IFERROR(INDEX(武将映射!$A$2:$A$185,MATCH(检查数据!A606,武将映射!$F$2:$F$185,0),1),
IFERROR(INDEX(武将映射!$A$2:$A$185,MATCH(检查数据!A606,武将映射!$G$2:$G$185,0),1),
IFERROR(INDEX(武将映射!$A$2:$A$185,MATCH(检查数据!A606,武将映射!$H$2:$H$185,0),1),
))))))</f>
        <v>甄姬</v>
      </c>
    </row>
    <row r="607" spans="1:17">
      <c r="A607" s="19">
        <f>Sheet1!A607</f>
        <v>30221</v>
      </c>
      <c r="B607" s="19" t="str">
        <f>Sheet1!B607</f>
        <v>落月之御</v>
      </c>
      <c r="C607" s="19">
        <f>Sheet1!C607</f>
        <v>0</v>
      </c>
      <c r="D607" s="19">
        <f>Sheet1!D607</f>
        <v>2</v>
      </c>
      <c r="E607" s="19">
        <f>Sheet1!E607</f>
        <v>3022</v>
      </c>
      <c r="F607" s="19">
        <f>Sheet1!F607</f>
        <v>0</v>
      </c>
      <c r="G607" s="19">
        <f>Sheet1!G607</f>
        <v>0</v>
      </c>
      <c r="H607" s="19">
        <f>Sheet1!H607</f>
        <v>0</v>
      </c>
      <c r="I607" s="19">
        <f>Sheet1!I607</f>
        <v>0</v>
      </c>
      <c r="J607" s="19">
        <f>Sheet1!J607</f>
        <v>1</v>
      </c>
      <c r="K607" s="19">
        <f>Sheet1!K607</f>
        <v>120</v>
      </c>
      <c r="L607" s="19">
        <f>Sheet1!L607</f>
        <v>0</v>
      </c>
      <c r="M607" s="19">
        <f>Sheet1!M607</f>
        <v>0</v>
      </c>
      <c r="N607" s="1" t="str">
        <f>Sheet1!N607</f>
        <v>装备落月软甲，生命提高12%</v>
      </c>
      <c r="O607" s="1" t="str">
        <f t="shared" si="45"/>
        <v>落月之御0230220000112000装备落月软甲，生命提高12%</v>
      </c>
      <c r="P607" s="10">
        <f t="shared" ca="1" si="46"/>
        <v>0</v>
      </c>
      <c r="Q607" s="28" t="str">
        <f>IFERROR(INDEX(武将映射!$A$2:$A$185,MATCH(检查数据!A607,武将映射!$C$2:$C$185,0),1),
IFERROR(INDEX(武将映射!$A$2:$A$185,MATCH(检查数据!A607,武将映射!$D$2:$D$185,0),1),
IFERROR(INDEX(武将映射!$A$2:$A$185,MATCH(检查数据!A607,武将映射!$E$2:$E$185,0),1),
IFERROR(INDEX(武将映射!$A$2:$A$185,MATCH(检查数据!A607,武将映射!$F$2:$F$185,0),1),
IFERROR(INDEX(武将映射!$A$2:$A$185,MATCH(检查数据!A607,武将映射!$G$2:$G$185,0),1),
IFERROR(INDEX(武将映射!$A$2:$A$185,MATCH(检查数据!A607,武将映射!$H$2:$H$185,0),1),
))))))</f>
        <v>颜良</v>
      </c>
    </row>
    <row r="608" spans="1:17">
      <c r="A608" s="19">
        <f>Sheet1!A608</f>
        <v>30223</v>
      </c>
      <c r="B608" s="19" t="str">
        <f>Sheet1!B608</f>
        <v>落月之御</v>
      </c>
      <c r="C608" s="19">
        <f>Sheet1!C608</f>
        <v>0</v>
      </c>
      <c r="D608" s="19">
        <f>Sheet1!D608</f>
        <v>2</v>
      </c>
      <c r="E608" s="19">
        <f>Sheet1!E608</f>
        <v>3022</v>
      </c>
      <c r="F608" s="19">
        <f>Sheet1!F608</f>
        <v>0</v>
      </c>
      <c r="G608" s="19">
        <f>Sheet1!G608</f>
        <v>0</v>
      </c>
      <c r="H608" s="19">
        <f>Sheet1!H608</f>
        <v>0</v>
      </c>
      <c r="I608" s="19">
        <f>Sheet1!I608</f>
        <v>0</v>
      </c>
      <c r="J608" s="19">
        <f>Sheet1!J608</f>
        <v>3</v>
      </c>
      <c r="K608" s="19">
        <f>Sheet1!K608</f>
        <v>120</v>
      </c>
      <c r="L608" s="19">
        <f>Sheet1!L608</f>
        <v>0</v>
      </c>
      <c r="M608" s="19">
        <f>Sheet1!M608</f>
        <v>0</v>
      </c>
      <c r="N608" s="1" t="str">
        <f>Sheet1!N608</f>
        <v>装备落月软甲，防御提高12%</v>
      </c>
      <c r="O608" s="1" t="str">
        <f t="shared" si="45"/>
        <v>落月之御0230220000312000装备落月软甲，防御提高12%</v>
      </c>
      <c r="P608" s="10">
        <f t="shared" ca="1" si="46"/>
        <v>0</v>
      </c>
      <c r="Q608" s="28">
        <f>IFERROR(INDEX(武将映射!$A$2:$A$185,MATCH(检查数据!A608,武将映射!$C$2:$C$185,0),1),
IFERROR(INDEX(武将映射!$A$2:$A$185,MATCH(检查数据!A608,武将映射!$D$2:$D$185,0),1),
IFERROR(INDEX(武将映射!$A$2:$A$185,MATCH(检查数据!A608,武将映射!$E$2:$E$185,0),1),
IFERROR(INDEX(武将映射!$A$2:$A$185,MATCH(检查数据!A608,武将映射!$F$2:$F$185,0),1),
IFERROR(INDEX(武将映射!$A$2:$A$185,MATCH(检查数据!A608,武将映射!$G$2:$G$185,0),1),
IFERROR(INDEX(武将映射!$A$2:$A$185,MATCH(检查数据!A608,武将映射!$H$2:$H$185,0),1),
))))))</f>
        <v>0</v>
      </c>
    </row>
    <row r="609" spans="1:17">
      <c r="A609" s="19">
        <f>Sheet1!A609</f>
        <v>30231</v>
      </c>
      <c r="B609" s="19" t="str">
        <f>Sheet1!B609</f>
        <v>落月之护</v>
      </c>
      <c r="C609" s="19">
        <f>Sheet1!C609</f>
        <v>0</v>
      </c>
      <c r="D609" s="19">
        <f>Sheet1!D609</f>
        <v>2</v>
      </c>
      <c r="E609" s="19">
        <f>Sheet1!E609</f>
        <v>3023</v>
      </c>
      <c r="F609" s="19">
        <f>Sheet1!F609</f>
        <v>0</v>
      </c>
      <c r="G609" s="19">
        <f>Sheet1!G609</f>
        <v>0</v>
      </c>
      <c r="H609" s="19">
        <f>Sheet1!H609</f>
        <v>0</v>
      </c>
      <c r="I609" s="19">
        <f>Sheet1!I609</f>
        <v>0</v>
      </c>
      <c r="J609" s="19">
        <f>Sheet1!J609</f>
        <v>1</v>
      </c>
      <c r="K609" s="19">
        <f>Sheet1!K609</f>
        <v>120</v>
      </c>
      <c r="L609" s="19">
        <f>Sheet1!L609</f>
        <v>0</v>
      </c>
      <c r="M609" s="19">
        <f>Sheet1!M609</f>
        <v>0</v>
      </c>
      <c r="N609" s="1" t="str">
        <f>Sheet1!N609</f>
        <v>装备落月发冠，生命提高12%</v>
      </c>
      <c r="O609" s="1" t="str">
        <f t="shared" si="45"/>
        <v>落月之护0230230000112000装备落月发冠，生命提高12%</v>
      </c>
      <c r="P609" s="10">
        <f t="shared" ca="1" si="46"/>
        <v>0</v>
      </c>
      <c r="Q609" s="28">
        <f>IFERROR(INDEX(武将映射!$A$2:$A$185,MATCH(检查数据!A609,武将映射!$C$2:$C$185,0),1),
IFERROR(INDEX(武将映射!$A$2:$A$185,MATCH(检查数据!A609,武将映射!$D$2:$D$185,0),1),
IFERROR(INDEX(武将映射!$A$2:$A$185,MATCH(检查数据!A609,武将映射!$E$2:$E$185,0),1),
IFERROR(INDEX(武将映射!$A$2:$A$185,MATCH(检查数据!A609,武将映射!$F$2:$F$185,0),1),
IFERROR(INDEX(武将映射!$A$2:$A$185,MATCH(检查数据!A609,武将映射!$G$2:$G$185,0),1),
IFERROR(INDEX(武将映射!$A$2:$A$185,MATCH(检查数据!A609,武将映射!$H$2:$H$185,0),1),
))))))</f>
        <v>0</v>
      </c>
    </row>
    <row r="610" spans="1:17">
      <c r="A610" s="19">
        <f>Sheet1!A610</f>
        <v>30233</v>
      </c>
      <c r="B610" s="19" t="str">
        <f>Sheet1!B610</f>
        <v>落月之护</v>
      </c>
      <c r="C610" s="19">
        <f>Sheet1!C610</f>
        <v>0</v>
      </c>
      <c r="D610" s="19">
        <f>Sheet1!D610</f>
        <v>2</v>
      </c>
      <c r="E610" s="19">
        <f>Sheet1!E610</f>
        <v>3023</v>
      </c>
      <c r="F610" s="19">
        <f>Sheet1!F610</f>
        <v>0</v>
      </c>
      <c r="G610" s="19">
        <f>Sheet1!G610</f>
        <v>0</v>
      </c>
      <c r="H610" s="19">
        <f>Sheet1!H610</f>
        <v>0</v>
      </c>
      <c r="I610" s="19">
        <f>Sheet1!I610</f>
        <v>0</v>
      </c>
      <c r="J610" s="19">
        <f>Sheet1!J610</f>
        <v>3</v>
      </c>
      <c r="K610" s="19">
        <f>Sheet1!K610</f>
        <v>120</v>
      </c>
      <c r="L610" s="19">
        <f>Sheet1!L610</f>
        <v>0</v>
      </c>
      <c r="M610" s="19">
        <f>Sheet1!M610</f>
        <v>0</v>
      </c>
      <c r="N610" s="1" t="str">
        <f>Sheet1!N610</f>
        <v>装备落月发冠，防御提高12%</v>
      </c>
      <c r="O610" s="1" t="str">
        <f t="shared" si="45"/>
        <v>落月之护0230230000312000装备落月发冠，防御提高12%</v>
      </c>
      <c r="P610" s="10">
        <f t="shared" ca="1" si="46"/>
        <v>0</v>
      </c>
      <c r="Q610" s="28">
        <f>IFERROR(INDEX(武将映射!$A$2:$A$185,MATCH(检查数据!A610,武将映射!$C$2:$C$185,0),1),
IFERROR(INDEX(武将映射!$A$2:$A$185,MATCH(检查数据!A610,武将映射!$D$2:$D$185,0),1),
IFERROR(INDEX(武将映射!$A$2:$A$185,MATCH(检查数据!A610,武将映射!$E$2:$E$185,0),1),
IFERROR(INDEX(武将映射!$A$2:$A$185,MATCH(检查数据!A610,武将映射!$F$2:$F$185,0),1),
IFERROR(INDEX(武将映射!$A$2:$A$185,MATCH(检查数据!A610,武将映射!$G$2:$G$185,0),1),
IFERROR(INDEX(武将映射!$A$2:$A$185,MATCH(检查数据!A610,武将映射!$H$2:$H$185,0),1),
))))))</f>
        <v>0</v>
      </c>
    </row>
    <row r="611" spans="1:17">
      <c r="A611" s="19">
        <f>Sheet1!A611</f>
        <v>30241</v>
      </c>
      <c r="B611" s="19" t="str">
        <f>Sheet1!B611</f>
        <v>落月之命</v>
      </c>
      <c r="C611" s="19">
        <f>Sheet1!C611</f>
        <v>0</v>
      </c>
      <c r="D611" s="19">
        <f>Sheet1!D611</f>
        <v>2</v>
      </c>
      <c r="E611" s="19">
        <f>Sheet1!E611</f>
        <v>3024</v>
      </c>
      <c r="F611" s="19">
        <f>Sheet1!F611</f>
        <v>0</v>
      </c>
      <c r="G611" s="19">
        <f>Sheet1!G611</f>
        <v>0</v>
      </c>
      <c r="H611" s="19">
        <f>Sheet1!H611</f>
        <v>0</v>
      </c>
      <c r="I611" s="19">
        <f>Sheet1!I611</f>
        <v>0</v>
      </c>
      <c r="J611" s="19">
        <f>Sheet1!J611</f>
        <v>1</v>
      </c>
      <c r="K611" s="19">
        <f>Sheet1!K611</f>
        <v>120</v>
      </c>
      <c r="L611" s="19">
        <f>Sheet1!L611</f>
        <v>0</v>
      </c>
      <c r="M611" s="19">
        <f>Sheet1!M611</f>
        <v>0</v>
      </c>
      <c r="N611" s="1" t="str">
        <f>Sheet1!N611</f>
        <v>装备落月腰带，生命提高12%</v>
      </c>
      <c r="O611" s="1" t="str">
        <f t="shared" si="45"/>
        <v>落月之命0230240000112000装备落月腰带，生命提高12%</v>
      </c>
      <c r="P611" s="10">
        <f t="shared" ca="1" si="46"/>
        <v>0</v>
      </c>
      <c r="Q611" s="28">
        <f>IFERROR(INDEX(武将映射!$A$2:$A$185,MATCH(检查数据!A611,武将映射!$C$2:$C$185,0),1),
IFERROR(INDEX(武将映射!$A$2:$A$185,MATCH(检查数据!A611,武将映射!$D$2:$D$185,0),1),
IFERROR(INDEX(武将映射!$A$2:$A$185,MATCH(检查数据!A611,武将映射!$E$2:$E$185,0),1),
IFERROR(INDEX(武将映射!$A$2:$A$185,MATCH(检查数据!A611,武将映射!$F$2:$F$185,0),1),
IFERROR(INDEX(武将映射!$A$2:$A$185,MATCH(检查数据!A611,武将映射!$G$2:$G$185,0),1),
IFERROR(INDEX(武将映射!$A$2:$A$185,MATCH(检查数据!A611,武将映射!$H$2:$H$185,0),1),
))))))</f>
        <v>0</v>
      </c>
    </row>
    <row r="612" spans="1:17">
      <c r="A612" s="19">
        <f>Sheet1!A612</f>
        <v>40012</v>
      </c>
      <c r="B612" s="19" t="str">
        <f>Sheet1!B612</f>
        <v>辉煌威力</v>
      </c>
      <c r="C612" s="19">
        <f>Sheet1!C612</f>
        <v>0</v>
      </c>
      <c r="D612" s="19">
        <f>Sheet1!D612</f>
        <v>2</v>
      </c>
      <c r="E612" s="19">
        <f>Sheet1!E612</f>
        <v>4001</v>
      </c>
      <c r="F612" s="19">
        <f>Sheet1!F612</f>
        <v>0</v>
      </c>
      <c r="G612" s="19">
        <f>Sheet1!G612</f>
        <v>0</v>
      </c>
      <c r="H612" s="19">
        <f>Sheet1!H612</f>
        <v>0</v>
      </c>
      <c r="I612" s="19">
        <f>Sheet1!I612</f>
        <v>0</v>
      </c>
      <c r="J612" s="19">
        <f>Sheet1!J612</f>
        <v>2</v>
      </c>
      <c r="K612" s="19">
        <f>Sheet1!K612</f>
        <v>140</v>
      </c>
      <c r="L612" s="19">
        <f>Sheet1!L612</f>
        <v>0</v>
      </c>
      <c r="M612" s="19">
        <f>Sheet1!M612</f>
        <v>0</v>
      </c>
      <c r="N612" s="1" t="str">
        <f>Sheet1!N612</f>
        <v>装备辉煌噬心刃，攻击提高14%</v>
      </c>
      <c r="O612" s="1" t="str">
        <f t="shared" si="45"/>
        <v>辉煌威力0240010000214000装备辉煌噬心刃，攻击提高14%</v>
      </c>
      <c r="P612" s="10">
        <f t="shared" ca="1" si="46"/>
        <v>0</v>
      </c>
      <c r="Q612" s="28" t="str">
        <f>IFERROR(INDEX(武将映射!$A$2:$A$185,MATCH(检查数据!A612,武将映射!$C$2:$C$185,0),1),
IFERROR(INDEX(武将映射!$A$2:$A$185,MATCH(检查数据!A612,武将映射!$D$2:$D$185,0),1),
IFERROR(INDEX(武将映射!$A$2:$A$185,MATCH(检查数据!A612,武将映射!$E$2:$E$185,0),1),
IFERROR(INDEX(武将映射!$A$2:$A$185,MATCH(检查数据!A612,武将映射!$F$2:$F$185,0),1),
IFERROR(INDEX(武将映射!$A$2:$A$185,MATCH(检查数据!A612,武将映射!$G$2:$G$185,0),1),
IFERROR(INDEX(武将映射!$A$2:$A$185,MATCH(检查数据!A612,武将映射!$H$2:$H$185,0),1),
))))))</f>
        <v>夏侯渊</v>
      </c>
    </row>
    <row r="613" spans="1:17">
      <c r="A613" s="19">
        <f>Sheet1!A613</f>
        <v>40021</v>
      </c>
      <c r="B613" s="19" t="str">
        <f>Sheet1!B613</f>
        <v>辉煌守御</v>
      </c>
      <c r="C613" s="19">
        <f>Sheet1!C613</f>
        <v>0</v>
      </c>
      <c r="D613" s="19">
        <f>Sheet1!D613</f>
        <v>2</v>
      </c>
      <c r="E613" s="19">
        <f>Sheet1!E613</f>
        <v>4002</v>
      </c>
      <c r="F613" s="19">
        <f>Sheet1!F613</f>
        <v>0</v>
      </c>
      <c r="G613" s="19">
        <f>Sheet1!G613</f>
        <v>0</v>
      </c>
      <c r="H613" s="19">
        <f>Sheet1!H613</f>
        <v>0</v>
      </c>
      <c r="I613" s="19">
        <f>Sheet1!I613</f>
        <v>0</v>
      </c>
      <c r="J613" s="19">
        <f>Sheet1!J613</f>
        <v>1</v>
      </c>
      <c r="K613" s="19">
        <f>Sheet1!K613</f>
        <v>140</v>
      </c>
      <c r="L613" s="19">
        <f>Sheet1!L613</f>
        <v>0</v>
      </c>
      <c r="M613" s="19">
        <f>Sheet1!M613</f>
        <v>0</v>
      </c>
      <c r="N613" s="1" t="str">
        <f>Sheet1!N613</f>
        <v>装备辉煌梦龙甲，生命提高14%</v>
      </c>
      <c r="O613" s="1" t="str">
        <f t="shared" si="45"/>
        <v>辉煌守御0240020000114000装备辉煌梦龙甲，生命提高14%</v>
      </c>
      <c r="P613" s="10">
        <f t="shared" ca="1" si="46"/>
        <v>0</v>
      </c>
      <c r="Q613" s="28" t="str">
        <f>IFERROR(INDEX(武将映射!$A$2:$A$185,MATCH(检查数据!A613,武将映射!$C$2:$C$185,0),1),
IFERROR(INDEX(武将映射!$A$2:$A$185,MATCH(检查数据!A613,武将映射!$D$2:$D$185,0),1),
IFERROR(INDEX(武将映射!$A$2:$A$185,MATCH(检查数据!A613,武将映射!$E$2:$E$185,0),1),
IFERROR(INDEX(武将映射!$A$2:$A$185,MATCH(检查数据!A613,武将映射!$F$2:$F$185,0),1),
IFERROR(INDEX(武将映射!$A$2:$A$185,MATCH(检查数据!A613,武将映射!$G$2:$G$185,0),1),
IFERROR(INDEX(武将映射!$A$2:$A$185,MATCH(检查数据!A613,武将映射!$H$2:$H$185,0),1),
))))))</f>
        <v>张郃</v>
      </c>
    </row>
    <row r="614" spans="1:17">
      <c r="A614" s="19">
        <f>Sheet1!A614</f>
        <v>40023</v>
      </c>
      <c r="B614" s="19" t="str">
        <f>Sheet1!B614</f>
        <v>辉煌守御</v>
      </c>
      <c r="C614" s="19">
        <f>Sheet1!C614</f>
        <v>0</v>
      </c>
      <c r="D614" s="19">
        <f>Sheet1!D614</f>
        <v>2</v>
      </c>
      <c r="E614" s="19">
        <f>Sheet1!E614</f>
        <v>4002</v>
      </c>
      <c r="F614" s="19">
        <f>Sheet1!F614</f>
        <v>0</v>
      </c>
      <c r="G614" s="19">
        <f>Sheet1!G614</f>
        <v>0</v>
      </c>
      <c r="H614" s="19">
        <f>Sheet1!H614</f>
        <v>0</v>
      </c>
      <c r="I614" s="19">
        <f>Sheet1!I614</f>
        <v>0</v>
      </c>
      <c r="J614" s="19">
        <f>Sheet1!J614</f>
        <v>3</v>
      </c>
      <c r="K614" s="19">
        <f>Sheet1!K614</f>
        <v>140</v>
      </c>
      <c r="L614" s="19">
        <f>Sheet1!L614</f>
        <v>0</v>
      </c>
      <c r="M614" s="19">
        <f>Sheet1!M614</f>
        <v>0</v>
      </c>
      <c r="N614" s="1" t="str">
        <f>Sheet1!N614</f>
        <v>装备辉煌梦龙甲，防御提高14%</v>
      </c>
      <c r="O614" s="1" t="str">
        <f t="shared" si="45"/>
        <v>辉煌守御0240020000314000装备辉煌梦龙甲，防御提高14%</v>
      </c>
      <c r="P614" s="10">
        <f t="shared" ca="1" si="46"/>
        <v>0</v>
      </c>
      <c r="Q614" s="28">
        <f>IFERROR(INDEX(武将映射!$A$2:$A$185,MATCH(检查数据!A614,武将映射!$C$2:$C$185,0),1),
IFERROR(INDEX(武将映射!$A$2:$A$185,MATCH(检查数据!A614,武将映射!$D$2:$D$185,0),1),
IFERROR(INDEX(武将映射!$A$2:$A$185,MATCH(检查数据!A614,武将映射!$E$2:$E$185,0),1),
IFERROR(INDEX(武将映射!$A$2:$A$185,MATCH(检查数据!A614,武将映射!$F$2:$F$185,0),1),
IFERROR(INDEX(武将映射!$A$2:$A$185,MATCH(检查数据!A614,武将映射!$G$2:$G$185,0),1),
IFERROR(INDEX(武将映射!$A$2:$A$185,MATCH(检查数据!A614,武将映射!$H$2:$H$185,0),1),
))))))</f>
        <v>0</v>
      </c>
    </row>
    <row r="615" spans="1:17">
      <c r="A615" s="19">
        <f>Sheet1!A615</f>
        <v>40031</v>
      </c>
      <c r="B615" s="19" t="str">
        <f>Sheet1!B615</f>
        <v>辉煌护佑</v>
      </c>
      <c r="C615" s="19">
        <f>Sheet1!C615</f>
        <v>0</v>
      </c>
      <c r="D615" s="19">
        <f>Sheet1!D615</f>
        <v>2</v>
      </c>
      <c r="E615" s="19">
        <f>Sheet1!E615</f>
        <v>4003</v>
      </c>
      <c r="F615" s="19">
        <f>Sheet1!F615</f>
        <v>0</v>
      </c>
      <c r="G615" s="19">
        <f>Sheet1!G615</f>
        <v>0</v>
      </c>
      <c r="H615" s="19">
        <f>Sheet1!H615</f>
        <v>0</v>
      </c>
      <c r="I615" s="19">
        <f>Sheet1!I615</f>
        <v>0</v>
      </c>
      <c r="J615" s="19">
        <f>Sheet1!J615</f>
        <v>1</v>
      </c>
      <c r="K615" s="19">
        <f>Sheet1!K615</f>
        <v>140</v>
      </c>
      <c r="L615" s="19">
        <f>Sheet1!L615</f>
        <v>0</v>
      </c>
      <c r="M615" s="19">
        <f>Sheet1!M615</f>
        <v>0</v>
      </c>
      <c r="N615" s="1" t="str">
        <f>Sheet1!N615</f>
        <v>装备辉煌头盔，生命提高14%</v>
      </c>
      <c r="O615" s="1" t="str">
        <f t="shared" si="45"/>
        <v>辉煌护佑0240030000114000装备辉煌头盔，生命提高14%</v>
      </c>
      <c r="P615" s="10">
        <f t="shared" ca="1" si="46"/>
        <v>0</v>
      </c>
      <c r="Q615" s="28" t="str">
        <f>IFERROR(INDEX(武将映射!$A$2:$A$185,MATCH(检查数据!A615,武将映射!$C$2:$C$185,0),1),
IFERROR(INDEX(武将映射!$A$2:$A$185,MATCH(检查数据!A615,武将映射!$D$2:$D$185,0),1),
IFERROR(INDEX(武将映射!$A$2:$A$185,MATCH(检查数据!A615,武将映射!$E$2:$E$185,0),1),
IFERROR(INDEX(武将映射!$A$2:$A$185,MATCH(检查数据!A615,武将映射!$F$2:$F$185,0),1),
IFERROR(INDEX(武将映射!$A$2:$A$185,MATCH(检查数据!A615,武将映射!$G$2:$G$185,0),1),
IFERROR(INDEX(武将映射!$A$2:$A$185,MATCH(检查数据!A615,武将映射!$H$2:$H$185,0),1),
))))))</f>
        <v>陆逊</v>
      </c>
    </row>
    <row r="616" spans="1:17">
      <c r="A616" s="19">
        <f>Sheet1!A616</f>
        <v>40033</v>
      </c>
      <c r="B616" s="19" t="str">
        <f>Sheet1!B616</f>
        <v>辉煌护佑</v>
      </c>
      <c r="C616" s="19">
        <f>Sheet1!C616</f>
        <v>0</v>
      </c>
      <c r="D616" s="19">
        <f>Sheet1!D616</f>
        <v>2</v>
      </c>
      <c r="E616" s="19">
        <f>Sheet1!E616</f>
        <v>4003</v>
      </c>
      <c r="F616" s="19">
        <f>Sheet1!F616</f>
        <v>0</v>
      </c>
      <c r="G616" s="19">
        <f>Sheet1!G616</f>
        <v>0</v>
      </c>
      <c r="H616" s="19">
        <f>Sheet1!H616</f>
        <v>0</v>
      </c>
      <c r="I616" s="19">
        <f>Sheet1!I616</f>
        <v>0</v>
      </c>
      <c r="J616" s="19">
        <f>Sheet1!J616</f>
        <v>3</v>
      </c>
      <c r="K616" s="19">
        <f>Sheet1!K616</f>
        <v>140</v>
      </c>
      <c r="L616" s="19">
        <f>Sheet1!L616</f>
        <v>0</v>
      </c>
      <c r="M616" s="19">
        <f>Sheet1!M616</f>
        <v>0</v>
      </c>
      <c r="N616" s="1" t="str">
        <f>Sheet1!N616</f>
        <v>装备辉煌头盔，防御提高14%</v>
      </c>
      <c r="O616" s="1" t="str">
        <f t="shared" si="45"/>
        <v>辉煌护佑0240030000314000装备辉煌头盔，防御提高14%</v>
      </c>
      <c r="P616" s="10">
        <f t="shared" ca="1" si="46"/>
        <v>0</v>
      </c>
      <c r="Q616" s="28">
        <f>IFERROR(INDEX(武将映射!$A$2:$A$185,MATCH(检查数据!A616,武将映射!$C$2:$C$185,0),1),
IFERROR(INDEX(武将映射!$A$2:$A$185,MATCH(检查数据!A616,武将映射!$D$2:$D$185,0),1),
IFERROR(INDEX(武将映射!$A$2:$A$185,MATCH(检查数据!A616,武将映射!$E$2:$E$185,0),1),
IFERROR(INDEX(武将映射!$A$2:$A$185,MATCH(检查数据!A616,武将映射!$F$2:$F$185,0),1),
IFERROR(INDEX(武将映射!$A$2:$A$185,MATCH(检查数据!A616,武将映射!$G$2:$G$185,0),1),
IFERROR(INDEX(武将映射!$A$2:$A$185,MATCH(检查数据!A616,武将映射!$H$2:$H$185,0),1),
))))))</f>
        <v>0</v>
      </c>
    </row>
    <row r="617" spans="1:17">
      <c r="A617" s="19">
        <f>Sheet1!A617</f>
        <v>40041</v>
      </c>
      <c r="B617" s="19" t="str">
        <f>Sheet1!B617</f>
        <v>辉煌命运</v>
      </c>
      <c r="C617" s="19">
        <f>Sheet1!C617</f>
        <v>0</v>
      </c>
      <c r="D617" s="19">
        <f>Sheet1!D617</f>
        <v>2</v>
      </c>
      <c r="E617" s="19">
        <f>Sheet1!E617</f>
        <v>4004</v>
      </c>
      <c r="F617" s="19">
        <f>Sheet1!F617</f>
        <v>0</v>
      </c>
      <c r="G617" s="19">
        <f>Sheet1!G617</f>
        <v>0</v>
      </c>
      <c r="H617" s="19">
        <f>Sheet1!H617</f>
        <v>0</v>
      </c>
      <c r="I617" s="19">
        <f>Sheet1!I617</f>
        <v>0</v>
      </c>
      <c r="J617" s="19">
        <f>Sheet1!J617</f>
        <v>1</v>
      </c>
      <c r="K617" s="19">
        <f>Sheet1!K617</f>
        <v>140</v>
      </c>
      <c r="L617" s="19">
        <f>Sheet1!L617</f>
        <v>0</v>
      </c>
      <c r="M617" s="19">
        <f>Sheet1!M617</f>
        <v>0</v>
      </c>
      <c r="N617" s="1" t="str">
        <f>Sheet1!N617</f>
        <v>装备辉煌腰带，生命提高14%</v>
      </c>
      <c r="O617" s="1" t="str">
        <f t="shared" si="45"/>
        <v>辉煌命运0240040000114000装备辉煌腰带，生命提高14%</v>
      </c>
      <c r="P617" s="10">
        <f t="shared" ca="1" si="46"/>
        <v>0</v>
      </c>
      <c r="Q617" s="28" t="str">
        <f>IFERROR(INDEX(武将映射!$A$2:$A$185,MATCH(检查数据!A617,武将映射!$C$2:$C$185,0),1),
IFERROR(INDEX(武将映射!$A$2:$A$185,MATCH(检查数据!A617,武将映射!$D$2:$D$185,0),1),
IFERROR(INDEX(武将映射!$A$2:$A$185,MATCH(检查数据!A617,武将映射!$E$2:$E$185,0),1),
IFERROR(INDEX(武将映射!$A$2:$A$185,MATCH(检查数据!A617,武将映射!$F$2:$F$185,0),1),
IFERROR(INDEX(武将映射!$A$2:$A$185,MATCH(检查数据!A617,武将映射!$G$2:$G$185,0),1),
IFERROR(INDEX(武将映射!$A$2:$A$185,MATCH(检查数据!A617,武将映射!$H$2:$H$185,0),1),
))))))</f>
        <v>赵云</v>
      </c>
    </row>
    <row r="618" spans="1:17">
      <c r="A618" s="19">
        <f>Sheet1!A618</f>
        <v>40112</v>
      </c>
      <c r="B618" s="19" t="str">
        <f>Sheet1!B618</f>
        <v>破军之力</v>
      </c>
      <c r="C618" s="19">
        <f>Sheet1!C618</f>
        <v>0</v>
      </c>
      <c r="D618" s="19">
        <f>Sheet1!D618</f>
        <v>2</v>
      </c>
      <c r="E618" s="19">
        <f>Sheet1!E618</f>
        <v>4011</v>
      </c>
      <c r="F618" s="19">
        <f>Sheet1!F618</f>
        <v>0</v>
      </c>
      <c r="G618" s="19">
        <f>Sheet1!G618</f>
        <v>0</v>
      </c>
      <c r="H618" s="19">
        <f>Sheet1!H618</f>
        <v>0</v>
      </c>
      <c r="I618" s="19">
        <f>Sheet1!I618</f>
        <v>0</v>
      </c>
      <c r="J618" s="19">
        <f>Sheet1!J618</f>
        <v>2</v>
      </c>
      <c r="K618" s="19">
        <f>Sheet1!K618</f>
        <v>140</v>
      </c>
      <c r="L618" s="19">
        <f>Sheet1!L618</f>
        <v>0</v>
      </c>
      <c r="M618" s="19">
        <f>Sheet1!M618</f>
        <v>0</v>
      </c>
      <c r="N618" s="1" t="str">
        <f>Sheet1!N618</f>
        <v>装备破军枪盾，攻击提高14%</v>
      </c>
      <c r="O618" s="1" t="str">
        <f t="shared" si="45"/>
        <v>破军之力0240110000214000装备破军枪盾，攻击提高14%</v>
      </c>
      <c r="P618" s="10">
        <f t="shared" ca="1" si="46"/>
        <v>0</v>
      </c>
      <c r="Q618" s="28">
        <f>IFERROR(INDEX(武将映射!$A$2:$A$185,MATCH(检查数据!A618,武将映射!$C$2:$C$185,0),1),
IFERROR(INDEX(武将映射!$A$2:$A$185,MATCH(检查数据!A618,武将映射!$D$2:$D$185,0),1),
IFERROR(INDEX(武将映射!$A$2:$A$185,MATCH(检查数据!A618,武将映射!$E$2:$E$185,0),1),
IFERROR(INDEX(武将映射!$A$2:$A$185,MATCH(检查数据!A618,武将映射!$F$2:$F$185,0),1),
IFERROR(INDEX(武将映射!$A$2:$A$185,MATCH(检查数据!A618,武将映射!$G$2:$G$185,0),1),
IFERROR(INDEX(武将映射!$A$2:$A$185,MATCH(检查数据!A618,武将映射!$H$2:$H$185,0),1),
))))))</f>
        <v>0</v>
      </c>
    </row>
    <row r="619" spans="1:17">
      <c r="A619" s="19">
        <f>Sheet1!A619</f>
        <v>40121</v>
      </c>
      <c r="B619" s="19" t="str">
        <f>Sheet1!B619</f>
        <v>破军之御</v>
      </c>
      <c r="C619" s="19">
        <f>Sheet1!C619</f>
        <v>0</v>
      </c>
      <c r="D619" s="19">
        <f>Sheet1!D619</f>
        <v>2</v>
      </c>
      <c r="E619" s="19">
        <f>Sheet1!E619</f>
        <v>4012</v>
      </c>
      <c r="F619" s="19">
        <f>Sheet1!F619</f>
        <v>0</v>
      </c>
      <c r="G619" s="19">
        <f>Sheet1!G619</f>
        <v>0</v>
      </c>
      <c r="H619" s="19">
        <f>Sheet1!H619</f>
        <v>0</v>
      </c>
      <c r="I619" s="19">
        <f>Sheet1!I619</f>
        <v>0</v>
      </c>
      <c r="J619" s="19">
        <f>Sheet1!J619</f>
        <v>1</v>
      </c>
      <c r="K619" s="19">
        <f>Sheet1!K619</f>
        <v>140</v>
      </c>
      <c r="L619" s="19">
        <f>Sheet1!L619</f>
        <v>0</v>
      </c>
      <c r="M619" s="19">
        <f>Sheet1!M619</f>
        <v>0</v>
      </c>
      <c r="N619" s="1" t="str">
        <f>Sheet1!N619</f>
        <v>装备破军铁甲，生命提高14%</v>
      </c>
      <c r="O619" s="1" t="str">
        <f t="shared" si="45"/>
        <v>破军之御0240120000114000装备破军铁甲，生命提高14%</v>
      </c>
      <c r="P619" s="10">
        <f t="shared" ca="1" si="46"/>
        <v>0</v>
      </c>
      <c r="Q619" s="28">
        <f>IFERROR(INDEX(武将映射!$A$2:$A$185,MATCH(检查数据!A619,武将映射!$C$2:$C$185,0),1),
IFERROR(INDEX(武将映射!$A$2:$A$185,MATCH(检查数据!A619,武将映射!$D$2:$D$185,0),1),
IFERROR(INDEX(武将映射!$A$2:$A$185,MATCH(检查数据!A619,武将映射!$E$2:$E$185,0),1),
IFERROR(INDEX(武将映射!$A$2:$A$185,MATCH(检查数据!A619,武将映射!$F$2:$F$185,0),1),
IFERROR(INDEX(武将映射!$A$2:$A$185,MATCH(检查数据!A619,武将映射!$G$2:$G$185,0),1),
IFERROR(INDEX(武将映射!$A$2:$A$185,MATCH(检查数据!A619,武将映射!$H$2:$H$185,0),1),
))))))</f>
        <v>0</v>
      </c>
    </row>
    <row r="620" spans="1:17">
      <c r="A620" s="19">
        <f>Sheet1!A620</f>
        <v>40123</v>
      </c>
      <c r="B620" s="19" t="str">
        <f>Sheet1!B620</f>
        <v>破军之御</v>
      </c>
      <c r="C620" s="19">
        <f>Sheet1!C620</f>
        <v>0</v>
      </c>
      <c r="D620" s="19">
        <f>Sheet1!D620</f>
        <v>2</v>
      </c>
      <c r="E620" s="19">
        <f>Sheet1!E620</f>
        <v>4012</v>
      </c>
      <c r="F620" s="19">
        <f>Sheet1!F620</f>
        <v>0</v>
      </c>
      <c r="G620" s="19">
        <f>Sheet1!G620</f>
        <v>0</v>
      </c>
      <c r="H620" s="19">
        <f>Sheet1!H620</f>
        <v>0</v>
      </c>
      <c r="I620" s="19">
        <f>Sheet1!I620</f>
        <v>0</v>
      </c>
      <c r="J620" s="19">
        <f>Sheet1!J620</f>
        <v>3</v>
      </c>
      <c r="K620" s="19">
        <f>Sheet1!K620</f>
        <v>140</v>
      </c>
      <c r="L620" s="19">
        <f>Sheet1!L620</f>
        <v>0</v>
      </c>
      <c r="M620" s="19">
        <f>Sheet1!M620</f>
        <v>0</v>
      </c>
      <c r="N620" s="1" t="str">
        <f>Sheet1!N620</f>
        <v>装备破军铁甲，防御提高14%</v>
      </c>
      <c r="O620" s="1" t="str">
        <f t="shared" si="45"/>
        <v>破军之御0240120000314000装备破军铁甲，防御提高14%</v>
      </c>
      <c r="P620" s="10">
        <f t="shared" ca="1" si="46"/>
        <v>0</v>
      </c>
      <c r="Q620" s="28" t="str">
        <f>IFERROR(INDEX(武将映射!$A$2:$A$185,MATCH(检查数据!A620,武将映射!$C$2:$C$185,0),1),
IFERROR(INDEX(武将映射!$A$2:$A$185,MATCH(检查数据!A620,武将映射!$D$2:$D$185,0),1),
IFERROR(INDEX(武将映射!$A$2:$A$185,MATCH(检查数据!A620,武将映射!$E$2:$E$185,0),1),
IFERROR(INDEX(武将映射!$A$2:$A$185,MATCH(检查数据!A620,武将映射!$F$2:$F$185,0),1),
IFERROR(INDEX(武将映射!$A$2:$A$185,MATCH(检查数据!A620,武将映射!$G$2:$G$185,0),1),
IFERROR(INDEX(武将映射!$A$2:$A$185,MATCH(检查数据!A620,武将映射!$H$2:$H$185,0),1),
))))))</f>
        <v>曹仁</v>
      </c>
    </row>
    <row r="621" spans="1:17">
      <c r="A621" s="19">
        <f>Sheet1!A621</f>
        <v>40131</v>
      </c>
      <c r="B621" s="19" t="str">
        <f>Sheet1!B621</f>
        <v>破军之护</v>
      </c>
      <c r="C621" s="19">
        <f>Sheet1!C621</f>
        <v>0</v>
      </c>
      <c r="D621" s="19">
        <f>Sheet1!D621</f>
        <v>2</v>
      </c>
      <c r="E621" s="19">
        <f>Sheet1!E621</f>
        <v>4013</v>
      </c>
      <c r="F621" s="19">
        <f>Sheet1!F621</f>
        <v>0</v>
      </c>
      <c r="G621" s="19">
        <f>Sheet1!G621</f>
        <v>0</v>
      </c>
      <c r="H621" s="19">
        <f>Sheet1!H621</f>
        <v>0</v>
      </c>
      <c r="I621" s="19">
        <f>Sheet1!I621</f>
        <v>0</v>
      </c>
      <c r="J621" s="19">
        <f>Sheet1!J621</f>
        <v>1</v>
      </c>
      <c r="K621" s="19">
        <f>Sheet1!K621</f>
        <v>140</v>
      </c>
      <c r="L621" s="19">
        <f>Sheet1!L621</f>
        <v>0</v>
      </c>
      <c r="M621" s="19">
        <f>Sheet1!M621</f>
        <v>0</v>
      </c>
      <c r="N621" s="1" t="str">
        <f>Sheet1!N621</f>
        <v>装备破军头盔，生命提高14%</v>
      </c>
      <c r="O621" s="1" t="str">
        <f t="shared" si="45"/>
        <v>破军之护0240130000114000装备破军头盔，生命提高14%</v>
      </c>
      <c r="P621" s="10">
        <f t="shared" ca="1" si="46"/>
        <v>0</v>
      </c>
      <c r="Q621" s="28">
        <f>IFERROR(INDEX(武将映射!$A$2:$A$185,MATCH(检查数据!A621,武将映射!$C$2:$C$185,0),1),
IFERROR(INDEX(武将映射!$A$2:$A$185,MATCH(检查数据!A621,武将映射!$D$2:$D$185,0),1),
IFERROR(INDEX(武将映射!$A$2:$A$185,MATCH(检查数据!A621,武将映射!$E$2:$E$185,0),1),
IFERROR(INDEX(武将映射!$A$2:$A$185,MATCH(检查数据!A621,武将映射!$F$2:$F$185,0),1),
IFERROR(INDEX(武将映射!$A$2:$A$185,MATCH(检查数据!A621,武将映射!$G$2:$G$185,0),1),
IFERROR(INDEX(武将映射!$A$2:$A$185,MATCH(检查数据!A621,武将映射!$H$2:$H$185,0),1),
))))))</f>
        <v>0</v>
      </c>
    </row>
    <row r="622" spans="1:17">
      <c r="A622" s="19">
        <f>Sheet1!A622</f>
        <v>40133</v>
      </c>
      <c r="B622" s="19" t="str">
        <f>Sheet1!B622</f>
        <v>破军之护</v>
      </c>
      <c r="C622" s="19">
        <f>Sheet1!C622</f>
        <v>0</v>
      </c>
      <c r="D622" s="19">
        <f>Sheet1!D622</f>
        <v>2</v>
      </c>
      <c r="E622" s="19">
        <f>Sheet1!E622</f>
        <v>4013</v>
      </c>
      <c r="F622" s="19">
        <f>Sheet1!F622</f>
        <v>0</v>
      </c>
      <c r="G622" s="19">
        <f>Sheet1!G622</f>
        <v>0</v>
      </c>
      <c r="H622" s="19">
        <f>Sheet1!H622</f>
        <v>0</v>
      </c>
      <c r="I622" s="19">
        <f>Sheet1!I622</f>
        <v>0</v>
      </c>
      <c r="J622" s="19">
        <f>Sheet1!J622</f>
        <v>3</v>
      </c>
      <c r="K622" s="19">
        <f>Sheet1!K622</f>
        <v>140</v>
      </c>
      <c r="L622" s="19">
        <f>Sheet1!L622</f>
        <v>0</v>
      </c>
      <c r="M622" s="19">
        <f>Sheet1!M622</f>
        <v>0</v>
      </c>
      <c r="N622" s="1" t="str">
        <f>Sheet1!N622</f>
        <v>装备破军头盔，防御提高14%</v>
      </c>
      <c r="O622" s="1" t="str">
        <f t="shared" si="45"/>
        <v>破军之护0240130000314000装备破军头盔，防御提高14%</v>
      </c>
      <c r="P622" s="10">
        <f t="shared" ca="1" si="46"/>
        <v>0</v>
      </c>
      <c r="Q622" s="28">
        <f>IFERROR(INDEX(武将映射!$A$2:$A$185,MATCH(检查数据!A622,武将映射!$C$2:$C$185,0),1),
IFERROR(INDEX(武将映射!$A$2:$A$185,MATCH(检查数据!A622,武将映射!$D$2:$D$185,0),1),
IFERROR(INDEX(武将映射!$A$2:$A$185,MATCH(检查数据!A622,武将映射!$E$2:$E$185,0),1),
IFERROR(INDEX(武将映射!$A$2:$A$185,MATCH(检查数据!A622,武将映射!$F$2:$F$185,0),1),
IFERROR(INDEX(武将映射!$A$2:$A$185,MATCH(检查数据!A622,武将映射!$G$2:$G$185,0),1),
IFERROR(INDEX(武将映射!$A$2:$A$185,MATCH(检查数据!A622,武将映射!$H$2:$H$185,0),1),
))))))</f>
        <v>0</v>
      </c>
    </row>
    <row r="623" spans="1:17">
      <c r="A623" s="19">
        <f>Sheet1!A623</f>
        <v>40141</v>
      </c>
      <c r="B623" s="19" t="str">
        <f>Sheet1!B623</f>
        <v>破军之命</v>
      </c>
      <c r="C623" s="19">
        <f>Sheet1!C623</f>
        <v>0</v>
      </c>
      <c r="D623" s="19">
        <f>Sheet1!D623</f>
        <v>2</v>
      </c>
      <c r="E623" s="19">
        <f>Sheet1!E623</f>
        <v>4014</v>
      </c>
      <c r="F623" s="19">
        <f>Sheet1!F623</f>
        <v>0</v>
      </c>
      <c r="G623" s="19">
        <f>Sheet1!G623</f>
        <v>0</v>
      </c>
      <c r="H623" s="19">
        <f>Sheet1!H623</f>
        <v>0</v>
      </c>
      <c r="I623" s="19">
        <f>Sheet1!I623</f>
        <v>0</v>
      </c>
      <c r="J623" s="19">
        <f>Sheet1!J623</f>
        <v>1</v>
      </c>
      <c r="K623" s="19">
        <f>Sheet1!K623</f>
        <v>140</v>
      </c>
      <c r="L623" s="19">
        <f>Sheet1!L623</f>
        <v>0</v>
      </c>
      <c r="M623" s="19">
        <f>Sheet1!M623</f>
        <v>0</v>
      </c>
      <c r="N623" s="1" t="str">
        <f>Sheet1!N623</f>
        <v>装备破军护腰，生命提高14%</v>
      </c>
      <c r="O623" s="1" t="str">
        <f t="shared" si="45"/>
        <v>破军之命0240140000114000装备破军护腰，生命提高14%</v>
      </c>
      <c r="P623" s="10">
        <f t="shared" ca="1" si="46"/>
        <v>0</v>
      </c>
      <c r="Q623" s="28">
        <f>IFERROR(INDEX(武将映射!$A$2:$A$185,MATCH(检查数据!A623,武将映射!$C$2:$C$185,0),1),
IFERROR(INDEX(武将映射!$A$2:$A$185,MATCH(检查数据!A623,武将映射!$D$2:$D$185,0),1),
IFERROR(INDEX(武将映射!$A$2:$A$185,MATCH(检查数据!A623,武将映射!$E$2:$E$185,0),1),
IFERROR(INDEX(武将映射!$A$2:$A$185,MATCH(检查数据!A623,武将映射!$F$2:$F$185,0),1),
IFERROR(INDEX(武将映射!$A$2:$A$185,MATCH(检查数据!A623,武将映射!$G$2:$G$185,0),1),
IFERROR(INDEX(武将映射!$A$2:$A$185,MATCH(检查数据!A623,武将映射!$H$2:$H$185,0),1),
))))))</f>
        <v>0</v>
      </c>
    </row>
    <row r="624" spans="1:17">
      <c r="A624" s="19">
        <f>Sheet1!A624</f>
        <v>40212</v>
      </c>
      <c r="B624" s="19" t="str">
        <f>Sheet1!B624</f>
        <v>贪狼之力</v>
      </c>
      <c r="C624" s="19">
        <f>Sheet1!C624</f>
        <v>0</v>
      </c>
      <c r="D624" s="19">
        <f>Sheet1!D624</f>
        <v>2</v>
      </c>
      <c r="E624" s="19">
        <f>Sheet1!E624</f>
        <v>4021</v>
      </c>
      <c r="F624" s="19">
        <f>Sheet1!F624</f>
        <v>0</v>
      </c>
      <c r="G624" s="19">
        <f>Sheet1!G624</f>
        <v>0</v>
      </c>
      <c r="H624" s="19">
        <f>Sheet1!H624</f>
        <v>0</v>
      </c>
      <c r="I624" s="19">
        <f>Sheet1!I624</f>
        <v>0</v>
      </c>
      <c r="J624" s="19">
        <f>Sheet1!J624</f>
        <v>2</v>
      </c>
      <c r="K624" s="19">
        <f>Sheet1!K624</f>
        <v>140</v>
      </c>
      <c r="L624" s="19">
        <f>Sheet1!L624</f>
        <v>0</v>
      </c>
      <c r="M624" s="19">
        <f>Sheet1!M624</f>
        <v>0</v>
      </c>
      <c r="N624" s="1" t="str">
        <f>Sheet1!N624</f>
        <v>装备贪狼长枪，攻击提高14%</v>
      </c>
      <c r="O624" s="1" t="str">
        <f t="shared" si="45"/>
        <v>贪狼之力0240210000214000装备贪狼长枪，攻击提高14%</v>
      </c>
      <c r="P624" s="10">
        <f t="shared" ca="1" si="46"/>
        <v>0</v>
      </c>
      <c r="Q624" s="28" t="str">
        <f>IFERROR(INDEX(武将映射!$A$2:$A$185,MATCH(检查数据!A624,武将映射!$C$2:$C$185,0),1),
IFERROR(INDEX(武将映射!$A$2:$A$185,MATCH(检查数据!A624,武将映射!$D$2:$D$185,0),1),
IFERROR(INDEX(武将映射!$A$2:$A$185,MATCH(检查数据!A624,武将映射!$E$2:$E$185,0),1),
IFERROR(INDEX(武将映射!$A$2:$A$185,MATCH(检查数据!A624,武将映射!$F$2:$F$185,0),1),
IFERROR(INDEX(武将映射!$A$2:$A$185,MATCH(检查数据!A624,武将映射!$G$2:$G$185,0),1),
IFERROR(INDEX(武将映射!$A$2:$A$185,MATCH(检查数据!A624,武将映射!$H$2:$H$185,0),1),
))))))</f>
        <v>张辽</v>
      </c>
    </row>
    <row r="625" spans="1:17">
      <c r="A625" s="19">
        <f>Sheet1!A625</f>
        <v>40221</v>
      </c>
      <c r="B625" s="19" t="str">
        <f>Sheet1!B625</f>
        <v>贪狼之御</v>
      </c>
      <c r="C625" s="19">
        <f>Sheet1!C625</f>
        <v>0</v>
      </c>
      <c r="D625" s="19">
        <f>Sheet1!D625</f>
        <v>2</v>
      </c>
      <c r="E625" s="19">
        <f>Sheet1!E625</f>
        <v>4022</v>
      </c>
      <c r="F625" s="19">
        <f>Sheet1!F625</f>
        <v>0</v>
      </c>
      <c r="G625" s="19">
        <f>Sheet1!G625</f>
        <v>0</v>
      </c>
      <c r="H625" s="19">
        <f>Sheet1!H625</f>
        <v>0</v>
      </c>
      <c r="I625" s="19">
        <f>Sheet1!I625</f>
        <v>0</v>
      </c>
      <c r="J625" s="19">
        <f>Sheet1!J625</f>
        <v>1</v>
      </c>
      <c r="K625" s="19">
        <f>Sheet1!K625</f>
        <v>140</v>
      </c>
      <c r="L625" s="19">
        <f>Sheet1!L625</f>
        <v>0</v>
      </c>
      <c r="M625" s="19">
        <f>Sheet1!M625</f>
        <v>0</v>
      </c>
      <c r="N625" s="1" t="str">
        <f>Sheet1!N625</f>
        <v>装备贪狼皮甲，生命提高14%</v>
      </c>
      <c r="O625" s="1" t="str">
        <f t="shared" si="45"/>
        <v>贪狼之御0240220000114000装备贪狼皮甲，生命提高14%</v>
      </c>
      <c r="P625" s="10">
        <f t="shared" ca="1" si="46"/>
        <v>0</v>
      </c>
      <c r="Q625" s="28" t="str">
        <f>IFERROR(INDEX(武将映射!$A$2:$A$185,MATCH(检查数据!A625,武将映射!$C$2:$C$185,0),1),
IFERROR(INDEX(武将映射!$A$2:$A$185,MATCH(检查数据!A625,武将映射!$D$2:$D$185,0),1),
IFERROR(INDEX(武将映射!$A$2:$A$185,MATCH(检查数据!A625,武将映射!$E$2:$E$185,0),1),
IFERROR(INDEX(武将映射!$A$2:$A$185,MATCH(检查数据!A625,武将映射!$F$2:$F$185,0),1),
IFERROR(INDEX(武将映射!$A$2:$A$185,MATCH(检查数据!A625,武将映射!$G$2:$G$185,0),1),
IFERROR(INDEX(武将映射!$A$2:$A$185,MATCH(检查数据!A625,武将映射!$H$2:$H$185,0),1),
))))))</f>
        <v>夏侯惇</v>
      </c>
    </row>
    <row r="626" spans="1:17">
      <c r="A626" s="19">
        <f>Sheet1!A626</f>
        <v>40223</v>
      </c>
      <c r="B626" s="19" t="str">
        <f>Sheet1!B626</f>
        <v>贪狼之御</v>
      </c>
      <c r="C626" s="19">
        <f>Sheet1!C626</f>
        <v>0</v>
      </c>
      <c r="D626" s="19">
        <f>Sheet1!D626</f>
        <v>2</v>
      </c>
      <c r="E626" s="19">
        <f>Sheet1!E626</f>
        <v>4022</v>
      </c>
      <c r="F626" s="19">
        <f>Sheet1!F626</f>
        <v>0</v>
      </c>
      <c r="G626" s="19">
        <f>Sheet1!G626</f>
        <v>0</v>
      </c>
      <c r="H626" s="19">
        <f>Sheet1!H626</f>
        <v>0</v>
      </c>
      <c r="I626" s="19">
        <f>Sheet1!I626</f>
        <v>0</v>
      </c>
      <c r="J626" s="19">
        <f>Sheet1!J626</f>
        <v>3</v>
      </c>
      <c r="K626" s="19">
        <f>Sheet1!K626</f>
        <v>140</v>
      </c>
      <c r="L626" s="19">
        <f>Sheet1!L626</f>
        <v>0</v>
      </c>
      <c r="M626" s="19">
        <f>Sheet1!M626</f>
        <v>0</v>
      </c>
      <c r="N626" s="1" t="str">
        <f>Sheet1!N626</f>
        <v>装备贪狼皮甲，防御提高14%</v>
      </c>
      <c r="O626" s="1" t="str">
        <f t="shared" si="45"/>
        <v>贪狼之御0240220000314000装备贪狼皮甲，防御提高14%</v>
      </c>
      <c r="P626" s="10">
        <f t="shared" ca="1" si="46"/>
        <v>0</v>
      </c>
      <c r="Q626" s="28">
        <f>IFERROR(INDEX(武将映射!$A$2:$A$185,MATCH(检查数据!A626,武将映射!$C$2:$C$185,0),1),
IFERROR(INDEX(武将映射!$A$2:$A$185,MATCH(检查数据!A626,武将映射!$D$2:$D$185,0),1),
IFERROR(INDEX(武将映射!$A$2:$A$185,MATCH(检查数据!A626,武将映射!$E$2:$E$185,0),1),
IFERROR(INDEX(武将映射!$A$2:$A$185,MATCH(检查数据!A626,武将映射!$F$2:$F$185,0),1),
IFERROR(INDEX(武将映射!$A$2:$A$185,MATCH(检查数据!A626,武将映射!$G$2:$G$185,0),1),
IFERROR(INDEX(武将映射!$A$2:$A$185,MATCH(检查数据!A626,武将映射!$H$2:$H$185,0),1),
))))))</f>
        <v>0</v>
      </c>
    </row>
    <row r="627" spans="1:17">
      <c r="A627" s="19">
        <f>Sheet1!A627</f>
        <v>40231</v>
      </c>
      <c r="B627" s="19" t="str">
        <f>Sheet1!B627</f>
        <v>贪狼之护</v>
      </c>
      <c r="C627" s="19">
        <f>Sheet1!C627</f>
        <v>0</v>
      </c>
      <c r="D627" s="19">
        <f>Sheet1!D627</f>
        <v>2</v>
      </c>
      <c r="E627" s="19">
        <f>Sheet1!E627</f>
        <v>4023</v>
      </c>
      <c r="F627" s="19">
        <f>Sheet1!F627</f>
        <v>0</v>
      </c>
      <c r="G627" s="19">
        <f>Sheet1!G627</f>
        <v>0</v>
      </c>
      <c r="H627" s="19">
        <f>Sheet1!H627</f>
        <v>0</v>
      </c>
      <c r="I627" s="19">
        <f>Sheet1!I627</f>
        <v>0</v>
      </c>
      <c r="J627" s="19">
        <f>Sheet1!J627</f>
        <v>1</v>
      </c>
      <c r="K627" s="19">
        <f>Sheet1!K627</f>
        <v>140</v>
      </c>
      <c r="L627" s="19">
        <f>Sheet1!L627</f>
        <v>0</v>
      </c>
      <c r="M627" s="19">
        <f>Sheet1!M627</f>
        <v>0</v>
      </c>
      <c r="N627" s="1" t="str">
        <f>Sheet1!N627</f>
        <v>装备贪狼发冠，生命提高14%</v>
      </c>
      <c r="O627" s="1" t="str">
        <f t="shared" si="45"/>
        <v>贪狼之护0240230000114000装备贪狼发冠，生命提高14%</v>
      </c>
      <c r="P627" s="10">
        <f t="shared" ca="1" si="46"/>
        <v>0</v>
      </c>
      <c r="Q627" s="28" t="str">
        <f>IFERROR(INDEX(武将映射!$A$2:$A$185,MATCH(检查数据!A627,武将映射!$C$2:$C$185,0),1),
IFERROR(INDEX(武将映射!$A$2:$A$185,MATCH(检查数据!A627,武将映射!$D$2:$D$185,0),1),
IFERROR(INDEX(武将映射!$A$2:$A$185,MATCH(检查数据!A627,武将映射!$E$2:$E$185,0),1),
IFERROR(INDEX(武将映射!$A$2:$A$185,MATCH(检查数据!A627,武将映射!$F$2:$F$185,0),1),
IFERROR(INDEX(武将映射!$A$2:$A$185,MATCH(检查数据!A627,武将映射!$G$2:$G$185,0),1),
IFERROR(INDEX(武将映射!$A$2:$A$185,MATCH(检查数据!A627,武将映射!$H$2:$H$185,0),1),
))))))</f>
        <v>乐进</v>
      </c>
    </row>
    <row r="628" spans="1:17">
      <c r="A628" s="19">
        <f>Sheet1!A628</f>
        <v>40233</v>
      </c>
      <c r="B628" s="19" t="str">
        <f>Sheet1!B628</f>
        <v>贪狼之护</v>
      </c>
      <c r="C628" s="19">
        <f>Sheet1!C628</f>
        <v>0</v>
      </c>
      <c r="D628" s="19">
        <f>Sheet1!D628</f>
        <v>2</v>
      </c>
      <c r="E628" s="19">
        <f>Sheet1!E628</f>
        <v>4023</v>
      </c>
      <c r="F628" s="19">
        <f>Sheet1!F628</f>
        <v>0</v>
      </c>
      <c r="G628" s="19">
        <f>Sheet1!G628</f>
        <v>0</v>
      </c>
      <c r="H628" s="19">
        <f>Sheet1!H628</f>
        <v>0</v>
      </c>
      <c r="I628" s="19">
        <f>Sheet1!I628</f>
        <v>0</v>
      </c>
      <c r="J628" s="19">
        <f>Sheet1!J628</f>
        <v>3</v>
      </c>
      <c r="K628" s="19">
        <f>Sheet1!K628</f>
        <v>140</v>
      </c>
      <c r="L628" s="19">
        <f>Sheet1!L628</f>
        <v>0</v>
      </c>
      <c r="M628" s="19">
        <f>Sheet1!M628</f>
        <v>0</v>
      </c>
      <c r="N628" s="1" t="str">
        <f>Sheet1!N628</f>
        <v>装备贪狼发冠，防御提高14%</v>
      </c>
      <c r="O628" s="1" t="str">
        <f t="shared" si="45"/>
        <v>贪狼之护0240230000314000装备贪狼发冠，防御提高14%</v>
      </c>
      <c r="P628" s="10">
        <f t="shared" ca="1" si="46"/>
        <v>0</v>
      </c>
      <c r="Q628" s="28">
        <f>IFERROR(INDEX(武将映射!$A$2:$A$185,MATCH(检查数据!A628,武将映射!$C$2:$C$185,0),1),
IFERROR(INDEX(武将映射!$A$2:$A$185,MATCH(检查数据!A628,武将映射!$D$2:$D$185,0),1),
IFERROR(INDEX(武将映射!$A$2:$A$185,MATCH(检查数据!A628,武将映射!$E$2:$E$185,0),1),
IFERROR(INDEX(武将映射!$A$2:$A$185,MATCH(检查数据!A628,武将映射!$F$2:$F$185,0),1),
IFERROR(INDEX(武将映射!$A$2:$A$185,MATCH(检查数据!A628,武将映射!$G$2:$G$185,0),1),
IFERROR(INDEX(武将映射!$A$2:$A$185,MATCH(检查数据!A628,武将映射!$H$2:$H$185,0),1),
))))))</f>
        <v>0</v>
      </c>
    </row>
    <row r="629" spans="1:17">
      <c r="A629" s="19">
        <f>Sheet1!A629</f>
        <v>40241</v>
      </c>
      <c r="B629" s="19" t="str">
        <f>Sheet1!B629</f>
        <v>贪狼之命</v>
      </c>
      <c r="C629" s="19">
        <f>Sheet1!C629</f>
        <v>0</v>
      </c>
      <c r="D629" s="19">
        <f>Sheet1!D629</f>
        <v>2</v>
      </c>
      <c r="E629" s="19">
        <f>Sheet1!E629</f>
        <v>4024</v>
      </c>
      <c r="F629" s="19">
        <f>Sheet1!F629</f>
        <v>0</v>
      </c>
      <c r="G629" s="19">
        <f>Sheet1!G629</f>
        <v>0</v>
      </c>
      <c r="H629" s="19">
        <f>Sheet1!H629</f>
        <v>0</v>
      </c>
      <c r="I629" s="19">
        <f>Sheet1!I629</f>
        <v>0</v>
      </c>
      <c r="J629" s="19">
        <f>Sheet1!J629</f>
        <v>1</v>
      </c>
      <c r="K629" s="19">
        <f>Sheet1!K629</f>
        <v>140</v>
      </c>
      <c r="L629" s="19">
        <f>Sheet1!L629</f>
        <v>0</v>
      </c>
      <c r="M629" s="19">
        <f>Sheet1!M629</f>
        <v>0</v>
      </c>
      <c r="N629" s="1" t="str">
        <f>Sheet1!N629</f>
        <v>装备贪狼护腰，生命提高14%</v>
      </c>
      <c r="O629" s="1" t="str">
        <f t="shared" si="45"/>
        <v>贪狼之命0240240000114000装备贪狼护腰，生命提高14%</v>
      </c>
      <c r="P629" s="10">
        <f t="shared" ca="1" si="46"/>
        <v>0</v>
      </c>
      <c r="Q629" s="28" t="str">
        <f>IFERROR(INDEX(武将映射!$A$2:$A$185,MATCH(检查数据!A629,武将映射!$C$2:$C$185,0),1),
IFERROR(INDEX(武将映射!$A$2:$A$185,MATCH(检查数据!A629,武将映射!$D$2:$D$185,0),1),
IFERROR(INDEX(武将映射!$A$2:$A$185,MATCH(检查数据!A629,武将映射!$E$2:$E$185,0),1),
IFERROR(INDEX(武将映射!$A$2:$A$185,MATCH(检查数据!A629,武将映射!$F$2:$F$185,0),1),
IFERROR(INDEX(武将映射!$A$2:$A$185,MATCH(检查数据!A629,武将映射!$G$2:$G$185,0),1),
IFERROR(INDEX(武将映射!$A$2:$A$185,MATCH(检查数据!A629,武将映射!$H$2:$H$185,0),1),
))))))</f>
        <v>贾诩</v>
      </c>
    </row>
    <row r="630" spans="1:17">
      <c r="A630" s="19">
        <f>Sheet1!A630</f>
        <v>50012</v>
      </c>
      <c r="B630" s="19" t="str">
        <f>Sheet1!B630</f>
        <v>血染沙场</v>
      </c>
      <c r="C630" s="19">
        <f>Sheet1!C630</f>
        <v>0</v>
      </c>
      <c r="D630" s="19">
        <f>Sheet1!D630</f>
        <v>2</v>
      </c>
      <c r="E630" s="19">
        <f>Sheet1!E630</f>
        <v>5001</v>
      </c>
      <c r="F630" s="19">
        <f>Sheet1!F630</f>
        <v>0</v>
      </c>
      <c r="G630" s="19">
        <f>Sheet1!G630</f>
        <v>0</v>
      </c>
      <c r="H630" s="19">
        <f>Sheet1!H630</f>
        <v>0</v>
      </c>
      <c r="I630" s="19">
        <f>Sheet1!I630</f>
        <v>0</v>
      </c>
      <c r="J630" s="19">
        <f>Sheet1!J630</f>
        <v>2</v>
      </c>
      <c r="K630" s="19">
        <f>Sheet1!K630</f>
        <v>150</v>
      </c>
      <c r="L630" s="19">
        <f>Sheet1!L630</f>
        <v>0</v>
      </c>
      <c r="M630" s="19">
        <f>Sheet1!M630</f>
        <v>0</v>
      </c>
      <c r="N630" s="1" t="str">
        <f>Sheet1!N630</f>
        <v>装备血狱断魂刃，攻击提高15%</v>
      </c>
      <c r="O630" s="1" t="str">
        <f t="shared" si="45"/>
        <v>血染沙场0250010000215000装备血狱断魂刃，攻击提高15%</v>
      </c>
      <c r="P630" s="10">
        <f t="shared" ca="1" si="46"/>
        <v>0</v>
      </c>
      <c r="Q630" s="28" t="str">
        <f>IFERROR(INDEX(武将映射!$A$2:$A$185,MATCH(检查数据!A630,武将映射!$C$2:$C$185,0),1),
IFERROR(INDEX(武将映射!$A$2:$A$185,MATCH(检查数据!A630,武将映射!$D$2:$D$185,0),1),
IFERROR(INDEX(武将映射!$A$2:$A$185,MATCH(检查数据!A630,武将映射!$E$2:$E$185,0),1),
IFERROR(INDEX(武将映射!$A$2:$A$185,MATCH(检查数据!A630,武将映射!$F$2:$F$185,0),1),
IFERROR(INDEX(武将映射!$A$2:$A$185,MATCH(检查数据!A630,武将映射!$G$2:$G$185,0),1),
IFERROR(INDEX(武将映射!$A$2:$A$185,MATCH(检查数据!A630,武将映射!$H$2:$H$185,0),1),
))))))</f>
        <v>荀彧</v>
      </c>
    </row>
    <row r="631" spans="1:17">
      <c r="A631" s="19">
        <f>Sheet1!A631</f>
        <v>50021</v>
      </c>
      <c r="B631" s="19" t="str">
        <f>Sheet1!B631</f>
        <v>歃血为盟</v>
      </c>
      <c r="C631" s="19">
        <f>Sheet1!C631</f>
        <v>0</v>
      </c>
      <c r="D631" s="19">
        <f>Sheet1!D631</f>
        <v>2</v>
      </c>
      <c r="E631" s="19">
        <f>Sheet1!E631</f>
        <v>5002</v>
      </c>
      <c r="F631" s="19">
        <f>Sheet1!F631</f>
        <v>0</v>
      </c>
      <c r="G631" s="19">
        <f>Sheet1!G631</f>
        <v>0</v>
      </c>
      <c r="H631" s="19">
        <f>Sheet1!H631</f>
        <v>0</v>
      </c>
      <c r="I631" s="19">
        <f>Sheet1!I631</f>
        <v>0</v>
      </c>
      <c r="J631" s="19">
        <f>Sheet1!J631</f>
        <v>1</v>
      </c>
      <c r="K631" s="19">
        <f>Sheet1!K631</f>
        <v>150</v>
      </c>
      <c r="L631" s="19">
        <f>Sheet1!L631</f>
        <v>0</v>
      </c>
      <c r="M631" s="19">
        <f>Sheet1!M631</f>
        <v>0</v>
      </c>
      <c r="N631" s="1" t="str">
        <f>Sheet1!N631</f>
        <v>装备血狱魔腾甲，生命提高15%</v>
      </c>
      <c r="O631" s="1" t="str">
        <f t="shared" si="45"/>
        <v>歃血为盟0250020000115000装备血狱魔腾甲，生命提高15%</v>
      </c>
      <c r="P631" s="10">
        <f t="shared" ca="1" si="46"/>
        <v>0</v>
      </c>
      <c r="Q631" s="28">
        <f>IFERROR(INDEX(武将映射!$A$2:$A$185,MATCH(检查数据!A631,武将映射!$C$2:$C$185,0),1),
IFERROR(INDEX(武将映射!$A$2:$A$185,MATCH(检查数据!A631,武将映射!$D$2:$D$185,0),1),
IFERROR(INDEX(武将映射!$A$2:$A$185,MATCH(检查数据!A631,武将映射!$E$2:$E$185,0),1),
IFERROR(INDEX(武将映射!$A$2:$A$185,MATCH(检查数据!A631,武将映射!$F$2:$F$185,0),1),
IFERROR(INDEX(武将映射!$A$2:$A$185,MATCH(检查数据!A631,武将映射!$G$2:$G$185,0),1),
IFERROR(INDEX(武将映射!$A$2:$A$185,MATCH(检查数据!A631,武将映射!$H$2:$H$185,0),1),
))))))</f>
        <v>0</v>
      </c>
    </row>
    <row r="632" spans="1:17">
      <c r="A632" s="19">
        <f>Sheet1!A632</f>
        <v>50023</v>
      </c>
      <c r="B632" s="19" t="str">
        <f>Sheet1!B632</f>
        <v>歃血为盟</v>
      </c>
      <c r="C632" s="19">
        <f>Sheet1!C632</f>
        <v>0</v>
      </c>
      <c r="D632" s="19">
        <f>Sheet1!D632</f>
        <v>2</v>
      </c>
      <c r="E632" s="19">
        <f>Sheet1!E632</f>
        <v>5002</v>
      </c>
      <c r="F632" s="19">
        <f>Sheet1!F632</f>
        <v>0</v>
      </c>
      <c r="G632" s="19">
        <f>Sheet1!G632</f>
        <v>0</v>
      </c>
      <c r="H632" s="19">
        <f>Sheet1!H632</f>
        <v>0</v>
      </c>
      <c r="I632" s="19">
        <f>Sheet1!I632</f>
        <v>0</v>
      </c>
      <c r="J632" s="19">
        <f>Sheet1!J632</f>
        <v>3</v>
      </c>
      <c r="K632" s="19">
        <f>Sheet1!K632</f>
        <v>150</v>
      </c>
      <c r="L632" s="19">
        <f>Sheet1!L632</f>
        <v>0</v>
      </c>
      <c r="M632" s="19">
        <f>Sheet1!M632</f>
        <v>0</v>
      </c>
      <c r="N632" s="1" t="str">
        <f>Sheet1!N632</f>
        <v>装备血狱魔腾甲，防御提高15%</v>
      </c>
      <c r="O632" s="1" t="str">
        <f t="shared" si="45"/>
        <v>歃血为盟0250020000315000装备血狱魔腾甲，防御提高15%</v>
      </c>
      <c r="P632" s="10">
        <f t="shared" ca="1" si="46"/>
        <v>0</v>
      </c>
      <c r="Q632" s="28">
        <f>IFERROR(INDEX(武将映射!$A$2:$A$185,MATCH(检查数据!A632,武将映射!$C$2:$C$185,0),1),
IFERROR(INDEX(武将映射!$A$2:$A$185,MATCH(检查数据!A632,武将映射!$D$2:$D$185,0),1),
IFERROR(INDEX(武将映射!$A$2:$A$185,MATCH(检查数据!A632,武将映射!$E$2:$E$185,0),1),
IFERROR(INDEX(武将映射!$A$2:$A$185,MATCH(检查数据!A632,武将映射!$F$2:$F$185,0),1),
IFERROR(INDEX(武将映射!$A$2:$A$185,MATCH(检查数据!A632,武将映射!$G$2:$G$185,0),1),
IFERROR(INDEX(武将映射!$A$2:$A$185,MATCH(检查数据!A632,武将映射!$H$2:$H$185,0),1),
))))))</f>
        <v>0</v>
      </c>
    </row>
    <row r="633" spans="1:17">
      <c r="A633" s="19">
        <f>Sheet1!A633</f>
        <v>50031</v>
      </c>
      <c r="B633" s="19" t="str">
        <f>Sheet1!B633</f>
        <v>浴血奋战</v>
      </c>
      <c r="C633" s="19">
        <f>Sheet1!C633</f>
        <v>0</v>
      </c>
      <c r="D633" s="19">
        <f>Sheet1!D633</f>
        <v>2</v>
      </c>
      <c r="E633" s="19">
        <f>Sheet1!E633</f>
        <v>5003</v>
      </c>
      <c r="F633" s="19">
        <f>Sheet1!F633</f>
        <v>0</v>
      </c>
      <c r="G633" s="19">
        <f>Sheet1!G633</f>
        <v>0</v>
      </c>
      <c r="H633" s="19">
        <f>Sheet1!H633</f>
        <v>0</v>
      </c>
      <c r="I633" s="19">
        <f>Sheet1!I633</f>
        <v>0</v>
      </c>
      <c r="J633" s="19">
        <f>Sheet1!J633</f>
        <v>1</v>
      </c>
      <c r="K633" s="19">
        <f>Sheet1!K633</f>
        <v>150</v>
      </c>
      <c r="L633" s="19">
        <f>Sheet1!L633</f>
        <v>0</v>
      </c>
      <c r="M633" s="19">
        <f>Sheet1!M633</f>
        <v>0</v>
      </c>
      <c r="N633" s="1" t="str">
        <f>Sheet1!N633</f>
        <v>装备血狱头盔，生命提高15%</v>
      </c>
      <c r="O633" s="1" t="str">
        <f t="shared" si="45"/>
        <v>浴血奋战0250030000115000装备血狱头盔，生命提高15%</v>
      </c>
      <c r="P633" s="10">
        <f t="shared" ca="1" si="46"/>
        <v>0</v>
      </c>
      <c r="Q633" s="28">
        <f>IFERROR(INDEX(武将映射!$A$2:$A$185,MATCH(检查数据!A633,武将映射!$C$2:$C$185,0),1),
IFERROR(INDEX(武将映射!$A$2:$A$185,MATCH(检查数据!A633,武将映射!$D$2:$D$185,0),1),
IFERROR(INDEX(武将映射!$A$2:$A$185,MATCH(检查数据!A633,武将映射!$E$2:$E$185,0),1),
IFERROR(INDEX(武将映射!$A$2:$A$185,MATCH(检查数据!A633,武将映射!$F$2:$F$185,0),1),
IFERROR(INDEX(武将映射!$A$2:$A$185,MATCH(检查数据!A633,武将映射!$G$2:$G$185,0),1),
IFERROR(INDEX(武将映射!$A$2:$A$185,MATCH(检查数据!A633,武将映射!$H$2:$H$185,0),1),
))))))</f>
        <v>0</v>
      </c>
    </row>
    <row r="634" spans="1:17">
      <c r="A634" s="19">
        <f>Sheet1!A634</f>
        <v>50033</v>
      </c>
      <c r="B634" s="19" t="str">
        <f>Sheet1!B634</f>
        <v>浴血奋战</v>
      </c>
      <c r="C634" s="19">
        <f>Sheet1!C634</f>
        <v>0</v>
      </c>
      <c r="D634" s="19">
        <f>Sheet1!D634</f>
        <v>2</v>
      </c>
      <c r="E634" s="19">
        <f>Sheet1!E634</f>
        <v>5003</v>
      </c>
      <c r="F634" s="19">
        <f>Sheet1!F634</f>
        <v>0</v>
      </c>
      <c r="G634" s="19">
        <f>Sheet1!G634</f>
        <v>0</v>
      </c>
      <c r="H634" s="19">
        <f>Sheet1!H634</f>
        <v>0</v>
      </c>
      <c r="I634" s="19">
        <f>Sheet1!I634</f>
        <v>0</v>
      </c>
      <c r="J634" s="19">
        <f>Sheet1!J634</f>
        <v>3</v>
      </c>
      <c r="K634" s="19">
        <f>Sheet1!K634</f>
        <v>150</v>
      </c>
      <c r="L634" s="19">
        <f>Sheet1!L634</f>
        <v>0</v>
      </c>
      <c r="M634" s="19">
        <f>Sheet1!M634</f>
        <v>0</v>
      </c>
      <c r="N634" s="1" t="str">
        <f>Sheet1!N634</f>
        <v>装备血狱头盔，防御提高15%</v>
      </c>
      <c r="O634" s="1" t="str">
        <f t="shared" si="45"/>
        <v>浴血奋战0250030000315000装备血狱头盔，防御提高15%</v>
      </c>
      <c r="P634" s="10">
        <f t="shared" ca="1" si="46"/>
        <v>0</v>
      </c>
      <c r="Q634" s="28">
        <f>IFERROR(INDEX(武将映射!$A$2:$A$185,MATCH(检查数据!A634,武将映射!$C$2:$C$185,0),1),
IFERROR(INDEX(武将映射!$A$2:$A$185,MATCH(检查数据!A634,武将映射!$D$2:$D$185,0),1),
IFERROR(INDEX(武将映射!$A$2:$A$185,MATCH(检查数据!A634,武将映射!$E$2:$E$185,0),1),
IFERROR(INDEX(武将映射!$A$2:$A$185,MATCH(检查数据!A634,武将映射!$F$2:$F$185,0),1),
IFERROR(INDEX(武将映射!$A$2:$A$185,MATCH(检查数据!A634,武将映射!$G$2:$G$185,0),1),
IFERROR(INDEX(武将映射!$A$2:$A$185,MATCH(检查数据!A634,武将映射!$H$2:$H$185,0),1),
))))))</f>
        <v>0</v>
      </c>
    </row>
    <row r="635" spans="1:17">
      <c r="A635" s="19">
        <f>Sheet1!A635</f>
        <v>50041</v>
      </c>
      <c r="B635" s="19" t="str">
        <f>Sheet1!B635</f>
        <v>热血忠勇</v>
      </c>
      <c r="C635" s="19">
        <f>Sheet1!C635</f>
        <v>0</v>
      </c>
      <c r="D635" s="19">
        <f>Sheet1!D635</f>
        <v>2</v>
      </c>
      <c r="E635" s="19">
        <f>Sheet1!E635</f>
        <v>5004</v>
      </c>
      <c r="F635" s="19">
        <f>Sheet1!F635</f>
        <v>0</v>
      </c>
      <c r="G635" s="19">
        <f>Sheet1!G635</f>
        <v>0</v>
      </c>
      <c r="H635" s="19">
        <f>Sheet1!H635</f>
        <v>0</v>
      </c>
      <c r="I635" s="19">
        <f>Sheet1!I635</f>
        <v>0</v>
      </c>
      <c r="J635" s="19">
        <f>Sheet1!J635</f>
        <v>1</v>
      </c>
      <c r="K635" s="19">
        <f>Sheet1!K635</f>
        <v>150</v>
      </c>
      <c r="L635" s="19">
        <f>Sheet1!L635</f>
        <v>0</v>
      </c>
      <c r="M635" s="19">
        <f>Sheet1!M635</f>
        <v>0</v>
      </c>
      <c r="N635" s="1" t="str">
        <f>Sheet1!N635</f>
        <v>装备血狱腰带，生命提高15%</v>
      </c>
      <c r="O635" s="1" t="str">
        <f t="shared" si="45"/>
        <v>热血忠勇0250040000115000装备血狱腰带，生命提高15%</v>
      </c>
      <c r="P635" s="10">
        <f t="shared" ca="1" si="46"/>
        <v>0</v>
      </c>
      <c r="Q635" s="28" t="str">
        <f>IFERROR(INDEX(武将映射!$A$2:$A$185,MATCH(检查数据!A635,武将映射!$C$2:$C$185,0),1),
IFERROR(INDEX(武将映射!$A$2:$A$185,MATCH(检查数据!A635,武将映射!$D$2:$D$185,0),1),
IFERROR(INDEX(武将映射!$A$2:$A$185,MATCH(检查数据!A635,武将映射!$E$2:$E$185,0),1),
IFERROR(INDEX(武将映射!$A$2:$A$185,MATCH(检查数据!A635,武将映射!$F$2:$F$185,0),1),
IFERROR(INDEX(武将映射!$A$2:$A$185,MATCH(检查数据!A635,武将映射!$G$2:$G$185,0),1),
IFERROR(INDEX(武将映射!$A$2:$A$185,MATCH(检查数据!A635,武将映射!$H$2:$H$185,0),1),
))))))</f>
        <v>曹操</v>
      </c>
    </row>
    <row r="636" spans="1:17">
      <c r="A636" s="19">
        <f>Sheet1!A636</f>
        <v>60012</v>
      </c>
      <c r="B636" s="19" t="str">
        <f>Sheet1!B636</f>
        <v>天罡之力</v>
      </c>
      <c r="C636" s="19">
        <f>Sheet1!C636</f>
        <v>0</v>
      </c>
      <c r="D636" s="19">
        <f>Sheet1!D636</f>
        <v>2</v>
      </c>
      <c r="E636" s="19">
        <f>Sheet1!E636</f>
        <v>6001</v>
      </c>
      <c r="F636" s="19">
        <f>Sheet1!F636</f>
        <v>0</v>
      </c>
      <c r="G636" s="19">
        <f>Sheet1!G636</f>
        <v>0</v>
      </c>
      <c r="H636" s="19">
        <f>Sheet1!H636</f>
        <v>0</v>
      </c>
      <c r="I636" s="19">
        <f>Sheet1!I636</f>
        <v>0</v>
      </c>
      <c r="J636" s="19">
        <f>Sheet1!J636</f>
        <v>2</v>
      </c>
      <c r="K636" s="19">
        <f>Sheet1!K636</f>
        <v>150</v>
      </c>
      <c r="L636" s="19">
        <f>Sheet1!L636</f>
        <v>0</v>
      </c>
      <c r="M636" s="19">
        <f>Sheet1!M636</f>
        <v>0</v>
      </c>
      <c r="N636" s="1" t="str">
        <f>Sheet1!N636</f>
        <v>装备天罡龙胆枪，攻击提高15%</v>
      </c>
      <c r="O636" s="1" t="str">
        <f t="shared" si="45"/>
        <v>天罡之力0260010000215000装备天罡龙胆枪，攻击提高15%</v>
      </c>
      <c r="P636" s="10">
        <f t="shared" ca="1" si="46"/>
        <v>0</v>
      </c>
      <c r="Q636" s="28">
        <f>IFERROR(INDEX(武将映射!$A$2:$A$185,MATCH(检查数据!A636,武将映射!$C$2:$C$185,0),1),
IFERROR(INDEX(武将映射!$A$2:$A$185,MATCH(检查数据!A636,武将映射!$D$2:$D$185,0),1),
IFERROR(INDEX(武将映射!$A$2:$A$185,MATCH(检查数据!A636,武将映射!$E$2:$E$185,0),1),
IFERROR(INDEX(武将映射!$A$2:$A$185,MATCH(检查数据!A636,武将映射!$F$2:$F$185,0),1),
IFERROR(INDEX(武将映射!$A$2:$A$185,MATCH(检查数据!A636,武将映射!$G$2:$G$185,0),1),
IFERROR(INDEX(武将映射!$A$2:$A$185,MATCH(检查数据!A636,武将映射!$H$2:$H$185,0),1),
))))))</f>
        <v>0</v>
      </c>
    </row>
    <row r="637" spans="1:17">
      <c r="A637" s="19">
        <f>Sheet1!A637</f>
        <v>60021</v>
      </c>
      <c r="B637" s="19" t="str">
        <f>Sheet1!B637</f>
        <v>天罡之御</v>
      </c>
      <c r="C637" s="19">
        <f>Sheet1!C637</f>
        <v>0</v>
      </c>
      <c r="D637" s="19">
        <f>Sheet1!D637</f>
        <v>2</v>
      </c>
      <c r="E637" s="19">
        <f>Sheet1!E637</f>
        <v>6002</v>
      </c>
      <c r="F637" s="19">
        <f>Sheet1!F637</f>
        <v>0</v>
      </c>
      <c r="G637" s="19">
        <f>Sheet1!G637</f>
        <v>0</v>
      </c>
      <c r="H637" s="19">
        <f>Sheet1!H637</f>
        <v>0</v>
      </c>
      <c r="I637" s="19">
        <f>Sheet1!I637</f>
        <v>0</v>
      </c>
      <c r="J637" s="19">
        <f>Sheet1!J637</f>
        <v>1</v>
      </c>
      <c r="K637" s="19">
        <f>Sheet1!K637</f>
        <v>150</v>
      </c>
      <c r="L637" s="19">
        <f>Sheet1!L637</f>
        <v>0</v>
      </c>
      <c r="M637" s="19">
        <f>Sheet1!M637</f>
        <v>0</v>
      </c>
      <c r="N637" s="1" t="str">
        <f>Sheet1!N637</f>
        <v>装备天罡聚灵甲，生命提高15%</v>
      </c>
      <c r="O637" s="1" t="str">
        <f t="shared" si="45"/>
        <v>天罡之御0260020000115000装备天罡聚灵甲，生命提高15%</v>
      </c>
      <c r="P637" s="10">
        <f t="shared" ca="1" si="46"/>
        <v>0</v>
      </c>
      <c r="Q637" s="28">
        <f>IFERROR(INDEX(武将映射!$A$2:$A$185,MATCH(检查数据!A637,武将映射!$C$2:$C$185,0),1),
IFERROR(INDEX(武将映射!$A$2:$A$185,MATCH(检查数据!A637,武将映射!$D$2:$D$185,0),1),
IFERROR(INDEX(武将映射!$A$2:$A$185,MATCH(检查数据!A637,武将映射!$E$2:$E$185,0),1),
IFERROR(INDEX(武将映射!$A$2:$A$185,MATCH(检查数据!A637,武将映射!$F$2:$F$185,0),1),
IFERROR(INDEX(武将映射!$A$2:$A$185,MATCH(检查数据!A637,武将映射!$G$2:$G$185,0),1),
IFERROR(INDEX(武将映射!$A$2:$A$185,MATCH(检查数据!A637,武将映射!$H$2:$H$185,0),1),
))))))</f>
        <v>0</v>
      </c>
    </row>
    <row r="638" spans="1:17">
      <c r="A638" s="19">
        <f>Sheet1!A638</f>
        <v>60023</v>
      </c>
      <c r="B638" s="19" t="str">
        <f>Sheet1!B638</f>
        <v>天罡之御</v>
      </c>
      <c r="C638" s="19">
        <f>Sheet1!C638</f>
        <v>0</v>
      </c>
      <c r="D638" s="19">
        <f>Sheet1!D638</f>
        <v>2</v>
      </c>
      <c r="E638" s="19">
        <f>Sheet1!E638</f>
        <v>6002</v>
      </c>
      <c r="F638" s="19">
        <f>Sheet1!F638</f>
        <v>0</v>
      </c>
      <c r="G638" s="19">
        <f>Sheet1!G638</f>
        <v>0</v>
      </c>
      <c r="H638" s="19">
        <f>Sheet1!H638</f>
        <v>0</v>
      </c>
      <c r="I638" s="19">
        <f>Sheet1!I638</f>
        <v>0</v>
      </c>
      <c r="J638" s="19">
        <f>Sheet1!J638</f>
        <v>3</v>
      </c>
      <c r="K638" s="19">
        <f>Sheet1!K638</f>
        <v>150</v>
      </c>
      <c r="L638" s="19">
        <f>Sheet1!L638</f>
        <v>0</v>
      </c>
      <c r="M638" s="19">
        <f>Sheet1!M638</f>
        <v>0</v>
      </c>
      <c r="N638" s="1" t="str">
        <f>Sheet1!N638</f>
        <v>装备天罡聚灵甲，防御提高15%</v>
      </c>
      <c r="O638" s="1" t="str">
        <f t="shared" si="45"/>
        <v>天罡之御0260020000315000装备天罡聚灵甲，防御提高15%</v>
      </c>
      <c r="P638" s="10">
        <f t="shared" ca="1" si="46"/>
        <v>0</v>
      </c>
      <c r="Q638" s="28">
        <f>IFERROR(INDEX(武将映射!$A$2:$A$185,MATCH(检查数据!A638,武将映射!$C$2:$C$185,0),1),
IFERROR(INDEX(武将映射!$A$2:$A$185,MATCH(检查数据!A638,武将映射!$D$2:$D$185,0),1),
IFERROR(INDEX(武将映射!$A$2:$A$185,MATCH(检查数据!A638,武将映射!$E$2:$E$185,0),1),
IFERROR(INDEX(武将映射!$A$2:$A$185,MATCH(检查数据!A638,武将映射!$F$2:$F$185,0),1),
IFERROR(INDEX(武将映射!$A$2:$A$185,MATCH(检查数据!A638,武将映射!$G$2:$G$185,0),1),
IFERROR(INDEX(武将映射!$A$2:$A$185,MATCH(检查数据!A638,武将映射!$H$2:$H$185,0),1),
))))))</f>
        <v>0</v>
      </c>
    </row>
    <row r="639" spans="1:17">
      <c r="A639" s="19">
        <f>Sheet1!A639</f>
        <v>60031</v>
      </c>
      <c r="B639" s="19" t="str">
        <f>Sheet1!B639</f>
        <v>天罡之护</v>
      </c>
      <c r="C639" s="19">
        <f>Sheet1!C639</f>
        <v>0</v>
      </c>
      <c r="D639" s="19">
        <f>Sheet1!D639</f>
        <v>2</v>
      </c>
      <c r="E639" s="19">
        <f>Sheet1!E639</f>
        <v>6003</v>
      </c>
      <c r="F639" s="19">
        <f>Sheet1!F639</f>
        <v>0</v>
      </c>
      <c r="G639" s="19">
        <f>Sheet1!G639</f>
        <v>0</v>
      </c>
      <c r="H639" s="19">
        <f>Sheet1!H639</f>
        <v>0</v>
      </c>
      <c r="I639" s="19">
        <f>Sheet1!I639</f>
        <v>0</v>
      </c>
      <c r="J639" s="19">
        <f>Sheet1!J639</f>
        <v>1</v>
      </c>
      <c r="K639" s="19">
        <f>Sheet1!K639</f>
        <v>150</v>
      </c>
      <c r="L639" s="19">
        <f>Sheet1!L639</f>
        <v>0</v>
      </c>
      <c r="M639" s="19">
        <f>Sheet1!M639</f>
        <v>0</v>
      </c>
      <c r="N639" s="1" t="str">
        <f>Sheet1!N639</f>
        <v>装备天罡头盔，生命提高15%</v>
      </c>
      <c r="O639" s="1" t="str">
        <f t="shared" si="45"/>
        <v>天罡之护0260030000115000装备天罡头盔，生命提高15%</v>
      </c>
      <c r="P639" s="10">
        <f t="shared" ca="1" si="46"/>
        <v>0</v>
      </c>
      <c r="Q639" s="28">
        <f>IFERROR(INDEX(武将映射!$A$2:$A$185,MATCH(检查数据!A639,武将映射!$C$2:$C$185,0),1),
IFERROR(INDEX(武将映射!$A$2:$A$185,MATCH(检查数据!A639,武将映射!$D$2:$D$185,0),1),
IFERROR(INDEX(武将映射!$A$2:$A$185,MATCH(检查数据!A639,武将映射!$E$2:$E$185,0),1),
IFERROR(INDEX(武将映射!$A$2:$A$185,MATCH(检查数据!A639,武将映射!$F$2:$F$185,0),1),
IFERROR(INDEX(武将映射!$A$2:$A$185,MATCH(检查数据!A639,武将映射!$G$2:$G$185,0),1),
IFERROR(INDEX(武将映射!$A$2:$A$185,MATCH(检查数据!A639,武将映射!$H$2:$H$185,0),1),
))))))</f>
        <v>0</v>
      </c>
    </row>
    <row r="640" spans="1:17">
      <c r="A640" s="19">
        <f>Sheet1!A640</f>
        <v>60033</v>
      </c>
      <c r="B640" s="19" t="str">
        <f>Sheet1!B640</f>
        <v>天罡之护</v>
      </c>
      <c r="C640" s="19">
        <f>Sheet1!C640</f>
        <v>0</v>
      </c>
      <c r="D640" s="19">
        <f>Sheet1!D640</f>
        <v>2</v>
      </c>
      <c r="E640" s="19">
        <f>Sheet1!E640</f>
        <v>6003</v>
      </c>
      <c r="F640" s="19">
        <f>Sheet1!F640</f>
        <v>0</v>
      </c>
      <c r="G640" s="19">
        <f>Sheet1!G640</f>
        <v>0</v>
      </c>
      <c r="H640" s="19">
        <f>Sheet1!H640</f>
        <v>0</v>
      </c>
      <c r="I640" s="19">
        <f>Sheet1!I640</f>
        <v>0</v>
      </c>
      <c r="J640" s="19">
        <f>Sheet1!J640</f>
        <v>3</v>
      </c>
      <c r="K640" s="19">
        <f>Sheet1!K640</f>
        <v>150</v>
      </c>
      <c r="L640" s="19">
        <f>Sheet1!L640</f>
        <v>0</v>
      </c>
      <c r="M640" s="19">
        <f>Sheet1!M640</f>
        <v>0</v>
      </c>
      <c r="N640" s="1" t="str">
        <f>Sheet1!N640</f>
        <v>装备天罡头盔，防御提高15%</v>
      </c>
      <c r="O640" s="1" t="str">
        <f t="shared" si="45"/>
        <v>天罡之护0260030000315000装备天罡头盔，防御提高15%</v>
      </c>
      <c r="P640" s="10">
        <f t="shared" ca="1" si="46"/>
        <v>0</v>
      </c>
      <c r="Q640" s="28">
        <f>IFERROR(INDEX(武将映射!$A$2:$A$185,MATCH(检查数据!A640,武将映射!$C$2:$C$185,0),1),
IFERROR(INDEX(武将映射!$A$2:$A$185,MATCH(检查数据!A640,武将映射!$D$2:$D$185,0),1),
IFERROR(INDEX(武将映射!$A$2:$A$185,MATCH(检查数据!A640,武将映射!$E$2:$E$185,0),1),
IFERROR(INDEX(武将映射!$A$2:$A$185,MATCH(检查数据!A640,武将映射!$F$2:$F$185,0),1),
IFERROR(INDEX(武将映射!$A$2:$A$185,MATCH(检查数据!A640,武将映射!$G$2:$G$185,0),1),
IFERROR(INDEX(武将映射!$A$2:$A$185,MATCH(检查数据!A640,武将映射!$H$2:$H$185,0),1),
))))))</f>
        <v>0</v>
      </c>
    </row>
    <row r="641" spans="1:17">
      <c r="A641" s="19">
        <f>Sheet1!A641</f>
        <v>60041</v>
      </c>
      <c r="B641" s="19" t="str">
        <f>Sheet1!B641</f>
        <v>天罡之命</v>
      </c>
      <c r="C641" s="19">
        <f>Sheet1!C641</f>
        <v>0</v>
      </c>
      <c r="D641" s="19">
        <f>Sheet1!D641</f>
        <v>2</v>
      </c>
      <c r="E641" s="19">
        <f>Sheet1!E641</f>
        <v>6004</v>
      </c>
      <c r="F641" s="19">
        <f>Sheet1!F641</f>
        <v>0</v>
      </c>
      <c r="G641" s="19">
        <f>Sheet1!G641</f>
        <v>0</v>
      </c>
      <c r="H641" s="19">
        <f>Sheet1!H641</f>
        <v>0</v>
      </c>
      <c r="I641" s="19">
        <f>Sheet1!I641</f>
        <v>0</v>
      </c>
      <c r="J641" s="19">
        <f>Sheet1!J641</f>
        <v>1</v>
      </c>
      <c r="K641" s="19">
        <f>Sheet1!K641</f>
        <v>150</v>
      </c>
      <c r="L641" s="19">
        <f>Sheet1!L641</f>
        <v>0</v>
      </c>
      <c r="M641" s="19">
        <f>Sheet1!M641</f>
        <v>0</v>
      </c>
      <c r="N641" s="1" t="str">
        <f>Sheet1!N641</f>
        <v>装备天罡腰带，生命提高15%</v>
      </c>
      <c r="O641" s="1" t="str">
        <f t="shared" si="45"/>
        <v>天罡之命0260040000115000装备天罡腰带，生命提高15%</v>
      </c>
      <c r="P641" s="10">
        <f t="shared" ca="1" si="46"/>
        <v>0</v>
      </c>
      <c r="Q641" s="28">
        <f>IFERROR(INDEX(武将映射!$A$2:$A$185,MATCH(检查数据!A641,武将映射!$C$2:$C$185,0),1),
IFERROR(INDEX(武将映射!$A$2:$A$185,MATCH(检查数据!A641,武将映射!$D$2:$D$185,0),1),
IFERROR(INDEX(武将映射!$A$2:$A$185,MATCH(检查数据!A641,武将映射!$E$2:$E$185,0),1),
IFERROR(INDEX(武将映射!$A$2:$A$185,MATCH(检查数据!A641,武将映射!$F$2:$F$185,0),1),
IFERROR(INDEX(武将映射!$A$2:$A$185,MATCH(检查数据!A641,武将映射!$G$2:$G$185,0),1),
IFERROR(INDEX(武将映射!$A$2:$A$185,MATCH(检查数据!A641,武将映射!$H$2:$H$185,0),1),
))))))</f>
        <v>0</v>
      </c>
    </row>
    <row r="642" spans="1:17">
      <c r="A642" s="19">
        <f>Sheet1!A642</f>
        <v>70012</v>
      </c>
      <c r="B642" s="19" t="str">
        <f>Sheet1!B642</f>
        <v>无双之力</v>
      </c>
      <c r="C642" s="19">
        <f>Sheet1!C642</f>
        <v>0</v>
      </c>
      <c r="D642" s="19">
        <f>Sheet1!D642</f>
        <v>2</v>
      </c>
      <c r="E642" s="19">
        <f>Sheet1!E642</f>
        <v>7001</v>
      </c>
      <c r="F642" s="19">
        <f>Sheet1!F642</f>
        <v>0</v>
      </c>
      <c r="G642" s="19">
        <f>Sheet1!G642</f>
        <v>0</v>
      </c>
      <c r="H642" s="19">
        <f>Sheet1!H642</f>
        <v>0</v>
      </c>
      <c r="I642" s="19">
        <f>Sheet1!I642</f>
        <v>0</v>
      </c>
      <c r="J642" s="19">
        <f>Sheet1!J642</f>
        <v>2</v>
      </c>
      <c r="K642" s="19">
        <f>Sheet1!K642</f>
        <v>150</v>
      </c>
      <c r="L642" s="19">
        <f>Sheet1!L642</f>
        <v>0</v>
      </c>
      <c r="M642" s="19">
        <f>Sheet1!M642</f>
        <v>0</v>
      </c>
      <c r="N642" s="1" t="str">
        <f>Sheet1!N642</f>
        <v>装备无双方天戟，攻击提高15%</v>
      </c>
      <c r="O642" s="1" t="str">
        <f t="shared" si="45"/>
        <v>无双之力0270010000215000装备无双方天戟，攻击提高15%</v>
      </c>
      <c r="P642" s="10">
        <f t="shared" ca="1" si="46"/>
        <v>0</v>
      </c>
      <c r="Q642" s="28">
        <f>IFERROR(INDEX(武将映射!$A$2:$A$185,MATCH(检查数据!A642,武将映射!$C$2:$C$185,0),1),
IFERROR(INDEX(武将映射!$A$2:$A$185,MATCH(检查数据!A642,武将映射!$D$2:$D$185,0),1),
IFERROR(INDEX(武将映射!$A$2:$A$185,MATCH(检查数据!A642,武将映射!$E$2:$E$185,0),1),
IFERROR(INDEX(武将映射!$A$2:$A$185,MATCH(检查数据!A642,武将映射!$F$2:$F$185,0),1),
IFERROR(INDEX(武将映射!$A$2:$A$185,MATCH(检查数据!A642,武将映射!$G$2:$G$185,0),1),
IFERROR(INDEX(武将映射!$A$2:$A$185,MATCH(检查数据!A642,武将映射!$H$2:$H$185,0),1),
))))))</f>
        <v>0</v>
      </c>
    </row>
    <row r="643" spans="1:17">
      <c r="A643" s="19">
        <f>Sheet1!A643</f>
        <v>70021</v>
      </c>
      <c r="B643" s="19" t="str">
        <f>Sheet1!B643</f>
        <v>无双之御</v>
      </c>
      <c r="C643" s="19">
        <f>Sheet1!C643</f>
        <v>0</v>
      </c>
      <c r="D643" s="19">
        <f>Sheet1!D643</f>
        <v>2</v>
      </c>
      <c r="E643" s="19">
        <f>Sheet1!E643</f>
        <v>7002</v>
      </c>
      <c r="F643" s="19">
        <f>Sheet1!F643</f>
        <v>0</v>
      </c>
      <c r="G643" s="19">
        <f>Sheet1!G643</f>
        <v>0</v>
      </c>
      <c r="H643" s="19">
        <f>Sheet1!H643</f>
        <v>0</v>
      </c>
      <c r="I643" s="19">
        <f>Sheet1!I643</f>
        <v>0</v>
      </c>
      <c r="J643" s="19">
        <f>Sheet1!J643</f>
        <v>1</v>
      </c>
      <c r="K643" s="19">
        <f>Sheet1!K643</f>
        <v>150</v>
      </c>
      <c r="L643" s="19">
        <f>Sheet1!L643</f>
        <v>0</v>
      </c>
      <c r="M643" s="19">
        <f>Sheet1!M643</f>
        <v>0</v>
      </c>
      <c r="N643" s="1" t="str">
        <f>Sheet1!N643</f>
        <v>装备无双帝皇甲，生命提高15%</v>
      </c>
      <c r="O643" s="1" t="str">
        <f t="shared" si="45"/>
        <v>无双之御0270020000115000装备无双帝皇甲，生命提高15%</v>
      </c>
      <c r="P643" s="10">
        <f t="shared" ca="1" si="46"/>
        <v>0</v>
      </c>
      <c r="Q643" s="28">
        <f>IFERROR(INDEX(武将映射!$A$2:$A$185,MATCH(检查数据!A643,武将映射!$C$2:$C$185,0),1),
IFERROR(INDEX(武将映射!$A$2:$A$185,MATCH(检查数据!A643,武将映射!$D$2:$D$185,0),1),
IFERROR(INDEX(武将映射!$A$2:$A$185,MATCH(检查数据!A643,武将映射!$E$2:$E$185,0),1),
IFERROR(INDEX(武将映射!$A$2:$A$185,MATCH(检查数据!A643,武将映射!$F$2:$F$185,0),1),
IFERROR(INDEX(武将映射!$A$2:$A$185,MATCH(检查数据!A643,武将映射!$G$2:$G$185,0),1),
IFERROR(INDEX(武将映射!$A$2:$A$185,MATCH(检查数据!A643,武将映射!$H$2:$H$185,0),1),
))))))</f>
        <v>0</v>
      </c>
    </row>
    <row r="644" spans="1:17">
      <c r="A644" s="19">
        <f>Sheet1!A644</f>
        <v>70023</v>
      </c>
      <c r="B644" s="19" t="str">
        <f>Sheet1!B644</f>
        <v>无双之御</v>
      </c>
      <c r="C644" s="19">
        <f>Sheet1!C644</f>
        <v>0</v>
      </c>
      <c r="D644" s="19">
        <f>Sheet1!D644</f>
        <v>2</v>
      </c>
      <c r="E644" s="19">
        <f>Sheet1!E644</f>
        <v>7002</v>
      </c>
      <c r="F644" s="19">
        <f>Sheet1!F644</f>
        <v>0</v>
      </c>
      <c r="G644" s="19">
        <f>Sheet1!G644</f>
        <v>0</v>
      </c>
      <c r="H644" s="19">
        <f>Sheet1!H644</f>
        <v>0</v>
      </c>
      <c r="I644" s="19">
        <f>Sheet1!I644</f>
        <v>0</v>
      </c>
      <c r="J644" s="19">
        <f>Sheet1!J644</f>
        <v>3</v>
      </c>
      <c r="K644" s="19">
        <f>Sheet1!K644</f>
        <v>150</v>
      </c>
      <c r="L644" s="19">
        <f>Sheet1!L644</f>
        <v>0</v>
      </c>
      <c r="M644" s="19">
        <f>Sheet1!M644</f>
        <v>0</v>
      </c>
      <c r="N644" s="1" t="str">
        <f>Sheet1!N644</f>
        <v>装备无双帝皇甲，防御提高15%</v>
      </c>
      <c r="O644" s="1" t="str">
        <f t="shared" si="45"/>
        <v>无双之御0270020000315000装备无双帝皇甲，防御提高15%</v>
      </c>
      <c r="P644" s="10">
        <f t="shared" ca="1" si="46"/>
        <v>0</v>
      </c>
      <c r="Q644" s="28">
        <f>IFERROR(INDEX(武将映射!$A$2:$A$185,MATCH(检查数据!A644,武将映射!$C$2:$C$185,0),1),
IFERROR(INDEX(武将映射!$A$2:$A$185,MATCH(检查数据!A644,武将映射!$D$2:$D$185,0),1),
IFERROR(INDEX(武将映射!$A$2:$A$185,MATCH(检查数据!A644,武将映射!$E$2:$E$185,0),1),
IFERROR(INDEX(武将映射!$A$2:$A$185,MATCH(检查数据!A644,武将映射!$F$2:$F$185,0),1),
IFERROR(INDEX(武将映射!$A$2:$A$185,MATCH(检查数据!A644,武将映射!$G$2:$G$185,0),1),
IFERROR(INDEX(武将映射!$A$2:$A$185,MATCH(检查数据!A644,武将映射!$H$2:$H$185,0),1),
))))))</f>
        <v>0</v>
      </c>
    </row>
    <row r="645" spans="1:17">
      <c r="A645" s="19">
        <f>Sheet1!A645</f>
        <v>70031</v>
      </c>
      <c r="B645" s="19" t="str">
        <f>Sheet1!B645</f>
        <v>无双之护</v>
      </c>
      <c r="C645" s="19">
        <f>Sheet1!C645</f>
        <v>0</v>
      </c>
      <c r="D645" s="19">
        <f>Sheet1!D645</f>
        <v>2</v>
      </c>
      <c r="E645" s="19">
        <f>Sheet1!E645</f>
        <v>7003</v>
      </c>
      <c r="F645" s="19">
        <f>Sheet1!F645</f>
        <v>0</v>
      </c>
      <c r="G645" s="19">
        <f>Sheet1!G645</f>
        <v>0</v>
      </c>
      <c r="H645" s="19">
        <f>Sheet1!H645</f>
        <v>0</v>
      </c>
      <c r="I645" s="19">
        <f>Sheet1!I645</f>
        <v>0</v>
      </c>
      <c r="J645" s="19">
        <f>Sheet1!J645</f>
        <v>1</v>
      </c>
      <c r="K645" s="19">
        <f>Sheet1!K645</f>
        <v>150</v>
      </c>
      <c r="L645" s="19">
        <f>Sheet1!L645</f>
        <v>0</v>
      </c>
      <c r="M645" s="19">
        <f>Sheet1!M645</f>
        <v>0</v>
      </c>
      <c r="N645" s="1" t="str">
        <f>Sheet1!N645</f>
        <v>装备无双头盔，生命提高15%</v>
      </c>
      <c r="O645" s="1" t="str">
        <f t="shared" si="45"/>
        <v>无双之护0270030000115000装备无双头盔，生命提高15%</v>
      </c>
      <c r="P645" s="10">
        <f t="shared" ca="1" si="46"/>
        <v>0</v>
      </c>
      <c r="Q645" s="28">
        <f>IFERROR(INDEX(武将映射!$A$2:$A$185,MATCH(检查数据!A645,武将映射!$C$2:$C$185,0),1),
IFERROR(INDEX(武将映射!$A$2:$A$185,MATCH(检查数据!A645,武将映射!$D$2:$D$185,0),1),
IFERROR(INDEX(武将映射!$A$2:$A$185,MATCH(检查数据!A645,武将映射!$E$2:$E$185,0),1),
IFERROR(INDEX(武将映射!$A$2:$A$185,MATCH(检查数据!A645,武将映射!$F$2:$F$185,0),1),
IFERROR(INDEX(武将映射!$A$2:$A$185,MATCH(检查数据!A645,武将映射!$G$2:$G$185,0),1),
IFERROR(INDEX(武将映射!$A$2:$A$185,MATCH(检查数据!A645,武将映射!$H$2:$H$185,0),1),
))))))</f>
        <v>0</v>
      </c>
    </row>
    <row r="646" spans="1:17">
      <c r="A646" s="19">
        <f>Sheet1!A646</f>
        <v>70033</v>
      </c>
      <c r="B646" s="19" t="str">
        <f>Sheet1!B646</f>
        <v>无双之护</v>
      </c>
      <c r="C646" s="19">
        <f>Sheet1!C646</f>
        <v>0</v>
      </c>
      <c r="D646" s="19">
        <f>Sheet1!D646</f>
        <v>2</v>
      </c>
      <c r="E646" s="19">
        <f>Sheet1!E646</f>
        <v>7003</v>
      </c>
      <c r="F646" s="19">
        <f>Sheet1!F646</f>
        <v>0</v>
      </c>
      <c r="G646" s="19">
        <f>Sheet1!G646</f>
        <v>0</v>
      </c>
      <c r="H646" s="19">
        <f>Sheet1!H646</f>
        <v>0</v>
      </c>
      <c r="I646" s="19">
        <f>Sheet1!I646</f>
        <v>0</v>
      </c>
      <c r="J646" s="19">
        <f>Sheet1!J646</f>
        <v>3</v>
      </c>
      <c r="K646" s="19">
        <f>Sheet1!K646</f>
        <v>150</v>
      </c>
      <c r="L646" s="19">
        <f>Sheet1!L646</f>
        <v>0</v>
      </c>
      <c r="M646" s="19">
        <f>Sheet1!M646</f>
        <v>0</v>
      </c>
      <c r="N646" s="1" t="str">
        <f>Sheet1!N646</f>
        <v>装备无双头盔，防御提高15%</v>
      </c>
      <c r="O646" s="1" t="str">
        <f t="shared" ref="O646:O688" si="47">B646&amp;C646&amp;D646&amp;E646&amp;F646&amp;G646&amp;H646&amp;I646&amp;J646&amp;K646&amp;L646&amp;M646&amp;N646</f>
        <v>无双之护0270030000315000装备无双头盔，防御提高15%</v>
      </c>
      <c r="P646" s="10">
        <f t="shared" ref="P646:P709" ca="1" si="48">COUNTIF($AH$6:$AH$688,O646)</f>
        <v>0</v>
      </c>
      <c r="Q646" s="28">
        <f>IFERROR(INDEX(武将映射!$A$2:$A$185,MATCH(检查数据!A646,武将映射!$C$2:$C$185,0),1),
IFERROR(INDEX(武将映射!$A$2:$A$185,MATCH(检查数据!A646,武将映射!$D$2:$D$185,0),1),
IFERROR(INDEX(武将映射!$A$2:$A$185,MATCH(检查数据!A646,武将映射!$E$2:$E$185,0),1),
IFERROR(INDEX(武将映射!$A$2:$A$185,MATCH(检查数据!A646,武将映射!$F$2:$F$185,0),1),
IFERROR(INDEX(武将映射!$A$2:$A$185,MATCH(检查数据!A646,武将映射!$G$2:$G$185,0),1),
IFERROR(INDEX(武将映射!$A$2:$A$185,MATCH(检查数据!A646,武将映射!$H$2:$H$185,0),1),
))))))</f>
        <v>0</v>
      </c>
    </row>
    <row r="647" spans="1:17">
      <c r="A647" s="19">
        <f>Sheet1!A647</f>
        <v>70041</v>
      </c>
      <c r="B647" s="19" t="str">
        <f>Sheet1!B647</f>
        <v>无双之命</v>
      </c>
      <c r="C647" s="19">
        <f>Sheet1!C647</f>
        <v>0</v>
      </c>
      <c r="D647" s="19">
        <f>Sheet1!D647</f>
        <v>2</v>
      </c>
      <c r="E647" s="19">
        <f>Sheet1!E647</f>
        <v>7004</v>
      </c>
      <c r="F647" s="19">
        <f>Sheet1!F647</f>
        <v>0</v>
      </c>
      <c r="G647" s="19">
        <f>Sheet1!G647</f>
        <v>0</v>
      </c>
      <c r="H647" s="19">
        <f>Sheet1!H647</f>
        <v>0</v>
      </c>
      <c r="I647" s="19">
        <f>Sheet1!I647</f>
        <v>0</v>
      </c>
      <c r="J647" s="19">
        <f>Sheet1!J647</f>
        <v>1</v>
      </c>
      <c r="K647" s="19">
        <f>Sheet1!K647</f>
        <v>150</v>
      </c>
      <c r="L647" s="19">
        <f>Sheet1!L647</f>
        <v>0</v>
      </c>
      <c r="M647" s="19">
        <f>Sheet1!M647</f>
        <v>0</v>
      </c>
      <c r="N647" s="1" t="str">
        <f>Sheet1!N647</f>
        <v>装备无双腰带，生命提高15%</v>
      </c>
      <c r="O647" s="1" t="str">
        <f t="shared" si="47"/>
        <v>无双之命0270040000115000装备无双腰带，生命提高15%</v>
      </c>
      <c r="P647" s="10">
        <f t="shared" ca="1" si="48"/>
        <v>0</v>
      </c>
      <c r="Q647" s="28">
        <f>IFERROR(INDEX(武将映射!$A$2:$A$185,MATCH(检查数据!A647,武将映射!$C$2:$C$185,0),1),
IFERROR(INDEX(武将映射!$A$2:$A$185,MATCH(检查数据!A647,武将映射!$D$2:$D$185,0),1),
IFERROR(INDEX(武将映射!$A$2:$A$185,MATCH(检查数据!A647,武将映射!$E$2:$E$185,0),1),
IFERROR(INDEX(武将映射!$A$2:$A$185,MATCH(检查数据!A647,武将映射!$F$2:$F$185,0),1),
IFERROR(INDEX(武将映射!$A$2:$A$185,MATCH(检查数据!A647,武将映射!$G$2:$G$185,0),1),
IFERROR(INDEX(武将映射!$A$2:$A$185,MATCH(检查数据!A647,武将映射!$H$2:$H$185,0),1),
))))))</f>
        <v>0</v>
      </c>
    </row>
    <row r="648" spans="1:17">
      <c r="A648" s="19">
        <f>Sheet1!A648</f>
        <v>70112</v>
      </c>
      <c r="B648" s="19" t="str">
        <f>Sheet1!B648</f>
        <v>青龙之力</v>
      </c>
      <c r="C648" s="19">
        <f>Sheet1!C648</f>
        <v>0</v>
      </c>
      <c r="D648" s="19">
        <f>Sheet1!D648</f>
        <v>2</v>
      </c>
      <c r="E648" s="19">
        <f>Sheet1!E648</f>
        <v>7011</v>
      </c>
      <c r="F648" s="19">
        <f>Sheet1!F648</f>
        <v>0</v>
      </c>
      <c r="G648" s="19">
        <f>Sheet1!G648</f>
        <v>0</v>
      </c>
      <c r="H648" s="19">
        <f>Sheet1!H648</f>
        <v>0</v>
      </c>
      <c r="I648" s="19">
        <f>Sheet1!I648</f>
        <v>0</v>
      </c>
      <c r="J648" s="19">
        <f>Sheet1!J648</f>
        <v>2</v>
      </c>
      <c r="K648" s="19">
        <f>Sheet1!K648</f>
        <v>150</v>
      </c>
      <c r="L648" s="19">
        <f>Sheet1!L648</f>
        <v>0</v>
      </c>
      <c r="M648" s="19">
        <f>Sheet1!M648</f>
        <v>0</v>
      </c>
      <c r="N648" s="1" t="str">
        <f>Sheet1!N648</f>
        <v>装备青龙偃月刀，攻击提高15%</v>
      </c>
      <c r="O648" s="1" t="str">
        <f t="shared" si="47"/>
        <v>青龙之力0270110000215000装备青龙偃月刀，攻击提高15%</v>
      </c>
      <c r="P648" s="10">
        <f t="shared" ca="1" si="48"/>
        <v>0</v>
      </c>
      <c r="Q648" s="28">
        <f>IFERROR(INDEX(武将映射!$A$2:$A$185,MATCH(检查数据!A648,武将映射!$C$2:$C$185,0),1),
IFERROR(INDEX(武将映射!$A$2:$A$185,MATCH(检查数据!A648,武将映射!$D$2:$D$185,0),1),
IFERROR(INDEX(武将映射!$A$2:$A$185,MATCH(检查数据!A648,武将映射!$E$2:$E$185,0),1),
IFERROR(INDEX(武将映射!$A$2:$A$185,MATCH(检查数据!A648,武将映射!$F$2:$F$185,0),1),
IFERROR(INDEX(武将映射!$A$2:$A$185,MATCH(检查数据!A648,武将映射!$G$2:$G$185,0),1),
IFERROR(INDEX(武将映射!$A$2:$A$185,MATCH(检查数据!A648,武将映射!$H$2:$H$185,0),1),
))))))</f>
        <v>0</v>
      </c>
    </row>
    <row r="649" spans="1:17">
      <c r="A649" s="19">
        <f>Sheet1!A649</f>
        <v>70121</v>
      </c>
      <c r="B649" s="19" t="str">
        <f>Sheet1!B649</f>
        <v>青龙之御</v>
      </c>
      <c r="C649" s="19">
        <f>Sheet1!C649</f>
        <v>0</v>
      </c>
      <c r="D649" s="19">
        <f>Sheet1!D649</f>
        <v>2</v>
      </c>
      <c r="E649" s="19">
        <f>Sheet1!E649</f>
        <v>7012</v>
      </c>
      <c r="F649" s="19">
        <f>Sheet1!F649</f>
        <v>0</v>
      </c>
      <c r="G649" s="19">
        <f>Sheet1!G649</f>
        <v>0</v>
      </c>
      <c r="H649" s="19">
        <f>Sheet1!H649</f>
        <v>0</v>
      </c>
      <c r="I649" s="19">
        <f>Sheet1!I649</f>
        <v>0</v>
      </c>
      <c r="J649" s="19">
        <f>Sheet1!J649</f>
        <v>1</v>
      </c>
      <c r="K649" s="19">
        <f>Sheet1!K649</f>
        <v>150</v>
      </c>
      <c r="L649" s="19">
        <f>Sheet1!L649</f>
        <v>0</v>
      </c>
      <c r="M649" s="19">
        <f>Sheet1!M649</f>
        <v>0</v>
      </c>
      <c r="N649" s="1" t="str">
        <f>Sheet1!N649</f>
        <v>装备青龙流光甲，生命提高15%</v>
      </c>
      <c r="O649" s="1" t="str">
        <f t="shared" si="47"/>
        <v>青龙之御0270120000115000装备青龙流光甲，生命提高15%</v>
      </c>
      <c r="P649" s="10">
        <f t="shared" ca="1" si="48"/>
        <v>0</v>
      </c>
      <c r="Q649" s="28">
        <f>IFERROR(INDEX(武将映射!$A$2:$A$185,MATCH(检查数据!A649,武将映射!$C$2:$C$185,0),1),
IFERROR(INDEX(武将映射!$A$2:$A$185,MATCH(检查数据!A649,武将映射!$D$2:$D$185,0),1),
IFERROR(INDEX(武将映射!$A$2:$A$185,MATCH(检查数据!A649,武将映射!$E$2:$E$185,0),1),
IFERROR(INDEX(武将映射!$A$2:$A$185,MATCH(检查数据!A649,武将映射!$F$2:$F$185,0),1),
IFERROR(INDEX(武将映射!$A$2:$A$185,MATCH(检查数据!A649,武将映射!$G$2:$G$185,0),1),
IFERROR(INDEX(武将映射!$A$2:$A$185,MATCH(检查数据!A649,武将映射!$H$2:$H$185,0),1),
))))))</f>
        <v>0</v>
      </c>
    </row>
    <row r="650" spans="1:17">
      <c r="A650" s="19">
        <f>Sheet1!A650</f>
        <v>70123</v>
      </c>
      <c r="B650" s="19" t="str">
        <f>Sheet1!B650</f>
        <v>青龙之御</v>
      </c>
      <c r="C650" s="19">
        <f>Sheet1!C650</f>
        <v>0</v>
      </c>
      <c r="D650" s="19">
        <f>Sheet1!D650</f>
        <v>2</v>
      </c>
      <c r="E650" s="19">
        <f>Sheet1!E650</f>
        <v>7012</v>
      </c>
      <c r="F650" s="19">
        <f>Sheet1!F650</f>
        <v>0</v>
      </c>
      <c r="G650" s="19">
        <f>Sheet1!G650</f>
        <v>0</v>
      </c>
      <c r="H650" s="19">
        <f>Sheet1!H650</f>
        <v>0</v>
      </c>
      <c r="I650" s="19">
        <f>Sheet1!I650</f>
        <v>0</v>
      </c>
      <c r="J650" s="19">
        <f>Sheet1!J650</f>
        <v>3</v>
      </c>
      <c r="K650" s="19">
        <f>Sheet1!K650</f>
        <v>150</v>
      </c>
      <c r="L650" s="19">
        <f>Sheet1!L650</f>
        <v>0</v>
      </c>
      <c r="M650" s="19">
        <f>Sheet1!M650</f>
        <v>0</v>
      </c>
      <c r="N650" s="1" t="str">
        <f>Sheet1!N650</f>
        <v>装备青龙流光甲，防御提高15%</v>
      </c>
      <c r="O650" s="1" t="str">
        <f t="shared" si="47"/>
        <v>青龙之御0270120000315000装备青龙流光甲，防御提高15%</v>
      </c>
      <c r="P650" s="10">
        <f t="shared" ca="1" si="48"/>
        <v>0</v>
      </c>
      <c r="Q650" s="28">
        <f>IFERROR(INDEX(武将映射!$A$2:$A$185,MATCH(检查数据!A650,武将映射!$C$2:$C$185,0),1),
IFERROR(INDEX(武将映射!$A$2:$A$185,MATCH(检查数据!A650,武将映射!$D$2:$D$185,0),1),
IFERROR(INDEX(武将映射!$A$2:$A$185,MATCH(检查数据!A650,武将映射!$E$2:$E$185,0),1),
IFERROR(INDEX(武将映射!$A$2:$A$185,MATCH(检查数据!A650,武将映射!$F$2:$F$185,0),1),
IFERROR(INDEX(武将映射!$A$2:$A$185,MATCH(检查数据!A650,武将映射!$G$2:$G$185,0),1),
IFERROR(INDEX(武将映射!$A$2:$A$185,MATCH(检查数据!A650,武将映射!$H$2:$H$185,0),1),
))))))</f>
        <v>0</v>
      </c>
    </row>
    <row r="651" spans="1:17">
      <c r="A651" s="19">
        <f>Sheet1!A651</f>
        <v>70131</v>
      </c>
      <c r="B651" s="19" t="str">
        <f>Sheet1!B651</f>
        <v>青龙之护</v>
      </c>
      <c r="C651" s="19">
        <f>Sheet1!C651</f>
        <v>0</v>
      </c>
      <c r="D651" s="19">
        <f>Sheet1!D651</f>
        <v>2</v>
      </c>
      <c r="E651" s="19">
        <f>Sheet1!E651</f>
        <v>7013</v>
      </c>
      <c r="F651" s="19">
        <f>Sheet1!F651</f>
        <v>0</v>
      </c>
      <c r="G651" s="19">
        <f>Sheet1!G651</f>
        <v>0</v>
      </c>
      <c r="H651" s="19">
        <f>Sheet1!H651</f>
        <v>0</v>
      </c>
      <c r="I651" s="19">
        <f>Sheet1!I651</f>
        <v>0</v>
      </c>
      <c r="J651" s="19">
        <f>Sheet1!J651</f>
        <v>1</v>
      </c>
      <c r="K651" s="19">
        <f>Sheet1!K651</f>
        <v>150</v>
      </c>
      <c r="L651" s="19">
        <f>Sheet1!L651</f>
        <v>0</v>
      </c>
      <c r="M651" s="19">
        <f>Sheet1!M651</f>
        <v>0</v>
      </c>
      <c r="N651" s="1" t="str">
        <f>Sheet1!N651</f>
        <v>装备青龙头盔，生命提高15%</v>
      </c>
      <c r="O651" s="1" t="str">
        <f t="shared" si="47"/>
        <v>青龙之护0270130000115000装备青龙头盔，生命提高15%</v>
      </c>
      <c r="P651" s="10">
        <f t="shared" ca="1" si="48"/>
        <v>0</v>
      </c>
      <c r="Q651" s="28">
        <f>IFERROR(INDEX(武将映射!$A$2:$A$185,MATCH(检查数据!A651,武将映射!$C$2:$C$185,0),1),
IFERROR(INDEX(武将映射!$A$2:$A$185,MATCH(检查数据!A651,武将映射!$D$2:$D$185,0),1),
IFERROR(INDEX(武将映射!$A$2:$A$185,MATCH(检查数据!A651,武将映射!$E$2:$E$185,0),1),
IFERROR(INDEX(武将映射!$A$2:$A$185,MATCH(检查数据!A651,武将映射!$F$2:$F$185,0),1),
IFERROR(INDEX(武将映射!$A$2:$A$185,MATCH(检查数据!A651,武将映射!$G$2:$G$185,0),1),
IFERROR(INDEX(武将映射!$A$2:$A$185,MATCH(检查数据!A651,武将映射!$H$2:$H$185,0),1),
))))))</f>
        <v>0</v>
      </c>
    </row>
    <row r="652" spans="1:17">
      <c r="A652" s="19">
        <f>Sheet1!A652</f>
        <v>70133</v>
      </c>
      <c r="B652" s="19" t="str">
        <f>Sheet1!B652</f>
        <v>青龙之护</v>
      </c>
      <c r="C652" s="19">
        <f>Sheet1!C652</f>
        <v>0</v>
      </c>
      <c r="D652" s="19">
        <f>Sheet1!D652</f>
        <v>2</v>
      </c>
      <c r="E652" s="19">
        <f>Sheet1!E652</f>
        <v>7013</v>
      </c>
      <c r="F652" s="19">
        <f>Sheet1!F652</f>
        <v>0</v>
      </c>
      <c r="G652" s="19">
        <f>Sheet1!G652</f>
        <v>0</v>
      </c>
      <c r="H652" s="19">
        <f>Sheet1!H652</f>
        <v>0</v>
      </c>
      <c r="I652" s="19">
        <f>Sheet1!I652</f>
        <v>0</v>
      </c>
      <c r="J652" s="19">
        <f>Sheet1!J652</f>
        <v>3</v>
      </c>
      <c r="K652" s="19">
        <f>Sheet1!K652</f>
        <v>150</v>
      </c>
      <c r="L652" s="19">
        <f>Sheet1!L652</f>
        <v>0</v>
      </c>
      <c r="M652" s="19">
        <f>Sheet1!M652</f>
        <v>0</v>
      </c>
      <c r="N652" s="1" t="str">
        <f>Sheet1!N652</f>
        <v>装备青龙头盔，防御提高15%</v>
      </c>
      <c r="O652" s="1" t="str">
        <f t="shared" si="47"/>
        <v>青龙之护0270130000315000装备青龙头盔，防御提高15%</v>
      </c>
      <c r="P652" s="10">
        <f t="shared" ca="1" si="48"/>
        <v>0</v>
      </c>
      <c r="Q652" s="28">
        <f>IFERROR(INDEX(武将映射!$A$2:$A$185,MATCH(检查数据!A652,武将映射!$C$2:$C$185,0),1),
IFERROR(INDEX(武将映射!$A$2:$A$185,MATCH(检查数据!A652,武将映射!$D$2:$D$185,0),1),
IFERROR(INDEX(武将映射!$A$2:$A$185,MATCH(检查数据!A652,武将映射!$E$2:$E$185,0),1),
IFERROR(INDEX(武将映射!$A$2:$A$185,MATCH(检查数据!A652,武将映射!$F$2:$F$185,0),1),
IFERROR(INDEX(武将映射!$A$2:$A$185,MATCH(检查数据!A652,武将映射!$G$2:$G$185,0),1),
IFERROR(INDEX(武将映射!$A$2:$A$185,MATCH(检查数据!A652,武将映射!$H$2:$H$185,0),1),
))))))</f>
        <v>0</v>
      </c>
    </row>
    <row r="653" spans="1:17">
      <c r="A653" s="19">
        <f>Sheet1!A653</f>
        <v>70141</v>
      </c>
      <c r="B653" s="19" t="str">
        <f>Sheet1!B653</f>
        <v>青龙之命</v>
      </c>
      <c r="C653" s="19">
        <f>Sheet1!C653</f>
        <v>0</v>
      </c>
      <c r="D653" s="19">
        <f>Sheet1!D653</f>
        <v>2</v>
      </c>
      <c r="E653" s="19">
        <f>Sheet1!E653</f>
        <v>7014</v>
      </c>
      <c r="F653" s="19">
        <f>Sheet1!F653</f>
        <v>0</v>
      </c>
      <c r="G653" s="19">
        <f>Sheet1!G653</f>
        <v>0</v>
      </c>
      <c r="H653" s="19">
        <f>Sheet1!H653</f>
        <v>0</v>
      </c>
      <c r="I653" s="19">
        <f>Sheet1!I653</f>
        <v>0</v>
      </c>
      <c r="J653" s="19">
        <f>Sheet1!J653</f>
        <v>1</v>
      </c>
      <c r="K653" s="19">
        <f>Sheet1!K653</f>
        <v>150</v>
      </c>
      <c r="L653" s="19">
        <f>Sheet1!L653</f>
        <v>0</v>
      </c>
      <c r="M653" s="19">
        <f>Sheet1!M653</f>
        <v>0</v>
      </c>
      <c r="N653" s="1" t="str">
        <f>Sheet1!N653</f>
        <v>装备青龙腰带，生命提高15%</v>
      </c>
      <c r="O653" s="1" t="str">
        <f t="shared" si="47"/>
        <v>青龙之命0270140000115000装备青龙腰带，生命提高15%</v>
      </c>
      <c r="P653" s="10">
        <f t="shared" ca="1" si="48"/>
        <v>0</v>
      </c>
      <c r="Q653" s="28">
        <f>IFERROR(INDEX(武将映射!$A$2:$A$185,MATCH(检查数据!A653,武将映射!$C$2:$C$185,0),1),
IFERROR(INDEX(武将映射!$A$2:$A$185,MATCH(检查数据!A653,武将映射!$D$2:$D$185,0),1),
IFERROR(INDEX(武将映射!$A$2:$A$185,MATCH(检查数据!A653,武将映射!$E$2:$E$185,0),1),
IFERROR(INDEX(武将映射!$A$2:$A$185,MATCH(检查数据!A653,武将映射!$F$2:$F$185,0),1),
IFERROR(INDEX(武将映射!$A$2:$A$185,MATCH(检查数据!A653,武将映射!$G$2:$G$185,0),1),
IFERROR(INDEX(武将映射!$A$2:$A$185,MATCH(检查数据!A653,武将映射!$H$2:$H$185,0),1),
))))))</f>
        <v>0</v>
      </c>
    </row>
    <row r="654" spans="1:17">
      <c r="A654" s="19">
        <f>Sheet1!A654</f>
        <v>70212</v>
      </c>
      <c r="B654" s="19" t="str">
        <f>Sheet1!B654</f>
        <v>朱雀之力</v>
      </c>
      <c r="C654" s="19">
        <f>Sheet1!C654</f>
        <v>0</v>
      </c>
      <c r="D654" s="19">
        <f>Sheet1!D654</f>
        <v>2</v>
      </c>
      <c r="E654" s="19">
        <f>Sheet1!E654</f>
        <v>7021</v>
      </c>
      <c r="F654" s="19">
        <f>Sheet1!F654</f>
        <v>0</v>
      </c>
      <c r="G654" s="19">
        <f>Sheet1!G654</f>
        <v>0</v>
      </c>
      <c r="H654" s="19">
        <f>Sheet1!H654</f>
        <v>0</v>
      </c>
      <c r="I654" s="19">
        <f>Sheet1!I654</f>
        <v>0</v>
      </c>
      <c r="J654" s="19">
        <f>Sheet1!J654</f>
        <v>2</v>
      </c>
      <c r="K654" s="19">
        <f>Sheet1!K654</f>
        <v>150</v>
      </c>
      <c r="L654" s="19">
        <f>Sheet1!L654</f>
        <v>0</v>
      </c>
      <c r="M654" s="19">
        <f>Sheet1!M654</f>
        <v>0</v>
      </c>
      <c r="N654" s="1" t="str">
        <f>Sheet1!N654</f>
        <v>装备朱雀凤羽扇，攻击提高15%</v>
      </c>
      <c r="O654" s="1" t="str">
        <f t="shared" si="47"/>
        <v>朱雀之力0270210000215000装备朱雀凤羽扇，攻击提高15%</v>
      </c>
      <c r="P654" s="10">
        <f t="shared" ca="1" si="48"/>
        <v>0</v>
      </c>
      <c r="Q654" s="28">
        <f>IFERROR(INDEX(武将映射!$A$2:$A$185,MATCH(检查数据!A654,武将映射!$C$2:$C$185,0),1),
IFERROR(INDEX(武将映射!$A$2:$A$185,MATCH(检查数据!A654,武将映射!$D$2:$D$185,0),1),
IFERROR(INDEX(武将映射!$A$2:$A$185,MATCH(检查数据!A654,武将映射!$E$2:$E$185,0),1),
IFERROR(INDEX(武将映射!$A$2:$A$185,MATCH(检查数据!A654,武将映射!$F$2:$F$185,0),1),
IFERROR(INDEX(武将映射!$A$2:$A$185,MATCH(检查数据!A654,武将映射!$G$2:$G$185,0),1),
IFERROR(INDEX(武将映射!$A$2:$A$185,MATCH(检查数据!A654,武将映射!$H$2:$H$185,0),1),
))))))</f>
        <v>0</v>
      </c>
    </row>
    <row r="655" spans="1:17">
      <c r="A655" s="19">
        <f>Sheet1!A655</f>
        <v>70221</v>
      </c>
      <c r="B655" s="19" t="str">
        <f>Sheet1!B655</f>
        <v>朱雀之御</v>
      </c>
      <c r="C655" s="19">
        <f>Sheet1!C655</f>
        <v>0</v>
      </c>
      <c r="D655" s="19">
        <f>Sheet1!D655</f>
        <v>2</v>
      </c>
      <c r="E655" s="19">
        <f>Sheet1!E655</f>
        <v>7022</v>
      </c>
      <c r="F655" s="19">
        <f>Sheet1!F655</f>
        <v>0</v>
      </c>
      <c r="G655" s="19">
        <f>Sheet1!G655</f>
        <v>0</v>
      </c>
      <c r="H655" s="19">
        <f>Sheet1!H655</f>
        <v>0</v>
      </c>
      <c r="I655" s="19">
        <f>Sheet1!I655</f>
        <v>0</v>
      </c>
      <c r="J655" s="19">
        <f>Sheet1!J655</f>
        <v>1</v>
      </c>
      <c r="K655" s="19">
        <f>Sheet1!K655</f>
        <v>150</v>
      </c>
      <c r="L655" s="19">
        <f>Sheet1!L655</f>
        <v>0</v>
      </c>
      <c r="M655" s="19">
        <f>Sheet1!M655</f>
        <v>0</v>
      </c>
      <c r="N655" s="1" t="str">
        <f>Sheet1!N655</f>
        <v>装备朱雀星璇甲，生命提高15%</v>
      </c>
      <c r="O655" s="1" t="str">
        <f t="shared" si="47"/>
        <v>朱雀之御0270220000115000装备朱雀星璇甲，生命提高15%</v>
      </c>
      <c r="P655" s="10">
        <f t="shared" ca="1" si="48"/>
        <v>0</v>
      </c>
      <c r="Q655" s="28">
        <f>IFERROR(INDEX(武将映射!$A$2:$A$185,MATCH(检查数据!A655,武将映射!$C$2:$C$185,0),1),
IFERROR(INDEX(武将映射!$A$2:$A$185,MATCH(检查数据!A655,武将映射!$D$2:$D$185,0),1),
IFERROR(INDEX(武将映射!$A$2:$A$185,MATCH(检查数据!A655,武将映射!$E$2:$E$185,0),1),
IFERROR(INDEX(武将映射!$A$2:$A$185,MATCH(检查数据!A655,武将映射!$F$2:$F$185,0),1),
IFERROR(INDEX(武将映射!$A$2:$A$185,MATCH(检查数据!A655,武将映射!$G$2:$G$185,0),1),
IFERROR(INDEX(武将映射!$A$2:$A$185,MATCH(检查数据!A655,武将映射!$H$2:$H$185,0),1),
))))))</f>
        <v>0</v>
      </c>
    </row>
    <row r="656" spans="1:17">
      <c r="A656" s="19">
        <f>Sheet1!A656</f>
        <v>70223</v>
      </c>
      <c r="B656" s="19" t="str">
        <f>Sheet1!B656</f>
        <v>朱雀之御</v>
      </c>
      <c r="C656" s="19">
        <f>Sheet1!C656</f>
        <v>0</v>
      </c>
      <c r="D656" s="19">
        <f>Sheet1!D656</f>
        <v>2</v>
      </c>
      <c r="E656" s="19">
        <f>Sheet1!E656</f>
        <v>7022</v>
      </c>
      <c r="F656" s="19">
        <f>Sheet1!F656</f>
        <v>0</v>
      </c>
      <c r="G656" s="19">
        <f>Sheet1!G656</f>
        <v>0</v>
      </c>
      <c r="H656" s="19">
        <f>Sheet1!H656</f>
        <v>0</v>
      </c>
      <c r="I656" s="19">
        <f>Sheet1!I656</f>
        <v>0</v>
      </c>
      <c r="J656" s="19">
        <f>Sheet1!J656</f>
        <v>3</v>
      </c>
      <c r="K656" s="19">
        <f>Sheet1!K656</f>
        <v>150</v>
      </c>
      <c r="L656" s="19">
        <f>Sheet1!L656</f>
        <v>0</v>
      </c>
      <c r="M656" s="19">
        <f>Sheet1!M656</f>
        <v>0</v>
      </c>
      <c r="N656" s="1" t="str">
        <f>Sheet1!N656</f>
        <v>装备朱雀星璇甲，防御提高15%</v>
      </c>
      <c r="O656" s="1" t="str">
        <f t="shared" si="47"/>
        <v>朱雀之御0270220000315000装备朱雀星璇甲，防御提高15%</v>
      </c>
      <c r="P656" s="10">
        <f t="shared" ca="1" si="48"/>
        <v>0</v>
      </c>
      <c r="Q656" s="28">
        <f>IFERROR(INDEX(武将映射!$A$2:$A$185,MATCH(检查数据!A656,武将映射!$C$2:$C$185,0),1),
IFERROR(INDEX(武将映射!$A$2:$A$185,MATCH(检查数据!A656,武将映射!$D$2:$D$185,0),1),
IFERROR(INDEX(武将映射!$A$2:$A$185,MATCH(检查数据!A656,武将映射!$E$2:$E$185,0),1),
IFERROR(INDEX(武将映射!$A$2:$A$185,MATCH(检查数据!A656,武将映射!$F$2:$F$185,0),1),
IFERROR(INDEX(武将映射!$A$2:$A$185,MATCH(检查数据!A656,武将映射!$G$2:$G$185,0),1),
IFERROR(INDEX(武将映射!$A$2:$A$185,MATCH(检查数据!A656,武将映射!$H$2:$H$185,0),1),
))))))</f>
        <v>0</v>
      </c>
    </row>
    <row r="657" spans="1:17">
      <c r="A657" s="19">
        <f>Sheet1!A657</f>
        <v>70231</v>
      </c>
      <c r="B657" s="19" t="str">
        <f>Sheet1!B657</f>
        <v>朱雀之护</v>
      </c>
      <c r="C657" s="19">
        <f>Sheet1!C657</f>
        <v>0</v>
      </c>
      <c r="D657" s="19">
        <f>Sheet1!D657</f>
        <v>2</v>
      </c>
      <c r="E657" s="19">
        <f>Sheet1!E657</f>
        <v>7023</v>
      </c>
      <c r="F657" s="19">
        <f>Sheet1!F657</f>
        <v>0</v>
      </c>
      <c r="G657" s="19">
        <f>Sheet1!G657</f>
        <v>0</v>
      </c>
      <c r="H657" s="19">
        <f>Sheet1!H657</f>
        <v>0</v>
      </c>
      <c r="I657" s="19">
        <f>Sheet1!I657</f>
        <v>0</v>
      </c>
      <c r="J657" s="19">
        <f>Sheet1!J657</f>
        <v>1</v>
      </c>
      <c r="K657" s="19">
        <f>Sheet1!K657</f>
        <v>150</v>
      </c>
      <c r="L657" s="19">
        <f>Sheet1!L657</f>
        <v>0</v>
      </c>
      <c r="M657" s="19">
        <f>Sheet1!M657</f>
        <v>0</v>
      </c>
      <c r="N657" s="1" t="str">
        <f>Sheet1!N657</f>
        <v>装备朱雀金冠，生命提高15%</v>
      </c>
      <c r="O657" s="1" t="str">
        <f t="shared" si="47"/>
        <v>朱雀之护0270230000115000装备朱雀金冠，生命提高15%</v>
      </c>
      <c r="P657" s="10">
        <f t="shared" ca="1" si="48"/>
        <v>0</v>
      </c>
      <c r="Q657" s="28">
        <f>IFERROR(INDEX(武将映射!$A$2:$A$185,MATCH(检查数据!A657,武将映射!$C$2:$C$185,0),1),
IFERROR(INDEX(武将映射!$A$2:$A$185,MATCH(检查数据!A657,武将映射!$D$2:$D$185,0),1),
IFERROR(INDEX(武将映射!$A$2:$A$185,MATCH(检查数据!A657,武将映射!$E$2:$E$185,0),1),
IFERROR(INDEX(武将映射!$A$2:$A$185,MATCH(检查数据!A657,武将映射!$F$2:$F$185,0),1),
IFERROR(INDEX(武将映射!$A$2:$A$185,MATCH(检查数据!A657,武将映射!$G$2:$G$185,0),1),
IFERROR(INDEX(武将映射!$A$2:$A$185,MATCH(检查数据!A657,武将映射!$H$2:$H$185,0),1),
))))))</f>
        <v>0</v>
      </c>
    </row>
    <row r="658" spans="1:17">
      <c r="A658" s="19">
        <f>Sheet1!A658</f>
        <v>70233</v>
      </c>
      <c r="B658" s="19" t="str">
        <f>Sheet1!B658</f>
        <v>朱雀之护</v>
      </c>
      <c r="C658" s="19">
        <f>Sheet1!C658</f>
        <v>0</v>
      </c>
      <c r="D658" s="19">
        <f>Sheet1!D658</f>
        <v>2</v>
      </c>
      <c r="E658" s="19">
        <f>Sheet1!E658</f>
        <v>7023</v>
      </c>
      <c r="F658" s="19">
        <f>Sheet1!F658</f>
        <v>0</v>
      </c>
      <c r="G658" s="19">
        <f>Sheet1!G658</f>
        <v>0</v>
      </c>
      <c r="H658" s="19">
        <f>Sheet1!H658</f>
        <v>0</v>
      </c>
      <c r="I658" s="19">
        <f>Sheet1!I658</f>
        <v>0</v>
      </c>
      <c r="J658" s="19">
        <f>Sheet1!J658</f>
        <v>3</v>
      </c>
      <c r="K658" s="19">
        <f>Sheet1!K658</f>
        <v>150</v>
      </c>
      <c r="L658" s="19">
        <f>Sheet1!L658</f>
        <v>0</v>
      </c>
      <c r="M658" s="19">
        <f>Sheet1!M658</f>
        <v>0</v>
      </c>
      <c r="N658" s="1" t="str">
        <f>Sheet1!N658</f>
        <v>装备朱雀金冠，防御提高15%</v>
      </c>
      <c r="O658" s="1" t="str">
        <f t="shared" si="47"/>
        <v>朱雀之护0270230000315000装备朱雀金冠，防御提高15%</v>
      </c>
      <c r="P658" s="10">
        <f t="shared" ca="1" si="48"/>
        <v>0</v>
      </c>
      <c r="Q658" s="28">
        <f>IFERROR(INDEX(武将映射!$A$2:$A$185,MATCH(检查数据!A658,武将映射!$C$2:$C$185,0),1),
IFERROR(INDEX(武将映射!$A$2:$A$185,MATCH(检查数据!A658,武将映射!$D$2:$D$185,0),1),
IFERROR(INDEX(武将映射!$A$2:$A$185,MATCH(检查数据!A658,武将映射!$E$2:$E$185,0),1),
IFERROR(INDEX(武将映射!$A$2:$A$185,MATCH(检查数据!A658,武将映射!$F$2:$F$185,0),1),
IFERROR(INDEX(武将映射!$A$2:$A$185,MATCH(检查数据!A658,武将映射!$G$2:$G$185,0),1),
IFERROR(INDEX(武将映射!$A$2:$A$185,MATCH(检查数据!A658,武将映射!$H$2:$H$185,0),1),
))))))</f>
        <v>0</v>
      </c>
    </row>
    <row r="659" spans="1:17">
      <c r="A659" s="19">
        <f>Sheet1!A659</f>
        <v>70241</v>
      </c>
      <c r="B659" s="19" t="str">
        <f>Sheet1!B659</f>
        <v>朱雀之命</v>
      </c>
      <c r="C659" s="19">
        <f>Sheet1!C659</f>
        <v>0</v>
      </c>
      <c r="D659" s="19">
        <f>Sheet1!D659</f>
        <v>2</v>
      </c>
      <c r="E659" s="19">
        <f>Sheet1!E659</f>
        <v>7024</v>
      </c>
      <c r="F659" s="19">
        <f>Sheet1!F659</f>
        <v>0</v>
      </c>
      <c r="G659" s="19">
        <f>Sheet1!G659</f>
        <v>0</v>
      </c>
      <c r="H659" s="19">
        <f>Sheet1!H659</f>
        <v>0</v>
      </c>
      <c r="I659" s="19">
        <f>Sheet1!I659</f>
        <v>0</v>
      </c>
      <c r="J659" s="19">
        <f>Sheet1!J659</f>
        <v>1</v>
      </c>
      <c r="K659" s="19">
        <f>Sheet1!K659</f>
        <v>150</v>
      </c>
      <c r="L659" s="19">
        <f>Sheet1!L659</f>
        <v>0</v>
      </c>
      <c r="M659" s="19">
        <f>Sheet1!M659</f>
        <v>0</v>
      </c>
      <c r="N659" s="1" t="str">
        <f>Sheet1!N659</f>
        <v>装备朱雀腰带，生命提高15%</v>
      </c>
      <c r="O659" s="1" t="str">
        <f t="shared" si="47"/>
        <v>朱雀之命0270240000115000装备朱雀腰带，生命提高15%</v>
      </c>
      <c r="P659" s="10">
        <f t="shared" ca="1" si="48"/>
        <v>0</v>
      </c>
      <c r="Q659" s="28">
        <f>IFERROR(INDEX(武将映射!$A$2:$A$185,MATCH(检查数据!A659,武将映射!$C$2:$C$185,0),1),
IFERROR(INDEX(武将映射!$A$2:$A$185,MATCH(检查数据!A659,武将映射!$D$2:$D$185,0),1),
IFERROR(INDEX(武将映射!$A$2:$A$185,MATCH(检查数据!A659,武将映射!$E$2:$E$185,0),1),
IFERROR(INDEX(武将映射!$A$2:$A$185,MATCH(检查数据!A659,武将映射!$F$2:$F$185,0),1),
IFERROR(INDEX(武将映射!$A$2:$A$185,MATCH(检查数据!A659,武将映射!$G$2:$G$185,0),1),
IFERROR(INDEX(武将映射!$A$2:$A$185,MATCH(检查数据!A659,武将映射!$H$2:$H$185,0),1),
))))))</f>
        <v>0</v>
      </c>
    </row>
    <row r="660" spans="1:17">
      <c r="A660" s="19">
        <f>Sheet1!A660</f>
        <v>70312</v>
      </c>
      <c r="B660" s="19" t="str">
        <f>Sheet1!B660</f>
        <v>白虎之力</v>
      </c>
      <c r="C660" s="19">
        <f>Sheet1!C660</f>
        <v>0</v>
      </c>
      <c r="D660" s="19">
        <f>Sheet1!D660</f>
        <v>2</v>
      </c>
      <c r="E660" s="19">
        <f>Sheet1!E660</f>
        <v>7031</v>
      </c>
      <c r="F660" s="19">
        <f>Sheet1!F660</f>
        <v>0</v>
      </c>
      <c r="G660" s="19">
        <f>Sheet1!G660</f>
        <v>0</v>
      </c>
      <c r="H660" s="19">
        <f>Sheet1!H660</f>
        <v>0</v>
      </c>
      <c r="I660" s="19">
        <f>Sheet1!I660</f>
        <v>0</v>
      </c>
      <c r="J660" s="19">
        <f>Sheet1!J660</f>
        <v>2</v>
      </c>
      <c r="K660" s="19">
        <f>Sheet1!K660</f>
        <v>150</v>
      </c>
      <c r="L660" s="19">
        <f>Sheet1!L660</f>
        <v>0</v>
      </c>
      <c r="M660" s="19">
        <f>Sheet1!M660</f>
        <v>0</v>
      </c>
      <c r="N660" s="1" t="str">
        <f>Sheet1!N660</f>
        <v>装备白虎青虹剑，攻击提高15%</v>
      </c>
      <c r="O660" s="1" t="str">
        <f t="shared" si="47"/>
        <v>白虎之力0270310000215000装备白虎青虹剑，攻击提高15%</v>
      </c>
      <c r="P660" s="10">
        <f t="shared" ca="1" si="48"/>
        <v>0</v>
      </c>
      <c r="Q660" s="28">
        <f>IFERROR(INDEX(武将映射!$A$2:$A$185,MATCH(检查数据!A660,武将映射!$C$2:$C$185,0),1),
IFERROR(INDEX(武将映射!$A$2:$A$185,MATCH(检查数据!A660,武将映射!$D$2:$D$185,0),1),
IFERROR(INDEX(武将映射!$A$2:$A$185,MATCH(检查数据!A660,武将映射!$E$2:$E$185,0),1),
IFERROR(INDEX(武将映射!$A$2:$A$185,MATCH(检查数据!A660,武将映射!$F$2:$F$185,0),1),
IFERROR(INDEX(武将映射!$A$2:$A$185,MATCH(检查数据!A660,武将映射!$G$2:$G$185,0),1),
IFERROR(INDEX(武将映射!$A$2:$A$185,MATCH(检查数据!A660,武将映射!$H$2:$H$185,0),1),
))))))</f>
        <v>0</v>
      </c>
    </row>
    <row r="661" spans="1:17">
      <c r="A661" s="19">
        <f>Sheet1!A661</f>
        <v>70321</v>
      </c>
      <c r="B661" s="19" t="str">
        <f>Sheet1!B661</f>
        <v>白虎之御</v>
      </c>
      <c r="C661" s="19">
        <f>Sheet1!C661</f>
        <v>0</v>
      </c>
      <c r="D661" s="19">
        <f>Sheet1!D661</f>
        <v>2</v>
      </c>
      <c r="E661" s="19">
        <f>Sheet1!E661</f>
        <v>7032</v>
      </c>
      <c r="F661" s="19">
        <f>Sheet1!F661</f>
        <v>0</v>
      </c>
      <c r="G661" s="19">
        <f>Sheet1!G661</f>
        <v>0</v>
      </c>
      <c r="H661" s="19">
        <f>Sheet1!H661</f>
        <v>0</v>
      </c>
      <c r="I661" s="19">
        <f>Sheet1!I661</f>
        <v>0</v>
      </c>
      <c r="J661" s="19">
        <f>Sheet1!J661</f>
        <v>1</v>
      </c>
      <c r="K661" s="19">
        <f>Sheet1!K661</f>
        <v>150</v>
      </c>
      <c r="L661" s="19">
        <f>Sheet1!L661</f>
        <v>0</v>
      </c>
      <c r="M661" s="19">
        <f>Sheet1!M661</f>
        <v>0</v>
      </c>
      <c r="N661" s="1" t="str">
        <f>Sheet1!N661</f>
        <v>装备白虎霸首甲，生命提高15%</v>
      </c>
      <c r="O661" s="1" t="str">
        <f t="shared" si="47"/>
        <v>白虎之御0270320000115000装备白虎霸首甲，生命提高15%</v>
      </c>
      <c r="P661" s="10">
        <f t="shared" ca="1" si="48"/>
        <v>0</v>
      </c>
      <c r="Q661" s="28">
        <f>IFERROR(INDEX(武将映射!$A$2:$A$185,MATCH(检查数据!A661,武将映射!$C$2:$C$185,0),1),
IFERROR(INDEX(武将映射!$A$2:$A$185,MATCH(检查数据!A661,武将映射!$D$2:$D$185,0),1),
IFERROR(INDEX(武将映射!$A$2:$A$185,MATCH(检查数据!A661,武将映射!$E$2:$E$185,0),1),
IFERROR(INDEX(武将映射!$A$2:$A$185,MATCH(检查数据!A661,武将映射!$F$2:$F$185,0),1),
IFERROR(INDEX(武将映射!$A$2:$A$185,MATCH(检查数据!A661,武将映射!$G$2:$G$185,0),1),
IFERROR(INDEX(武将映射!$A$2:$A$185,MATCH(检查数据!A661,武将映射!$H$2:$H$185,0),1),
))))))</f>
        <v>0</v>
      </c>
    </row>
    <row r="662" spans="1:17">
      <c r="A662" s="19">
        <f>Sheet1!A662</f>
        <v>70323</v>
      </c>
      <c r="B662" s="19" t="str">
        <f>Sheet1!B662</f>
        <v>白虎之御</v>
      </c>
      <c r="C662" s="19">
        <f>Sheet1!C662</f>
        <v>0</v>
      </c>
      <c r="D662" s="19">
        <f>Sheet1!D662</f>
        <v>2</v>
      </c>
      <c r="E662" s="19">
        <f>Sheet1!E662</f>
        <v>7032</v>
      </c>
      <c r="F662" s="19">
        <f>Sheet1!F662</f>
        <v>0</v>
      </c>
      <c r="G662" s="19">
        <f>Sheet1!G662</f>
        <v>0</v>
      </c>
      <c r="H662" s="19">
        <f>Sheet1!H662</f>
        <v>0</v>
      </c>
      <c r="I662" s="19">
        <f>Sheet1!I662</f>
        <v>0</v>
      </c>
      <c r="J662" s="19">
        <f>Sheet1!J662</f>
        <v>3</v>
      </c>
      <c r="K662" s="19">
        <f>Sheet1!K662</f>
        <v>150</v>
      </c>
      <c r="L662" s="19">
        <f>Sheet1!L662</f>
        <v>0</v>
      </c>
      <c r="M662" s="19">
        <f>Sheet1!M662</f>
        <v>0</v>
      </c>
      <c r="N662" s="1" t="str">
        <f>Sheet1!N662</f>
        <v>装备白虎霸首甲，防御提高15%</v>
      </c>
      <c r="O662" s="1" t="str">
        <f t="shared" si="47"/>
        <v>白虎之御0270320000315000装备白虎霸首甲，防御提高15%</v>
      </c>
      <c r="P662" s="10">
        <f t="shared" ca="1" si="48"/>
        <v>0</v>
      </c>
      <c r="Q662" s="28">
        <f>IFERROR(INDEX(武将映射!$A$2:$A$185,MATCH(检查数据!A662,武将映射!$C$2:$C$185,0),1),
IFERROR(INDEX(武将映射!$A$2:$A$185,MATCH(检查数据!A662,武将映射!$D$2:$D$185,0),1),
IFERROR(INDEX(武将映射!$A$2:$A$185,MATCH(检查数据!A662,武将映射!$E$2:$E$185,0),1),
IFERROR(INDEX(武将映射!$A$2:$A$185,MATCH(检查数据!A662,武将映射!$F$2:$F$185,0),1),
IFERROR(INDEX(武将映射!$A$2:$A$185,MATCH(检查数据!A662,武将映射!$G$2:$G$185,0),1),
IFERROR(INDEX(武将映射!$A$2:$A$185,MATCH(检查数据!A662,武将映射!$H$2:$H$185,0),1),
))))))</f>
        <v>0</v>
      </c>
    </row>
    <row r="663" spans="1:17">
      <c r="A663" s="19">
        <f>Sheet1!A663</f>
        <v>70331</v>
      </c>
      <c r="B663" s="19" t="str">
        <f>Sheet1!B663</f>
        <v>白虎之护</v>
      </c>
      <c r="C663" s="19">
        <f>Sheet1!C663</f>
        <v>0</v>
      </c>
      <c r="D663" s="19">
        <f>Sheet1!D663</f>
        <v>2</v>
      </c>
      <c r="E663" s="19">
        <f>Sheet1!E663</f>
        <v>7033</v>
      </c>
      <c r="F663" s="19">
        <f>Sheet1!F663</f>
        <v>0</v>
      </c>
      <c r="G663" s="19">
        <f>Sheet1!G663</f>
        <v>0</v>
      </c>
      <c r="H663" s="19">
        <f>Sheet1!H663</f>
        <v>0</v>
      </c>
      <c r="I663" s="19">
        <f>Sheet1!I663</f>
        <v>0</v>
      </c>
      <c r="J663" s="19">
        <f>Sheet1!J663</f>
        <v>1</v>
      </c>
      <c r="K663" s="19">
        <f>Sheet1!K663</f>
        <v>150</v>
      </c>
      <c r="L663" s="19">
        <f>Sheet1!L663</f>
        <v>0</v>
      </c>
      <c r="M663" s="19">
        <f>Sheet1!M663</f>
        <v>0</v>
      </c>
      <c r="N663" s="1" t="str">
        <f>Sheet1!N663</f>
        <v>装备白虎头盔，生命提高15%</v>
      </c>
      <c r="O663" s="1" t="str">
        <f t="shared" si="47"/>
        <v>白虎之护0270330000115000装备白虎头盔，生命提高15%</v>
      </c>
      <c r="P663" s="10">
        <f t="shared" ca="1" si="48"/>
        <v>0</v>
      </c>
      <c r="Q663" s="28">
        <f>IFERROR(INDEX(武将映射!$A$2:$A$185,MATCH(检查数据!A663,武将映射!$C$2:$C$185,0),1),
IFERROR(INDEX(武将映射!$A$2:$A$185,MATCH(检查数据!A663,武将映射!$D$2:$D$185,0),1),
IFERROR(INDEX(武将映射!$A$2:$A$185,MATCH(检查数据!A663,武将映射!$E$2:$E$185,0),1),
IFERROR(INDEX(武将映射!$A$2:$A$185,MATCH(检查数据!A663,武将映射!$F$2:$F$185,0),1),
IFERROR(INDEX(武将映射!$A$2:$A$185,MATCH(检查数据!A663,武将映射!$G$2:$G$185,0),1),
IFERROR(INDEX(武将映射!$A$2:$A$185,MATCH(检查数据!A663,武将映射!$H$2:$H$185,0),1),
))))))</f>
        <v>0</v>
      </c>
    </row>
    <row r="664" spans="1:17">
      <c r="A664" s="19">
        <f>Sheet1!A664</f>
        <v>70333</v>
      </c>
      <c r="B664" s="19" t="str">
        <f>Sheet1!B664</f>
        <v>白虎之护</v>
      </c>
      <c r="C664" s="19">
        <f>Sheet1!C664</f>
        <v>0</v>
      </c>
      <c r="D664" s="19">
        <f>Sheet1!D664</f>
        <v>2</v>
      </c>
      <c r="E664" s="19">
        <f>Sheet1!E664</f>
        <v>7033</v>
      </c>
      <c r="F664" s="19">
        <f>Sheet1!F664</f>
        <v>0</v>
      </c>
      <c r="G664" s="19">
        <f>Sheet1!G664</f>
        <v>0</v>
      </c>
      <c r="H664" s="19">
        <f>Sheet1!H664</f>
        <v>0</v>
      </c>
      <c r="I664" s="19">
        <f>Sheet1!I664</f>
        <v>0</v>
      </c>
      <c r="J664" s="19">
        <f>Sheet1!J664</f>
        <v>3</v>
      </c>
      <c r="K664" s="19">
        <f>Sheet1!K664</f>
        <v>150</v>
      </c>
      <c r="L664" s="19">
        <f>Sheet1!L664</f>
        <v>0</v>
      </c>
      <c r="M664" s="19">
        <f>Sheet1!M664</f>
        <v>0</v>
      </c>
      <c r="N664" s="1" t="str">
        <f>Sheet1!N664</f>
        <v>装备白虎头盔，防御提高15%</v>
      </c>
      <c r="O664" s="1" t="str">
        <f t="shared" si="47"/>
        <v>白虎之护0270330000315000装备白虎头盔，防御提高15%</v>
      </c>
      <c r="P664" s="10">
        <f t="shared" ca="1" si="48"/>
        <v>0</v>
      </c>
      <c r="Q664" s="28">
        <f>IFERROR(INDEX(武将映射!$A$2:$A$185,MATCH(检查数据!A664,武将映射!$C$2:$C$185,0),1),
IFERROR(INDEX(武将映射!$A$2:$A$185,MATCH(检查数据!A664,武将映射!$D$2:$D$185,0),1),
IFERROR(INDEX(武将映射!$A$2:$A$185,MATCH(检查数据!A664,武将映射!$E$2:$E$185,0),1),
IFERROR(INDEX(武将映射!$A$2:$A$185,MATCH(检查数据!A664,武将映射!$F$2:$F$185,0),1),
IFERROR(INDEX(武将映射!$A$2:$A$185,MATCH(检查数据!A664,武将映射!$G$2:$G$185,0),1),
IFERROR(INDEX(武将映射!$A$2:$A$185,MATCH(检查数据!A664,武将映射!$H$2:$H$185,0),1),
))))))</f>
        <v>0</v>
      </c>
    </row>
    <row r="665" spans="1:17">
      <c r="A665" s="19">
        <f>Sheet1!A665</f>
        <v>70341</v>
      </c>
      <c r="B665" s="19" t="str">
        <f>Sheet1!B665</f>
        <v>白虎之命</v>
      </c>
      <c r="C665" s="19">
        <f>Sheet1!C665</f>
        <v>0</v>
      </c>
      <c r="D665" s="19">
        <f>Sheet1!D665</f>
        <v>2</v>
      </c>
      <c r="E665" s="19">
        <f>Sheet1!E665</f>
        <v>7034</v>
      </c>
      <c r="F665" s="19">
        <f>Sheet1!F665</f>
        <v>0</v>
      </c>
      <c r="G665" s="19">
        <f>Sheet1!G665</f>
        <v>0</v>
      </c>
      <c r="H665" s="19">
        <f>Sheet1!H665</f>
        <v>0</v>
      </c>
      <c r="I665" s="19">
        <f>Sheet1!I665</f>
        <v>0</v>
      </c>
      <c r="J665" s="19">
        <f>Sheet1!J665</f>
        <v>1</v>
      </c>
      <c r="K665" s="19">
        <f>Sheet1!K665</f>
        <v>150</v>
      </c>
      <c r="L665" s="19">
        <f>Sheet1!L665</f>
        <v>0</v>
      </c>
      <c r="M665" s="19">
        <f>Sheet1!M665</f>
        <v>0</v>
      </c>
      <c r="N665" s="1" t="str">
        <f>Sheet1!N665</f>
        <v>装备白虎腰带，生命提高15%</v>
      </c>
      <c r="O665" s="1" t="str">
        <f t="shared" si="47"/>
        <v>白虎之命0270340000115000装备白虎腰带，生命提高15%</v>
      </c>
      <c r="P665" s="10">
        <f t="shared" ca="1" si="48"/>
        <v>0</v>
      </c>
      <c r="Q665" s="28">
        <f>IFERROR(INDEX(武将映射!$A$2:$A$185,MATCH(检查数据!A665,武将映射!$C$2:$C$185,0),1),
IFERROR(INDEX(武将映射!$A$2:$A$185,MATCH(检查数据!A665,武将映射!$D$2:$D$185,0),1),
IFERROR(INDEX(武将映射!$A$2:$A$185,MATCH(检查数据!A665,武将映射!$E$2:$E$185,0),1),
IFERROR(INDEX(武将映射!$A$2:$A$185,MATCH(检查数据!A665,武将映射!$F$2:$F$185,0),1),
IFERROR(INDEX(武将映射!$A$2:$A$185,MATCH(检查数据!A665,武将映射!$G$2:$G$185,0),1),
IFERROR(INDEX(武将映射!$A$2:$A$185,MATCH(检查数据!A665,武将映射!$H$2:$H$185,0),1),
))))))</f>
        <v>0</v>
      </c>
    </row>
    <row r="666" spans="1:17">
      <c r="A666" s="19">
        <f>Sheet1!A666</f>
        <v>70412</v>
      </c>
      <c r="B666" s="19" t="str">
        <f>Sheet1!B666</f>
        <v>玄武之力</v>
      </c>
      <c r="C666" s="19">
        <f>Sheet1!C666</f>
        <v>0</v>
      </c>
      <c r="D666" s="19">
        <f>Sheet1!D666</f>
        <v>2</v>
      </c>
      <c r="E666" s="19">
        <f>Sheet1!E666</f>
        <v>7041</v>
      </c>
      <c r="F666" s="19">
        <f>Sheet1!F666</f>
        <v>0</v>
      </c>
      <c r="G666" s="19">
        <f>Sheet1!G666</f>
        <v>0</v>
      </c>
      <c r="H666" s="19">
        <f>Sheet1!H666</f>
        <v>0</v>
      </c>
      <c r="I666" s="19">
        <f>Sheet1!I666</f>
        <v>0</v>
      </c>
      <c r="J666" s="19">
        <f>Sheet1!J666</f>
        <v>2</v>
      </c>
      <c r="K666" s="19">
        <f>Sheet1!K666</f>
        <v>150</v>
      </c>
      <c r="L666" s="19">
        <f>Sheet1!L666</f>
        <v>0</v>
      </c>
      <c r="M666" s="19">
        <f>Sheet1!M666</f>
        <v>0</v>
      </c>
      <c r="N666" s="1" t="str">
        <f>Sheet1!N666</f>
        <v>装备玄武轰天锤，攻击提高15%</v>
      </c>
      <c r="O666" s="1" t="str">
        <f t="shared" si="47"/>
        <v>玄武之力0270410000215000装备玄武轰天锤，攻击提高15%</v>
      </c>
      <c r="P666" s="10">
        <f t="shared" ca="1" si="48"/>
        <v>0</v>
      </c>
      <c r="Q666" s="28">
        <f>IFERROR(INDEX(武将映射!$A$2:$A$185,MATCH(检查数据!A666,武将映射!$C$2:$C$185,0),1),
IFERROR(INDEX(武将映射!$A$2:$A$185,MATCH(检查数据!A666,武将映射!$D$2:$D$185,0),1),
IFERROR(INDEX(武将映射!$A$2:$A$185,MATCH(检查数据!A666,武将映射!$E$2:$E$185,0),1),
IFERROR(INDEX(武将映射!$A$2:$A$185,MATCH(检查数据!A666,武将映射!$F$2:$F$185,0),1),
IFERROR(INDEX(武将映射!$A$2:$A$185,MATCH(检查数据!A666,武将映射!$G$2:$G$185,0),1),
IFERROR(INDEX(武将映射!$A$2:$A$185,MATCH(检查数据!A666,武将映射!$H$2:$H$185,0),1),
))))))</f>
        <v>0</v>
      </c>
    </row>
    <row r="667" spans="1:17">
      <c r="A667" s="19">
        <f>Sheet1!A667</f>
        <v>70421</v>
      </c>
      <c r="B667" s="19" t="str">
        <f>Sheet1!B667</f>
        <v>玄武之御</v>
      </c>
      <c r="C667" s="19">
        <f>Sheet1!C667</f>
        <v>0</v>
      </c>
      <c r="D667" s="19">
        <f>Sheet1!D667</f>
        <v>2</v>
      </c>
      <c r="E667" s="19">
        <f>Sheet1!E667</f>
        <v>7042</v>
      </c>
      <c r="F667" s="19">
        <f>Sheet1!F667</f>
        <v>0</v>
      </c>
      <c r="G667" s="19">
        <f>Sheet1!G667</f>
        <v>0</v>
      </c>
      <c r="H667" s="19">
        <f>Sheet1!H667</f>
        <v>0</v>
      </c>
      <c r="I667" s="19">
        <f>Sheet1!I667</f>
        <v>0</v>
      </c>
      <c r="J667" s="19">
        <f>Sheet1!J667</f>
        <v>1</v>
      </c>
      <c r="K667" s="19">
        <f>Sheet1!K667</f>
        <v>150</v>
      </c>
      <c r="L667" s="19">
        <f>Sheet1!L667</f>
        <v>0</v>
      </c>
      <c r="M667" s="19">
        <f>Sheet1!M667</f>
        <v>0</v>
      </c>
      <c r="N667" s="1" t="str">
        <f>Sheet1!N667</f>
        <v>装备玄武裂地甲，生命提高15%</v>
      </c>
      <c r="O667" s="1" t="str">
        <f t="shared" si="47"/>
        <v>玄武之御0270420000115000装备玄武裂地甲，生命提高15%</v>
      </c>
      <c r="P667" s="10">
        <f t="shared" ca="1" si="48"/>
        <v>0</v>
      </c>
      <c r="Q667" s="28">
        <f>IFERROR(INDEX(武将映射!$A$2:$A$185,MATCH(检查数据!A667,武将映射!$C$2:$C$185,0),1),
IFERROR(INDEX(武将映射!$A$2:$A$185,MATCH(检查数据!A667,武将映射!$D$2:$D$185,0),1),
IFERROR(INDEX(武将映射!$A$2:$A$185,MATCH(检查数据!A667,武将映射!$E$2:$E$185,0),1),
IFERROR(INDEX(武将映射!$A$2:$A$185,MATCH(检查数据!A667,武将映射!$F$2:$F$185,0),1),
IFERROR(INDEX(武将映射!$A$2:$A$185,MATCH(检查数据!A667,武将映射!$G$2:$G$185,0),1),
IFERROR(INDEX(武将映射!$A$2:$A$185,MATCH(检查数据!A667,武将映射!$H$2:$H$185,0),1),
))))))</f>
        <v>0</v>
      </c>
    </row>
    <row r="668" spans="1:17">
      <c r="A668" s="19">
        <f>Sheet1!A668</f>
        <v>70423</v>
      </c>
      <c r="B668" s="19" t="str">
        <f>Sheet1!B668</f>
        <v>玄武之御</v>
      </c>
      <c r="C668" s="19">
        <f>Sheet1!C668</f>
        <v>0</v>
      </c>
      <c r="D668" s="19">
        <f>Sheet1!D668</f>
        <v>2</v>
      </c>
      <c r="E668" s="19">
        <f>Sheet1!E668</f>
        <v>7042</v>
      </c>
      <c r="F668" s="19">
        <f>Sheet1!F668</f>
        <v>0</v>
      </c>
      <c r="G668" s="19">
        <f>Sheet1!G668</f>
        <v>0</v>
      </c>
      <c r="H668" s="19">
        <f>Sheet1!H668</f>
        <v>0</v>
      </c>
      <c r="I668" s="19">
        <f>Sheet1!I668</f>
        <v>0</v>
      </c>
      <c r="J668" s="19">
        <f>Sheet1!J668</f>
        <v>3</v>
      </c>
      <c r="K668" s="19">
        <f>Sheet1!K668</f>
        <v>150</v>
      </c>
      <c r="L668" s="19">
        <f>Sheet1!L668</f>
        <v>0</v>
      </c>
      <c r="M668" s="19">
        <f>Sheet1!M668</f>
        <v>0</v>
      </c>
      <c r="N668" s="1" t="str">
        <f>Sheet1!N668</f>
        <v>装备玄武裂地甲，防御提高15%</v>
      </c>
      <c r="O668" s="1" t="str">
        <f t="shared" si="47"/>
        <v>玄武之御0270420000315000装备玄武裂地甲，防御提高15%</v>
      </c>
      <c r="P668" s="10">
        <f t="shared" ca="1" si="48"/>
        <v>0</v>
      </c>
      <c r="Q668" s="28">
        <f>IFERROR(INDEX(武将映射!$A$2:$A$185,MATCH(检查数据!A668,武将映射!$C$2:$C$185,0),1),
IFERROR(INDEX(武将映射!$A$2:$A$185,MATCH(检查数据!A668,武将映射!$D$2:$D$185,0),1),
IFERROR(INDEX(武将映射!$A$2:$A$185,MATCH(检查数据!A668,武将映射!$E$2:$E$185,0),1),
IFERROR(INDEX(武将映射!$A$2:$A$185,MATCH(检查数据!A668,武将映射!$F$2:$F$185,0),1),
IFERROR(INDEX(武将映射!$A$2:$A$185,MATCH(检查数据!A668,武将映射!$G$2:$G$185,0),1),
IFERROR(INDEX(武将映射!$A$2:$A$185,MATCH(检查数据!A668,武将映射!$H$2:$H$185,0),1),
))))))</f>
        <v>0</v>
      </c>
    </row>
    <row r="669" spans="1:17">
      <c r="A669" s="19">
        <f>Sheet1!A669</f>
        <v>70431</v>
      </c>
      <c r="B669" s="19" t="str">
        <f>Sheet1!B669</f>
        <v>玄武之护</v>
      </c>
      <c r="C669" s="19">
        <f>Sheet1!C669</f>
        <v>0</v>
      </c>
      <c r="D669" s="19">
        <f>Sheet1!D669</f>
        <v>2</v>
      </c>
      <c r="E669" s="19">
        <f>Sheet1!E669</f>
        <v>7043</v>
      </c>
      <c r="F669" s="19">
        <f>Sheet1!F669</f>
        <v>0</v>
      </c>
      <c r="G669" s="19">
        <f>Sheet1!G669</f>
        <v>0</v>
      </c>
      <c r="H669" s="19">
        <f>Sheet1!H669</f>
        <v>0</v>
      </c>
      <c r="I669" s="19">
        <f>Sheet1!I669</f>
        <v>0</v>
      </c>
      <c r="J669" s="19">
        <f>Sheet1!J669</f>
        <v>1</v>
      </c>
      <c r="K669" s="19">
        <f>Sheet1!K669</f>
        <v>150</v>
      </c>
      <c r="L669" s="19">
        <f>Sheet1!L669</f>
        <v>0</v>
      </c>
      <c r="M669" s="19">
        <f>Sheet1!M669</f>
        <v>0</v>
      </c>
      <c r="N669" s="1" t="str">
        <f>Sheet1!N669</f>
        <v>装备玄武头盔，生命提高15%</v>
      </c>
      <c r="O669" s="1" t="str">
        <f t="shared" si="47"/>
        <v>玄武之护0270430000115000装备玄武头盔，生命提高15%</v>
      </c>
      <c r="P669" s="10">
        <f t="shared" ca="1" si="48"/>
        <v>0</v>
      </c>
      <c r="Q669" s="28">
        <f>IFERROR(INDEX(武将映射!$A$2:$A$185,MATCH(检查数据!A669,武将映射!$C$2:$C$185,0),1),
IFERROR(INDEX(武将映射!$A$2:$A$185,MATCH(检查数据!A669,武将映射!$D$2:$D$185,0),1),
IFERROR(INDEX(武将映射!$A$2:$A$185,MATCH(检查数据!A669,武将映射!$E$2:$E$185,0),1),
IFERROR(INDEX(武将映射!$A$2:$A$185,MATCH(检查数据!A669,武将映射!$F$2:$F$185,0),1),
IFERROR(INDEX(武将映射!$A$2:$A$185,MATCH(检查数据!A669,武将映射!$G$2:$G$185,0),1),
IFERROR(INDEX(武将映射!$A$2:$A$185,MATCH(检查数据!A669,武将映射!$H$2:$H$185,0),1),
))))))</f>
        <v>0</v>
      </c>
    </row>
    <row r="670" spans="1:17">
      <c r="A670" s="19">
        <f>Sheet1!A670</f>
        <v>70433</v>
      </c>
      <c r="B670" s="19" t="str">
        <f>Sheet1!B670</f>
        <v>玄武之护</v>
      </c>
      <c r="C670" s="19">
        <f>Sheet1!C670</f>
        <v>0</v>
      </c>
      <c r="D670" s="19">
        <f>Sheet1!D670</f>
        <v>2</v>
      </c>
      <c r="E670" s="19">
        <f>Sheet1!E670</f>
        <v>7043</v>
      </c>
      <c r="F670" s="19">
        <f>Sheet1!F670</f>
        <v>0</v>
      </c>
      <c r="G670" s="19">
        <f>Sheet1!G670</f>
        <v>0</v>
      </c>
      <c r="H670" s="19">
        <f>Sheet1!H670</f>
        <v>0</v>
      </c>
      <c r="I670" s="19">
        <f>Sheet1!I670</f>
        <v>0</v>
      </c>
      <c r="J670" s="19">
        <f>Sheet1!J670</f>
        <v>3</v>
      </c>
      <c r="K670" s="19">
        <f>Sheet1!K670</f>
        <v>150</v>
      </c>
      <c r="L670" s="19">
        <f>Sheet1!L670</f>
        <v>0</v>
      </c>
      <c r="M670" s="19">
        <f>Sheet1!M670</f>
        <v>0</v>
      </c>
      <c r="N670" s="1" t="str">
        <f>Sheet1!N670</f>
        <v>装备玄武头盔，防御提高15%</v>
      </c>
      <c r="O670" s="1" t="str">
        <f t="shared" si="47"/>
        <v>玄武之护0270430000315000装备玄武头盔，防御提高15%</v>
      </c>
      <c r="P670" s="10">
        <f t="shared" ca="1" si="48"/>
        <v>0</v>
      </c>
      <c r="Q670" s="28">
        <f>IFERROR(INDEX(武将映射!$A$2:$A$185,MATCH(检查数据!A670,武将映射!$C$2:$C$185,0),1),
IFERROR(INDEX(武将映射!$A$2:$A$185,MATCH(检查数据!A670,武将映射!$D$2:$D$185,0),1),
IFERROR(INDEX(武将映射!$A$2:$A$185,MATCH(检查数据!A670,武将映射!$E$2:$E$185,0),1),
IFERROR(INDEX(武将映射!$A$2:$A$185,MATCH(检查数据!A670,武将映射!$F$2:$F$185,0),1),
IFERROR(INDEX(武将映射!$A$2:$A$185,MATCH(检查数据!A670,武将映射!$G$2:$G$185,0),1),
IFERROR(INDEX(武将映射!$A$2:$A$185,MATCH(检查数据!A670,武将映射!$H$2:$H$185,0),1),
))))))</f>
        <v>0</v>
      </c>
    </row>
    <row r="671" spans="1:17">
      <c r="A671" s="19">
        <f>Sheet1!A671</f>
        <v>70441</v>
      </c>
      <c r="B671" s="19" t="str">
        <f>Sheet1!B671</f>
        <v>玄武之命</v>
      </c>
      <c r="C671" s="19">
        <f>Sheet1!C671</f>
        <v>0</v>
      </c>
      <c r="D671" s="19">
        <f>Sheet1!D671</f>
        <v>2</v>
      </c>
      <c r="E671" s="19">
        <f>Sheet1!E671</f>
        <v>7044</v>
      </c>
      <c r="F671" s="19">
        <f>Sheet1!F671</f>
        <v>0</v>
      </c>
      <c r="G671" s="19">
        <f>Sheet1!G671</f>
        <v>0</v>
      </c>
      <c r="H671" s="19">
        <f>Sheet1!H671</f>
        <v>0</v>
      </c>
      <c r="I671" s="19">
        <f>Sheet1!I671</f>
        <v>0</v>
      </c>
      <c r="J671" s="19">
        <f>Sheet1!J671</f>
        <v>1</v>
      </c>
      <c r="K671" s="19">
        <f>Sheet1!K671</f>
        <v>150</v>
      </c>
      <c r="L671" s="19">
        <f>Sheet1!L671</f>
        <v>0</v>
      </c>
      <c r="M671" s="19">
        <f>Sheet1!M671</f>
        <v>0</v>
      </c>
      <c r="N671" s="1" t="str">
        <f>Sheet1!N671</f>
        <v>装备玄武腰带，生命提高15%</v>
      </c>
      <c r="O671" s="1" t="str">
        <f t="shared" si="47"/>
        <v>玄武之命0270440000115000装备玄武腰带，生命提高15%</v>
      </c>
      <c r="P671" s="10">
        <f t="shared" ca="1" si="48"/>
        <v>0</v>
      </c>
      <c r="Q671" s="28">
        <f>IFERROR(INDEX(武将映射!$A$2:$A$185,MATCH(检查数据!A671,武将映射!$C$2:$C$185,0),1),
IFERROR(INDEX(武将映射!$A$2:$A$185,MATCH(检查数据!A671,武将映射!$D$2:$D$185,0),1),
IFERROR(INDEX(武将映射!$A$2:$A$185,MATCH(检查数据!A671,武将映射!$E$2:$E$185,0),1),
IFERROR(INDEX(武将映射!$A$2:$A$185,MATCH(检查数据!A671,武将映射!$F$2:$F$185,0),1),
IFERROR(INDEX(武将映射!$A$2:$A$185,MATCH(检查数据!A671,武将映射!$G$2:$G$185,0),1),
IFERROR(INDEX(武将映射!$A$2:$A$185,MATCH(检查数据!A671,武将映射!$H$2:$H$185,0),1),
))))))</f>
        <v>0</v>
      </c>
    </row>
    <row r="672" spans="1:17">
      <c r="A672" s="19">
        <f>Sheet1!A672</f>
        <v>1012</v>
      </c>
      <c r="B672" s="19" t="str">
        <f>Sheet1!B672</f>
        <v>兵法传承</v>
      </c>
      <c r="C672" s="19">
        <f>Sheet1!C672</f>
        <v>0</v>
      </c>
      <c r="D672" s="19">
        <f>Sheet1!D672</f>
        <v>3</v>
      </c>
      <c r="E672" s="19">
        <f>Sheet1!E672</f>
        <v>101</v>
      </c>
      <c r="F672" s="19">
        <f>Sheet1!F672</f>
        <v>0</v>
      </c>
      <c r="G672" s="19">
        <f>Sheet1!G672</f>
        <v>0</v>
      </c>
      <c r="H672" s="19">
        <f>Sheet1!H672</f>
        <v>0</v>
      </c>
      <c r="I672" s="19">
        <f>Sheet1!I672</f>
        <v>0</v>
      </c>
      <c r="J672" s="19">
        <f>Sheet1!J672</f>
        <v>2</v>
      </c>
      <c r="K672" s="19">
        <f>Sheet1!K672</f>
        <v>100</v>
      </c>
      <c r="L672" s="19">
        <f>Sheet1!L672</f>
        <v>0</v>
      </c>
      <c r="M672" s="19">
        <f>Sheet1!M672</f>
        <v>0</v>
      </c>
      <c r="N672" s="1" t="str">
        <f>Sheet1!N672</f>
        <v>装备司马法，攻击提高10%</v>
      </c>
      <c r="O672" s="1" t="str">
        <f t="shared" si="47"/>
        <v>兵法传承031010000210000装备司马法，攻击提高10%</v>
      </c>
      <c r="P672" s="10">
        <f t="shared" ca="1" si="48"/>
        <v>0</v>
      </c>
      <c r="Q672" s="28" t="str">
        <f>IFERROR(INDEX(武将映射!$A$2:$A$185,MATCH(检查数据!A672,武将映射!$C$2:$C$185,0),1),
IFERROR(INDEX(武将映射!$A$2:$A$185,MATCH(检查数据!A672,武将映射!$D$2:$D$185,0),1),
IFERROR(INDEX(武将映射!$A$2:$A$185,MATCH(检查数据!A672,武将映射!$E$2:$E$185,0),1),
IFERROR(INDEX(武将映射!$A$2:$A$185,MATCH(检查数据!A672,武将映射!$F$2:$F$185,0),1),
IFERROR(INDEX(武将映射!$A$2:$A$185,MATCH(检查数据!A672,武将映射!$G$2:$G$185,0),1),
IFERROR(INDEX(武将映射!$A$2:$A$185,MATCH(检查数据!A672,武将映射!$H$2:$H$185,0),1),
))))))</f>
        <v>曹纯</v>
      </c>
    </row>
    <row r="673" spans="1:17">
      <c r="A673" s="19">
        <f>Sheet1!A673</f>
        <v>1021</v>
      </c>
      <c r="B673" s="19" t="str">
        <f>Sheet1!B673</f>
        <v>生生不息</v>
      </c>
      <c r="C673" s="19">
        <f>Sheet1!C673</f>
        <v>0</v>
      </c>
      <c r="D673" s="19">
        <f>Sheet1!D673</f>
        <v>3</v>
      </c>
      <c r="E673" s="19">
        <f>Sheet1!E673</f>
        <v>102</v>
      </c>
      <c r="F673" s="19">
        <f>Sheet1!F673</f>
        <v>0</v>
      </c>
      <c r="G673" s="19">
        <f>Sheet1!G673</f>
        <v>0</v>
      </c>
      <c r="H673" s="19">
        <f>Sheet1!H673</f>
        <v>0</v>
      </c>
      <c r="I673" s="19">
        <f>Sheet1!I673</f>
        <v>0</v>
      </c>
      <c r="J673" s="19">
        <f>Sheet1!J673</f>
        <v>1</v>
      </c>
      <c r="K673" s="19">
        <f>Sheet1!K673</f>
        <v>100</v>
      </c>
      <c r="L673" s="19">
        <f>Sheet1!L673</f>
        <v>0</v>
      </c>
      <c r="M673" s="19">
        <f>Sheet1!M673</f>
        <v>0</v>
      </c>
      <c r="N673" s="1" t="str">
        <f>Sheet1!N673</f>
        <v>装备火鼠印，生命提高10%</v>
      </c>
      <c r="O673" s="1" t="str">
        <f t="shared" si="47"/>
        <v>生生不息031020000110000装备火鼠印，生命提高10%</v>
      </c>
      <c r="P673" s="10">
        <f t="shared" ca="1" si="48"/>
        <v>0</v>
      </c>
      <c r="Q673" s="28" t="str">
        <f>IFERROR(INDEX(武将映射!$A$2:$A$185,MATCH(检查数据!A673,武将映射!$C$2:$C$185,0),1),
IFERROR(INDEX(武将映射!$A$2:$A$185,MATCH(检查数据!A673,武将映射!$D$2:$D$185,0),1),
IFERROR(INDEX(武将映射!$A$2:$A$185,MATCH(检查数据!A673,武将映射!$E$2:$E$185,0),1),
IFERROR(INDEX(武将映射!$A$2:$A$185,MATCH(检查数据!A673,武将映射!$F$2:$F$185,0),1),
IFERROR(INDEX(武将映射!$A$2:$A$185,MATCH(检查数据!A673,武将映射!$G$2:$G$185,0),1),
IFERROR(INDEX(武将映射!$A$2:$A$185,MATCH(检查数据!A673,武将映射!$H$2:$H$185,0),1),
))))))</f>
        <v>文聘</v>
      </c>
    </row>
    <row r="674" spans="1:17">
      <c r="A674" s="19">
        <f>Sheet1!A674</f>
        <v>1032</v>
      </c>
      <c r="B674" s="19" t="str">
        <f>Sheet1!B674</f>
        <v>经略纵横</v>
      </c>
      <c r="C674" s="19">
        <f>Sheet1!C674</f>
        <v>0</v>
      </c>
      <c r="D674" s="19">
        <f>Sheet1!D674</f>
        <v>3</v>
      </c>
      <c r="E674" s="19">
        <f>Sheet1!E674</f>
        <v>103</v>
      </c>
      <c r="F674" s="19">
        <f>Sheet1!F674</f>
        <v>0</v>
      </c>
      <c r="G674" s="19">
        <f>Sheet1!G674</f>
        <v>0</v>
      </c>
      <c r="H674" s="19">
        <f>Sheet1!H674</f>
        <v>0</v>
      </c>
      <c r="I674" s="19">
        <f>Sheet1!I674</f>
        <v>0</v>
      </c>
      <c r="J674" s="19">
        <f>Sheet1!J674</f>
        <v>2</v>
      </c>
      <c r="K674" s="19">
        <f>Sheet1!K674</f>
        <v>100</v>
      </c>
      <c r="L674" s="19">
        <f>Sheet1!L674</f>
        <v>0</v>
      </c>
      <c r="M674" s="19">
        <f>Sheet1!M674</f>
        <v>0</v>
      </c>
      <c r="N674" s="1" t="str">
        <f>Sheet1!N674</f>
        <v>装备三略，攻击提高10%</v>
      </c>
      <c r="O674" s="1" t="str">
        <f t="shared" si="47"/>
        <v>经略纵横031030000210000装备三略，攻击提高10%</v>
      </c>
      <c r="P674" s="10">
        <f t="shared" ca="1" si="48"/>
        <v>0</v>
      </c>
      <c r="Q674" s="28" t="str">
        <f>IFERROR(INDEX(武将映射!$A$2:$A$185,MATCH(检查数据!A674,武将映射!$C$2:$C$185,0),1),
IFERROR(INDEX(武将映射!$A$2:$A$185,MATCH(检查数据!A674,武将映射!$D$2:$D$185,0),1),
IFERROR(INDEX(武将映射!$A$2:$A$185,MATCH(检查数据!A674,武将映射!$E$2:$E$185,0),1),
IFERROR(INDEX(武将映射!$A$2:$A$185,MATCH(检查数据!A674,武将映射!$F$2:$F$185,0),1),
IFERROR(INDEX(武将映射!$A$2:$A$185,MATCH(检查数据!A674,武将映射!$G$2:$G$185,0),1),
IFERROR(INDEX(武将映射!$A$2:$A$185,MATCH(检查数据!A674,武将映射!$H$2:$H$185,0),1),
))))))</f>
        <v>满宠</v>
      </c>
    </row>
    <row r="675" spans="1:17">
      <c r="A675" s="19">
        <f>Sheet1!A675</f>
        <v>1041</v>
      </c>
      <c r="B675" s="19" t="str">
        <f>Sheet1!B675</f>
        <v>如鱼得水</v>
      </c>
      <c r="C675" s="19">
        <f>Sheet1!C675</f>
        <v>0</v>
      </c>
      <c r="D675" s="19">
        <f>Sheet1!D675</f>
        <v>3</v>
      </c>
      <c r="E675" s="19">
        <f>Sheet1!E675</f>
        <v>104</v>
      </c>
      <c r="F675" s="19">
        <f>Sheet1!F675</f>
        <v>0</v>
      </c>
      <c r="G675" s="19">
        <f>Sheet1!G675</f>
        <v>0</v>
      </c>
      <c r="H675" s="19">
        <f>Sheet1!H675</f>
        <v>0</v>
      </c>
      <c r="I675" s="19">
        <f>Sheet1!I675</f>
        <v>0</v>
      </c>
      <c r="J675" s="19">
        <f>Sheet1!J675</f>
        <v>1</v>
      </c>
      <c r="K675" s="19">
        <f>Sheet1!K675</f>
        <v>100</v>
      </c>
      <c r="L675" s="19">
        <f>Sheet1!L675</f>
        <v>0</v>
      </c>
      <c r="M675" s="19">
        <f>Sheet1!M675</f>
        <v>0</v>
      </c>
      <c r="N675" s="1" t="str">
        <f>Sheet1!N675</f>
        <v>装备嬴鱼印，生命提高10%</v>
      </c>
      <c r="O675" s="1" t="str">
        <f t="shared" si="47"/>
        <v>如鱼得水031040000110000装备嬴鱼印，生命提高10%</v>
      </c>
      <c r="P675" s="10">
        <f t="shared" ca="1" si="48"/>
        <v>0</v>
      </c>
      <c r="Q675" s="28" t="str">
        <f>IFERROR(INDEX(武将映射!$A$2:$A$185,MATCH(检查数据!A675,武将映射!$C$2:$C$185,0),1),
IFERROR(INDEX(武将映射!$A$2:$A$185,MATCH(检查数据!A675,武将映射!$D$2:$D$185,0),1),
IFERROR(INDEX(武将映射!$A$2:$A$185,MATCH(检查数据!A675,武将映射!$E$2:$E$185,0),1),
IFERROR(INDEX(武将映射!$A$2:$A$185,MATCH(检查数据!A675,武将映射!$F$2:$F$185,0),1),
IFERROR(INDEX(武将映射!$A$2:$A$185,MATCH(检查数据!A675,武将映射!$G$2:$G$185,0),1),
IFERROR(INDEX(武将映射!$A$2:$A$185,MATCH(检查数据!A675,武将映射!$H$2:$H$185,0),1),
))))))</f>
        <v>曹休</v>
      </c>
    </row>
    <row r="676" spans="1:17">
      <c r="A676" s="19">
        <f>Sheet1!A676</f>
        <v>2012</v>
      </c>
      <c r="B676" s="19" t="str">
        <f>Sheet1!B676</f>
        <v>上兵伐谋</v>
      </c>
      <c r="C676" s="19">
        <f>Sheet1!C676</f>
        <v>0</v>
      </c>
      <c r="D676" s="19">
        <f>Sheet1!D676</f>
        <v>3</v>
      </c>
      <c r="E676" s="19">
        <f>Sheet1!E676</f>
        <v>201</v>
      </c>
      <c r="F676" s="19">
        <f>Sheet1!F676</f>
        <v>0</v>
      </c>
      <c r="G676" s="19">
        <f>Sheet1!G676</f>
        <v>0</v>
      </c>
      <c r="H676" s="19">
        <f>Sheet1!H676</f>
        <v>0</v>
      </c>
      <c r="I676" s="19">
        <f>Sheet1!I676</f>
        <v>0</v>
      </c>
      <c r="J676" s="19">
        <f>Sheet1!J676</f>
        <v>2</v>
      </c>
      <c r="K676" s="19">
        <f>Sheet1!K676</f>
        <v>120</v>
      </c>
      <c r="L676" s="19">
        <f>Sheet1!L676</f>
        <v>0</v>
      </c>
      <c r="M676" s="19">
        <f>Sheet1!M676</f>
        <v>0</v>
      </c>
      <c r="N676" s="1" t="str">
        <f>Sheet1!N676</f>
        <v>装备孙子兵法，攻击提高12%</v>
      </c>
      <c r="O676" s="1" t="str">
        <f t="shared" si="47"/>
        <v>上兵伐谋032010000212000装备孙子兵法，攻击提高12%</v>
      </c>
      <c r="P676" s="10">
        <f t="shared" ca="1" si="48"/>
        <v>0</v>
      </c>
      <c r="Q676" s="28" t="str">
        <f>IFERROR(INDEX(武将映射!$A$2:$A$185,MATCH(检查数据!A676,武将映射!$C$2:$C$185,0),1),
IFERROR(INDEX(武将映射!$A$2:$A$185,MATCH(检查数据!A676,武将映射!$D$2:$D$185,0),1),
IFERROR(INDEX(武将映射!$A$2:$A$185,MATCH(检查数据!A676,武将映射!$E$2:$E$185,0),1),
IFERROR(INDEX(武将映射!$A$2:$A$185,MATCH(检查数据!A676,武将映射!$F$2:$F$185,0),1),
IFERROR(INDEX(武将映射!$A$2:$A$185,MATCH(检查数据!A676,武将映射!$G$2:$G$185,0),1),
IFERROR(INDEX(武将映射!$A$2:$A$185,MATCH(检查数据!A676,武将映射!$H$2:$H$185,0),1),
))))))</f>
        <v>徐晃</v>
      </c>
    </row>
    <row r="677" spans="1:17">
      <c r="A677" s="19">
        <f>Sheet1!A677</f>
        <v>2021</v>
      </c>
      <c r="B677" s="19" t="str">
        <f>Sheet1!B677</f>
        <v>兵强马壮</v>
      </c>
      <c r="C677" s="19">
        <f>Sheet1!C677</f>
        <v>0</v>
      </c>
      <c r="D677" s="19">
        <f>Sheet1!D677</f>
        <v>3</v>
      </c>
      <c r="E677" s="19">
        <f>Sheet1!E677</f>
        <v>202</v>
      </c>
      <c r="F677" s="19">
        <f>Sheet1!F677</f>
        <v>0</v>
      </c>
      <c r="G677" s="19">
        <f>Sheet1!G677</f>
        <v>0</v>
      </c>
      <c r="H677" s="19">
        <f>Sheet1!H677</f>
        <v>0</v>
      </c>
      <c r="I677" s="19">
        <f>Sheet1!I677</f>
        <v>0</v>
      </c>
      <c r="J677" s="19">
        <f>Sheet1!J677</f>
        <v>1</v>
      </c>
      <c r="K677" s="19">
        <f>Sheet1!K677</f>
        <v>120</v>
      </c>
      <c r="L677" s="19">
        <f>Sheet1!L677</f>
        <v>0</v>
      </c>
      <c r="M677" s="19">
        <f>Sheet1!M677</f>
        <v>0</v>
      </c>
      <c r="N677" s="1" t="str">
        <f>Sheet1!N677</f>
        <v>装备天马印，生命提高12%</v>
      </c>
      <c r="O677" s="1" t="str">
        <f t="shared" si="47"/>
        <v>兵强马壮032020000112000装备天马印，生命提高12%</v>
      </c>
      <c r="P677" s="10">
        <f t="shared" ca="1" si="48"/>
        <v>0</v>
      </c>
      <c r="Q677" s="28" t="str">
        <f>IFERROR(INDEX(武将映射!$A$2:$A$185,MATCH(检查数据!A677,武将映射!$C$2:$C$185,0),1),
IFERROR(INDEX(武将映射!$A$2:$A$185,MATCH(检查数据!A677,武将映射!$D$2:$D$185,0),1),
IFERROR(INDEX(武将映射!$A$2:$A$185,MATCH(检查数据!A677,武将映射!$E$2:$E$185,0),1),
IFERROR(INDEX(武将映射!$A$2:$A$185,MATCH(检查数据!A677,武将映射!$F$2:$F$185,0),1),
IFERROR(INDEX(武将映射!$A$2:$A$185,MATCH(检查数据!A677,武将映射!$G$2:$G$185,0),1),
IFERROR(INDEX(武将映射!$A$2:$A$185,MATCH(检查数据!A677,武将映射!$H$2:$H$185,0),1),
))))))</f>
        <v>荀攸</v>
      </c>
    </row>
    <row r="678" spans="1:17">
      <c r="A678" s="19">
        <f>Sheet1!A678</f>
        <v>2032</v>
      </c>
      <c r="B678" s="19" t="str">
        <f>Sheet1!B678</f>
        <v>文治武功</v>
      </c>
      <c r="C678" s="19">
        <f>Sheet1!C678</f>
        <v>0</v>
      </c>
      <c r="D678" s="19">
        <f>Sheet1!D678</f>
        <v>3</v>
      </c>
      <c r="E678" s="19">
        <f>Sheet1!E678</f>
        <v>203</v>
      </c>
      <c r="F678" s="19">
        <f>Sheet1!F678</f>
        <v>0</v>
      </c>
      <c r="G678" s="19">
        <f>Sheet1!G678</f>
        <v>0</v>
      </c>
      <c r="H678" s="19">
        <f>Sheet1!H678</f>
        <v>0</v>
      </c>
      <c r="I678" s="19">
        <f>Sheet1!I678</f>
        <v>0</v>
      </c>
      <c r="J678" s="19">
        <f>Sheet1!J678</f>
        <v>2</v>
      </c>
      <c r="K678" s="19">
        <f>Sheet1!K678</f>
        <v>120</v>
      </c>
      <c r="L678" s="19">
        <f>Sheet1!L678</f>
        <v>0</v>
      </c>
      <c r="M678" s="19">
        <f>Sheet1!M678</f>
        <v>0</v>
      </c>
      <c r="N678" s="1" t="str">
        <f>Sheet1!N678</f>
        <v>装备吴子兵书，攻击提高12%</v>
      </c>
      <c r="O678" s="1" t="str">
        <f t="shared" si="47"/>
        <v>文治武功032030000212000装备吴子兵书，攻击提高12%</v>
      </c>
      <c r="P678" s="10">
        <f t="shared" ca="1" si="48"/>
        <v>0</v>
      </c>
      <c r="Q678" s="28" t="str">
        <f>IFERROR(INDEX(武将映射!$A$2:$A$185,MATCH(检查数据!A678,武将映射!$C$2:$C$185,0),1),
IFERROR(INDEX(武将映射!$A$2:$A$185,MATCH(检查数据!A678,武将映射!$D$2:$D$185,0),1),
IFERROR(INDEX(武将映射!$A$2:$A$185,MATCH(检查数据!A678,武将映射!$E$2:$E$185,0),1),
IFERROR(INDEX(武将映射!$A$2:$A$185,MATCH(检查数据!A678,武将映射!$F$2:$F$185,0),1),
IFERROR(INDEX(武将映射!$A$2:$A$185,MATCH(检查数据!A678,武将映射!$G$2:$G$185,0),1),
IFERROR(INDEX(武将映射!$A$2:$A$185,MATCH(检查数据!A678,武将映射!$H$2:$H$185,0),1),
))))))</f>
        <v>许褚</v>
      </c>
    </row>
    <row r="679" spans="1:17">
      <c r="A679" s="19">
        <f>Sheet1!A679</f>
        <v>2041</v>
      </c>
      <c r="B679" s="19" t="str">
        <f>Sheet1!B679</f>
        <v>雄心壮志</v>
      </c>
      <c r="C679" s="19">
        <f>Sheet1!C679</f>
        <v>0</v>
      </c>
      <c r="D679" s="19">
        <f>Sheet1!D679</f>
        <v>3</v>
      </c>
      <c r="E679" s="19">
        <f>Sheet1!E679</f>
        <v>204</v>
      </c>
      <c r="F679" s="19">
        <f>Sheet1!F679</f>
        <v>0</v>
      </c>
      <c r="G679" s="19">
        <f>Sheet1!G679</f>
        <v>0</v>
      </c>
      <c r="H679" s="19">
        <f>Sheet1!H679</f>
        <v>0</v>
      </c>
      <c r="I679" s="19">
        <f>Sheet1!I679</f>
        <v>0</v>
      </c>
      <c r="J679" s="19">
        <f>Sheet1!J679</f>
        <v>1</v>
      </c>
      <c r="K679" s="19">
        <f>Sheet1!K679</f>
        <v>120</v>
      </c>
      <c r="L679" s="19">
        <f>Sheet1!L679</f>
        <v>0</v>
      </c>
      <c r="M679" s="19">
        <f>Sheet1!M679</f>
        <v>0</v>
      </c>
      <c r="N679" s="1" t="str">
        <f>Sheet1!N679</f>
        <v>装备腾蛇印，生命提高12%</v>
      </c>
      <c r="O679" s="1" t="str">
        <f t="shared" si="47"/>
        <v>雄心壮志032040000112000装备腾蛇印，生命提高12%</v>
      </c>
      <c r="P679" s="10">
        <f t="shared" ca="1" si="48"/>
        <v>0</v>
      </c>
      <c r="Q679" s="28" t="str">
        <f>IFERROR(INDEX(武将映射!$A$2:$A$185,MATCH(检查数据!A679,武将映射!$C$2:$C$185,0),1),
IFERROR(INDEX(武将映射!$A$2:$A$185,MATCH(检查数据!A679,武将映射!$D$2:$D$185,0),1),
IFERROR(INDEX(武将映射!$A$2:$A$185,MATCH(检查数据!A679,武将映射!$E$2:$E$185,0),1),
IFERROR(INDEX(武将映射!$A$2:$A$185,MATCH(检查数据!A679,武将映射!$F$2:$F$185,0),1),
IFERROR(INDEX(武将映射!$A$2:$A$185,MATCH(检查数据!A679,武将映射!$G$2:$G$185,0),1),
IFERROR(INDEX(武将映射!$A$2:$A$185,MATCH(检查数据!A679,武将映射!$H$2:$H$185,0),1),
))))))</f>
        <v>程昱</v>
      </c>
    </row>
    <row r="680" spans="1:17">
      <c r="A680" s="19">
        <f>Sheet1!A680</f>
        <v>3012</v>
      </c>
      <c r="B680" s="19" t="str">
        <f>Sheet1!B680</f>
        <v>天下太平</v>
      </c>
      <c r="C680" s="19">
        <f>Sheet1!C680</f>
        <v>0</v>
      </c>
      <c r="D680" s="19">
        <f>Sheet1!D680</f>
        <v>3</v>
      </c>
      <c r="E680" s="19">
        <f>Sheet1!E680</f>
        <v>301</v>
      </c>
      <c r="F680" s="19">
        <f>Sheet1!F680</f>
        <v>0</v>
      </c>
      <c r="G680" s="19">
        <f>Sheet1!G680</f>
        <v>0</v>
      </c>
      <c r="H680" s="19">
        <f>Sheet1!H680</f>
        <v>0</v>
      </c>
      <c r="I680" s="19">
        <f>Sheet1!I680</f>
        <v>0</v>
      </c>
      <c r="J680" s="19">
        <f>Sheet1!J680</f>
        <v>2</v>
      </c>
      <c r="K680" s="19">
        <f>Sheet1!K680</f>
        <v>140</v>
      </c>
      <c r="L680" s="19">
        <f>Sheet1!L680</f>
        <v>0</v>
      </c>
      <c r="M680" s="19">
        <f>Sheet1!M680</f>
        <v>0</v>
      </c>
      <c r="N680" s="1" t="str">
        <f>Sheet1!N680</f>
        <v>装备太平要术，攻击提高14%</v>
      </c>
      <c r="O680" s="1" t="str">
        <f t="shared" si="47"/>
        <v>天下太平033010000214000装备太平要术，攻击提高14%</v>
      </c>
      <c r="P680" s="10">
        <f t="shared" ca="1" si="48"/>
        <v>0</v>
      </c>
      <c r="Q680" s="28" t="str">
        <f>IFERROR(INDEX(武将映射!$A$2:$A$185,MATCH(检查数据!A680,武将映射!$C$2:$C$185,0),1),
IFERROR(INDEX(武将映射!$A$2:$A$185,MATCH(检查数据!A680,武将映射!$D$2:$D$185,0),1),
IFERROR(INDEX(武将映射!$A$2:$A$185,MATCH(检查数据!A680,武将映射!$E$2:$E$185,0),1),
IFERROR(INDEX(武将映射!$A$2:$A$185,MATCH(检查数据!A680,武将映射!$F$2:$F$185,0),1),
IFERROR(INDEX(武将映射!$A$2:$A$185,MATCH(检查数据!A680,武将映射!$G$2:$G$185,0),1),
IFERROR(INDEX(武将映射!$A$2:$A$185,MATCH(检查数据!A680,武将映射!$H$2:$H$185,0),1),
))))))</f>
        <v>张辽</v>
      </c>
    </row>
    <row r="681" spans="1:17">
      <c r="A681" s="19">
        <f>Sheet1!A681</f>
        <v>3021</v>
      </c>
      <c r="B681" s="19" t="str">
        <f>Sheet1!B681</f>
        <v>浴火重生</v>
      </c>
      <c r="C681" s="19">
        <f>Sheet1!C681</f>
        <v>0</v>
      </c>
      <c r="D681" s="19">
        <f>Sheet1!D681</f>
        <v>3</v>
      </c>
      <c r="E681" s="19">
        <f>Sheet1!E681</f>
        <v>302</v>
      </c>
      <c r="F681" s="19">
        <f>Sheet1!F681</f>
        <v>0</v>
      </c>
      <c r="G681" s="19">
        <f>Sheet1!G681</f>
        <v>0</v>
      </c>
      <c r="H681" s="19">
        <f>Sheet1!H681</f>
        <v>0</v>
      </c>
      <c r="I681" s="19">
        <f>Sheet1!I681</f>
        <v>0</v>
      </c>
      <c r="J681" s="19">
        <f>Sheet1!J681</f>
        <v>1</v>
      </c>
      <c r="K681" s="19">
        <f>Sheet1!K681</f>
        <v>140</v>
      </c>
      <c r="L681" s="19">
        <f>Sheet1!L681</f>
        <v>0</v>
      </c>
      <c r="M681" s="19">
        <f>Sheet1!M681</f>
        <v>0</v>
      </c>
      <c r="N681" s="1" t="str">
        <f>Sheet1!N681</f>
        <v>装备朱雀印，生命提高14%</v>
      </c>
      <c r="O681" s="1" t="str">
        <f t="shared" si="47"/>
        <v>浴火重生033020000114000装备朱雀印，生命提高14%</v>
      </c>
      <c r="P681" s="10">
        <f t="shared" ca="1" si="48"/>
        <v>0</v>
      </c>
      <c r="Q681" s="28" t="str">
        <f>IFERROR(INDEX(武将映射!$A$2:$A$185,MATCH(检查数据!A681,武将映射!$C$2:$C$185,0),1),
IFERROR(INDEX(武将映射!$A$2:$A$185,MATCH(检查数据!A681,武将映射!$D$2:$D$185,0),1),
IFERROR(INDEX(武将映射!$A$2:$A$185,MATCH(检查数据!A681,武将映射!$E$2:$E$185,0),1),
IFERROR(INDEX(武将映射!$A$2:$A$185,MATCH(检查数据!A681,武将映射!$F$2:$F$185,0),1),
IFERROR(INDEX(武将映射!$A$2:$A$185,MATCH(检查数据!A681,武将映射!$G$2:$G$185,0),1),
IFERROR(INDEX(武将映射!$A$2:$A$185,MATCH(检查数据!A681,武将映射!$H$2:$H$185,0),1),
))))))</f>
        <v>曹仁</v>
      </c>
    </row>
    <row r="682" spans="1:17">
      <c r="A682" s="19">
        <f>Sheet1!A682</f>
        <v>3032</v>
      </c>
      <c r="B682" s="19" t="str">
        <f>Sheet1!B682</f>
        <v>兵法大师</v>
      </c>
      <c r="C682" s="19">
        <f>Sheet1!C682</f>
        <v>0</v>
      </c>
      <c r="D682" s="19">
        <f>Sheet1!D682</f>
        <v>3</v>
      </c>
      <c r="E682" s="19">
        <f>Sheet1!E682</f>
        <v>303</v>
      </c>
      <c r="F682" s="19">
        <f>Sheet1!F682</f>
        <v>0</v>
      </c>
      <c r="G682" s="19">
        <f>Sheet1!G682</f>
        <v>0</v>
      </c>
      <c r="H682" s="19">
        <f>Sheet1!H682</f>
        <v>0</v>
      </c>
      <c r="I682" s="19">
        <f>Sheet1!I682</f>
        <v>0</v>
      </c>
      <c r="J682" s="19">
        <f>Sheet1!J682</f>
        <v>2</v>
      </c>
      <c r="K682" s="19">
        <f>Sheet1!K682</f>
        <v>140</v>
      </c>
      <c r="L682" s="19">
        <f>Sheet1!L682</f>
        <v>0</v>
      </c>
      <c r="M682" s="19">
        <f>Sheet1!M682</f>
        <v>0</v>
      </c>
      <c r="N682" s="1" t="str">
        <f>Sheet1!N682</f>
        <v>装备太公兵法，攻击提高14%</v>
      </c>
      <c r="O682" s="1" t="str">
        <f t="shared" si="47"/>
        <v>兵法大师033030000214000装备太公兵法，攻击提高14%</v>
      </c>
      <c r="P682" s="10">
        <f t="shared" ca="1" si="48"/>
        <v>0</v>
      </c>
      <c r="Q682" s="28" t="str">
        <f>IFERROR(INDEX(武将映射!$A$2:$A$185,MATCH(检查数据!A682,武将映射!$C$2:$C$185,0),1),
IFERROR(INDEX(武将映射!$A$2:$A$185,MATCH(检查数据!A682,武将映射!$D$2:$D$185,0),1),
IFERROR(INDEX(武将映射!$A$2:$A$185,MATCH(检查数据!A682,武将映射!$E$2:$E$185,0),1),
IFERROR(INDEX(武将映射!$A$2:$A$185,MATCH(检查数据!A682,武将映射!$F$2:$F$185,0),1),
IFERROR(INDEX(武将映射!$A$2:$A$185,MATCH(检查数据!A682,武将映射!$G$2:$G$185,0),1),
IFERROR(INDEX(武将映射!$A$2:$A$185,MATCH(检查数据!A682,武将映射!$H$2:$H$185,0),1),
))))))</f>
        <v>夏侯惇</v>
      </c>
    </row>
    <row r="683" spans="1:17">
      <c r="A683" s="19">
        <f>Sheet1!A683</f>
        <v>3041</v>
      </c>
      <c r="B683" s="19" t="str">
        <f>Sheet1!B683</f>
        <v>得道多助</v>
      </c>
      <c r="C683" s="19">
        <f>Sheet1!C683</f>
        <v>0</v>
      </c>
      <c r="D683" s="19">
        <f>Sheet1!D683</f>
        <v>3</v>
      </c>
      <c r="E683" s="19">
        <f>Sheet1!E683</f>
        <v>304</v>
      </c>
      <c r="F683" s="19">
        <f>Sheet1!F683</f>
        <v>0</v>
      </c>
      <c r="G683" s="19">
        <f>Sheet1!G683</f>
        <v>0</v>
      </c>
      <c r="H683" s="19">
        <f>Sheet1!H683</f>
        <v>0</v>
      </c>
      <c r="I683" s="19">
        <f>Sheet1!I683</f>
        <v>0</v>
      </c>
      <c r="J683" s="19">
        <f>Sheet1!J683</f>
        <v>1</v>
      </c>
      <c r="K683" s="19">
        <f>Sheet1!K683</f>
        <v>140</v>
      </c>
      <c r="L683" s="19">
        <f>Sheet1!L683</f>
        <v>0</v>
      </c>
      <c r="M683" s="19">
        <f>Sheet1!M683</f>
        <v>0</v>
      </c>
      <c r="N683" s="1" t="str">
        <f>Sheet1!N683</f>
        <v>装备玄武印，生命提高14%</v>
      </c>
      <c r="O683" s="1" t="str">
        <f t="shared" si="47"/>
        <v>得道多助033040000114000装备玄武印，生命提高14%</v>
      </c>
      <c r="P683" s="10">
        <f t="shared" ca="1" si="48"/>
        <v>0</v>
      </c>
      <c r="Q683" s="28" t="str">
        <f>IFERROR(INDEX(武将映射!$A$2:$A$185,MATCH(检查数据!A683,武将映射!$C$2:$C$185,0),1),
IFERROR(INDEX(武将映射!$A$2:$A$185,MATCH(检查数据!A683,武将映射!$D$2:$D$185,0),1),
IFERROR(INDEX(武将映射!$A$2:$A$185,MATCH(检查数据!A683,武将映射!$E$2:$E$185,0),1),
IFERROR(INDEX(武将映射!$A$2:$A$185,MATCH(检查数据!A683,武将映射!$F$2:$F$185,0),1),
IFERROR(INDEX(武将映射!$A$2:$A$185,MATCH(检查数据!A683,武将映射!$G$2:$G$185,0),1),
IFERROR(INDEX(武将映射!$A$2:$A$185,MATCH(检查数据!A683,武将映射!$H$2:$H$185,0),1),
))))))</f>
        <v>司马懿</v>
      </c>
    </row>
    <row r="684" spans="1:17">
      <c r="A684" s="19">
        <f>Sheet1!A684</f>
        <v>4012</v>
      </c>
      <c r="B684" s="19" t="str">
        <f>Sheet1!B684</f>
        <v>乱世之谋</v>
      </c>
      <c r="C684" s="19">
        <f>Sheet1!C684</f>
        <v>0</v>
      </c>
      <c r="D684" s="19">
        <f>Sheet1!D684</f>
        <v>3</v>
      </c>
      <c r="E684" s="19">
        <f>Sheet1!E684</f>
        <v>401</v>
      </c>
      <c r="F684" s="19">
        <f>Sheet1!F684</f>
        <v>0</v>
      </c>
      <c r="G684" s="19">
        <f>Sheet1!G684</f>
        <v>0</v>
      </c>
      <c r="H684" s="19">
        <f>Sheet1!H684</f>
        <v>0</v>
      </c>
      <c r="I684" s="19">
        <f>Sheet1!I684</f>
        <v>0</v>
      </c>
      <c r="J684" s="19">
        <f>Sheet1!J684</f>
        <v>2</v>
      </c>
      <c r="K684" s="19">
        <f>Sheet1!K684</f>
        <v>150</v>
      </c>
      <c r="L684" s="19">
        <f>Sheet1!L684</f>
        <v>0</v>
      </c>
      <c r="M684" s="19">
        <f>Sheet1!M684</f>
        <v>0</v>
      </c>
      <c r="N684" s="1" t="str">
        <f>Sheet1!N684</f>
        <v>装备孟德新书，攻击提高15%</v>
      </c>
      <c r="O684" s="1" t="str">
        <f t="shared" si="47"/>
        <v>乱世之谋034010000215000装备孟德新书，攻击提高15%</v>
      </c>
      <c r="P684" s="10">
        <f t="shared" ca="1" si="48"/>
        <v>0</v>
      </c>
      <c r="Q684" s="28" t="str">
        <f>IFERROR(INDEX(武将映射!$A$2:$A$185,MATCH(检查数据!A684,武将映射!$C$2:$C$185,0),1),
IFERROR(INDEX(武将映射!$A$2:$A$185,MATCH(检查数据!A684,武将映射!$D$2:$D$185,0),1),
IFERROR(INDEX(武将映射!$A$2:$A$185,MATCH(检查数据!A684,武将映射!$E$2:$E$185,0),1),
IFERROR(INDEX(武将映射!$A$2:$A$185,MATCH(检查数据!A684,武将映射!$F$2:$F$185,0),1),
IFERROR(INDEX(武将映射!$A$2:$A$185,MATCH(检查数据!A684,武将映射!$G$2:$G$185,0),1),
IFERROR(INDEX(武将映射!$A$2:$A$185,MATCH(检查数据!A684,武将映射!$H$2:$H$185,0),1),
))))))</f>
        <v>曹操</v>
      </c>
    </row>
    <row r="685" spans="1:17">
      <c r="A685" s="19">
        <f>Sheet1!A685</f>
        <v>4021</v>
      </c>
      <c r="B685" s="19" t="str">
        <f>Sheet1!B685</f>
        <v>如虎添翼</v>
      </c>
      <c r="C685" s="19">
        <f>Sheet1!C685</f>
        <v>0</v>
      </c>
      <c r="D685" s="19">
        <f>Sheet1!D685</f>
        <v>3</v>
      </c>
      <c r="E685" s="19">
        <f>Sheet1!E685</f>
        <v>402</v>
      </c>
      <c r="F685" s="19">
        <f>Sheet1!F685</f>
        <v>0</v>
      </c>
      <c r="G685" s="19">
        <f>Sheet1!G685</f>
        <v>0</v>
      </c>
      <c r="H685" s="19">
        <f>Sheet1!H685</f>
        <v>0</v>
      </c>
      <c r="I685" s="19">
        <f>Sheet1!I685</f>
        <v>0</v>
      </c>
      <c r="J685" s="19">
        <f>Sheet1!J685</f>
        <v>1</v>
      </c>
      <c r="K685" s="19">
        <f>Sheet1!K685</f>
        <v>150</v>
      </c>
      <c r="L685" s="19">
        <f>Sheet1!L685</f>
        <v>0</v>
      </c>
      <c r="M685" s="19">
        <f>Sheet1!M685</f>
        <v>0</v>
      </c>
      <c r="N685" s="1" t="str">
        <f>Sheet1!N685</f>
        <v>装备猛虎印，生命提高15%</v>
      </c>
      <c r="O685" s="1" t="str">
        <f t="shared" si="47"/>
        <v>如虎添翼034020000115000装备猛虎印，生命提高15%</v>
      </c>
      <c r="P685" s="10">
        <f t="shared" ca="1" si="48"/>
        <v>0</v>
      </c>
      <c r="Q685" s="28">
        <f>IFERROR(INDEX(武将映射!$A$2:$A$185,MATCH(检查数据!A685,武将映射!$C$2:$C$185,0),1),
IFERROR(INDEX(武将映射!$A$2:$A$185,MATCH(检查数据!A685,武将映射!$D$2:$D$185,0),1),
IFERROR(INDEX(武将映射!$A$2:$A$185,MATCH(检查数据!A685,武将映射!$E$2:$E$185,0),1),
IFERROR(INDEX(武将映射!$A$2:$A$185,MATCH(检查数据!A685,武将映射!$F$2:$F$185,0),1),
IFERROR(INDEX(武将映射!$A$2:$A$185,MATCH(检查数据!A685,武将映射!$G$2:$G$185,0),1),
IFERROR(INDEX(武将映射!$A$2:$A$185,MATCH(检查数据!A685,武将映射!$H$2:$H$185,0),1),
))))))</f>
        <v>0</v>
      </c>
    </row>
    <row r="686" spans="1:17">
      <c r="A686" s="19">
        <f>Sheet1!A686</f>
        <v>4032</v>
      </c>
      <c r="B686" s="19" t="str">
        <f>Sheet1!B686</f>
        <v>神鬼莫测</v>
      </c>
      <c r="C686" s="19">
        <f>Sheet1!C686</f>
        <v>0</v>
      </c>
      <c r="D686" s="19">
        <f>Sheet1!D686</f>
        <v>3</v>
      </c>
      <c r="E686" s="19">
        <f>Sheet1!E686</f>
        <v>403</v>
      </c>
      <c r="F686" s="19">
        <f>Sheet1!F686</f>
        <v>0</v>
      </c>
      <c r="G686" s="19">
        <f>Sheet1!G686</f>
        <v>0</v>
      </c>
      <c r="H686" s="19">
        <f>Sheet1!H686</f>
        <v>0</v>
      </c>
      <c r="I686" s="19">
        <f>Sheet1!I686</f>
        <v>0</v>
      </c>
      <c r="J686" s="19">
        <f>Sheet1!J686</f>
        <v>2</v>
      </c>
      <c r="K686" s="19">
        <f>Sheet1!K686</f>
        <v>150</v>
      </c>
      <c r="L686" s="19">
        <f>Sheet1!L686</f>
        <v>0</v>
      </c>
      <c r="M686" s="19">
        <f>Sheet1!M686</f>
        <v>0</v>
      </c>
      <c r="N686" s="1" t="str">
        <f>Sheet1!N686</f>
        <v>装备鬼谷子，攻击提高15%</v>
      </c>
      <c r="O686" s="1" t="str">
        <f t="shared" si="47"/>
        <v>神鬼莫测034030000215000装备鬼谷子，攻击提高15%</v>
      </c>
      <c r="P686" s="10">
        <f t="shared" ca="1" si="48"/>
        <v>0</v>
      </c>
      <c r="Q686" s="28" t="str">
        <f>IFERROR(INDEX(武将映射!$A$2:$A$185,MATCH(检查数据!A686,武将映射!$C$2:$C$185,0),1),
IFERROR(INDEX(武将映射!$A$2:$A$185,MATCH(检查数据!A686,武将映射!$D$2:$D$185,0),1),
IFERROR(INDEX(武将映射!$A$2:$A$185,MATCH(检查数据!A686,武将映射!$E$2:$E$185,0),1),
IFERROR(INDEX(武将映射!$A$2:$A$185,MATCH(检查数据!A686,武将映射!$F$2:$F$185,0),1),
IFERROR(INDEX(武将映射!$A$2:$A$185,MATCH(检查数据!A686,武将映射!$G$2:$G$185,0),1),
IFERROR(INDEX(武将映射!$A$2:$A$185,MATCH(检查数据!A686,武将映射!$H$2:$H$185,0),1),
))))))</f>
        <v>诸葛亮</v>
      </c>
    </row>
    <row r="687" spans="1:17">
      <c r="A687" s="19">
        <f>Sheet1!A687</f>
        <v>4041</v>
      </c>
      <c r="B687" s="19" t="str">
        <f>Sheet1!B687</f>
        <v>傲世风流</v>
      </c>
      <c r="C687" s="19">
        <f>Sheet1!C687</f>
        <v>0</v>
      </c>
      <c r="D687" s="19">
        <f>Sheet1!D687</f>
        <v>3</v>
      </c>
      <c r="E687" s="19">
        <f>Sheet1!E687</f>
        <v>404</v>
      </c>
      <c r="F687" s="19">
        <f>Sheet1!F687</f>
        <v>0</v>
      </c>
      <c r="G687" s="19">
        <f>Sheet1!G687</f>
        <v>0</v>
      </c>
      <c r="H687" s="19">
        <f>Sheet1!H687</f>
        <v>0</v>
      </c>
      <c r="I687" s="19">
        <f>Sheet1!I687</f>
        <v>0</v>
      </c>
      <c r="J687" s="19">
        <f>Sheet1!J687</f>
        <v>1</v>
      </c>
      <c r="K687" s="19">
        <f>Sheet1!K687</f>
        <v>150</v>
      </c>
      <c r="L687" s="19">
        <f>Sheet1!L687</f>
        <v>0</v>
      </c>
      <c r="M687" s="19">
        <f>Sheet1!M687</f>
        <v>0</v>
      </c>
      <c r="N687" s="1" t="str">
        <f>Sheet1!N687</f>
        <v>装备麒麟印，生命提高15%</v>
      </c>
      <c r="O687" s="1" t="str">
        <f t="shared" si="47"/>
        <v>傲世风流034040000115000装备麒麟印，生命提高15%</v>
      </c>
      <c r="P687" s="10">
        <f t="shared" ca="1" si="48"/>
        <v>0</v>
      </c>
      <c r="Q687" s="28" t="str">
        <f>IFERROR(INDEX(武将映射!$A$2:$A$185,MATCH(检查数据!A687,武将映射!$C$2:$C$185,0),1),
IFERROR(INDEX(武将映射!$A$2:$A$185,MATCH(检查数据!A687,武将映射!$D$2:$D$185,0),1),
IFERROR(INDEX(武将映射!$A$2:$A$185,MATCH(检查数据!A687,武将映射!$E$2:$E$185,0),1),
IFERROR(INDEX(武将映射!$A$2:$A$185,MATCH(检查数据!A687,武将映射!$F$2:$F$185,0),1),
IFERROR(INDEX(武将映射!$A$2:$A$185,MATCH(检查数据!A687,武将映射!$G$2:$G$185,0),1),
IFERROR(INDEX(武将映射!$A$2:$A$185,MATCH(检查数据!A687,武将映射!$H$2:$H$185,0),1),
))))))</f>
        <v>荀彧</v>
      </c>
    </row>
    <row r="688" spans="1:17">
      <c r="A688" s="19">
        <f>Sheet1!A688</f>
        <v>5012</v>
      </c>
      <c r="B688" s="19" t="str">
        <f>Sheet1!B688</f>
        <v>替天行道</v>
      </c>
      <c r="C688" s="19">
        <f>Sheet1!C688</f>
        <v>0</v>
      </c>
      <c r="D688" s="19">
        <f>Sheet1!D688</f>
        <v>3</v>
      </c>
      <c r="E688" s="19">
        <f>Sheet1!E688</f>
        <v>501</v>
      </c>
      <c r="F688" s="19">
        <f>Sheet1!F688</f>
        <v>0</v>
      </c>
      <c r="G688" s="19">
        <f>Sheet1!G688</f>
        <v>0</v>
      </c>
      <c r="H688" s="19">
        <f>Sheet1!H688</f>
        <v>0</v>
      </c>
      <c r="I688" s="19">
        <f>Sheet1!I688</f>
        <v>0</v>
      </c>
      <c r="J688" s="19">
        <f>Sheet1!J688</f>
        <v>2</v>
      </c>
      <c r="K688" s="19">
        <f>Sheet1!K688</f>
        <v>160</v>
      </c>
      <c r="L688" s="19">
        <f>Sheet1!L688</f>
        <v>0</v>
      </c>
      <c r="M688" s="19">
        <f>Sheet1!M688</f>
        <v>0</v>
      </c>
      <c r="N688" s="1" t="str">
        <f>Sheet1!N688</f>
        <v>装备遁甲天书，攻击提高16%</v>
      </c>
      <c r="O688" s="1" t="str">
        <f t="shared" si="47"/>
        <v>替天行道035010000216000装备遁甲天书，攻击提高16%</v>
      </c>
      <c r="P688" s="10">
        <f t="shared" ca="1" si="48"/>
        <v>0</v>
      </c>
      <c r="Q688" s="28">
        <f>IFERROR(INDEX(武将映射!$A$2:$A$185,MATCH(检查数据!A688,武将映射!$C$2:$C$185,0),1),
IFERROR(INDEX(武将映射!$A$2:$A$185,MATCH(检查数据!A688,武将映射!$D$2:$D$185,0),1),
IFERROR(INDEX(武将映射!$A$2:$A$185,MATCH(检查数据!A688,武将映射!$E$2:$E$185,0),1),
IFERROR(INDEX(武将映射!$A$2:$A$185,MATCH(检查数据!A688,武将映射!$F$2:$F$185,0),1),
IFERROR(INDEX(武将映射!$A$2:$A$185,MATCH(检查数据!A688,武将映射!$G$2:$G$185,0),1),
IFERROR(INDEX(武将映射!$A$2:$A$185,MATCH(检查数据!A688,武将映射!$H$2:$H$185,0),1),
))))))</f>
        <v>0</v>
      </c>
    </row>
    <row r="689" spans="1:17">
      <c r="A689" s="19">
        <f>Sheet1!A689</f>
        <v>5021</v>
      </c>
      <c r="B689" s="19" t="str">
        <f>Sheet1!B689</f>
        <v>三分天下</v>
      </c>
      <c r="C689" s="19">
        <f>Sheet1!C689</f>
        <v>0</v>
      </c>
      <c r="D689" s="19">
        <f>Sheet1!D689</f>
        <v>3</v>
      </c>
      <c r="E689" s="19">
        <f>Sheet1!E689</f>
        <v>502</v>
      </c>
      <c r="F689" s="19">
        <f>Sheet1!F689</f>
        <v>0</v>
      </c>
      <c r="G689" s="19">
        <f>Sheet1!G689</f>
        <v>0</v>
      </c>
      <c r="H689" s="19">
        <f>Sheet1!H689</f>
        <v>0</v>
      </c>
      <c r="I689" s="19">
        <f>Sheet1!I689</f>
        <v>0</v>
      </c>
      <c r="J689" s="19">
        <f>Sheet1!J689</f>
        <v>1</v>
      </c>
      <c r="K689" s="19">
        <f>Sheet1!K689</f>
        <v>160</v>
      </c>
      <c r="L689" s="19">
        <f>Sheet1!L689</f>
        <v>0</v>
      </c>
      <c r="M689" s="19">
        <f>Sheet1!M689</f>
        <v>0</v>
      </c>
      <c r="N689" s="1" t="str">
        <f>Sheet1!N689</f>
        <v>装备卧龙印，生命提高16%</v>
      </c>
      <c r="P689" s="10">
        <f t="shared" si="48"/>
        <v>0</v>
      </c>
      <c r="Q689" s="28">
        <f>IFERROR(INDEX(武将映射!$A$2:$A$185,MATCH(检查数据!A689,武将映射!$C$2:$C$185,0),1),
IFERROR(INDEX(武将映射!$A$2:$A$185,MATCH(检查数据!A689,武将映射!$D$2:$D$185,0),1),
IFERROR(INDEX(武将映射!$A$2:$A$185,MATCH(检查数据!A689,武将映射!$E$2:$E$185,0),1),
IFERROR(INDEX(武将映射!$A$2:$A$185,MATCH(检查数据!A689,武将映射!$F$2:$F$185,0),1),
IFERROR(INDEX(武将映射!$A$2:$A$185,MATCH(检查数据!A689,武将映射!$G$2:$G$185,0),1),
IFERROR(INDEX(武将映射!$A$2:$A$185,MATCH(检查数据!A689,武将映射!$H$2:$H$185,0),1),
))))))</f>
        <v>0</v>
      </c>
    </row>
    <row r="690" spans="1:17">
      <c r="A690" s="19">
        <f>Sheet1!A690</f>
        <v>5032</v>
      </c>
      <c r="B690" s="19" t="str">
        <f>Sheet1!B690</f>
        <v>阴阳无极</v>
      </c>
      <c r="C690" s="19">
        <f>Sheet1!C690</f>
        <v>0</v>
      </c>
      <c r="D690" s="19">
        <f>Sheet1!D690</f>
        <v>3</v>
      </c>
      <c r="E690" s="19">
        <f>Sheet1!E690</f>
        <v>503</v>
      </c>
      <c r="F690" s="19">
        <f>Sheet1!F690</f>
        <v>0</v>
      </c>
      <c r="G690" s="19">
        <f>Sheet1!G690</f>
        <v>0</v>
      </c>
      <c r="H690" s="19">
        <f>Sheet1!H690</f>
        <v>0</v>
      </c>
      <c r="I690" s="19">
        <f>Sheet1!I690</f>
        <v>0</v>
      </c>
      <c r="J690" s="19">
        <f>Sheet1!J690</f>
        <v>2</v>
      </c>
      <c r="K690" s="19">
        <f>Sheet1!K690</f>
        <v>160</v>
      </c>
      <c r="L690" s="19">
        <f>Sheet1!L690</f>
        <v>0</v>
      </c>
      <c r="M690" s="19">
        <f>Sheet1!M690</f>
        <v>0</v>
      </c>
      <c r="N690" s="1" t="str">
        <f>Sheet1!N690</f>
        <v>装备阴符经，攻击提高16%</v>
      </c>
      <c r="P690" s="10">
        <f t="shared" si="48"/>
        <v>0</v>
      </c>
      <c r="Q690" s="28">
        <f>IFERROR(INDEX(武将映射!$A$2:$A$185,MATCH(检查数据!A690,武将映射!$C$2:$C$185,0),1),
IFERROR(INDEX(武将映射!$A$2:$A$185,MATCH(检查数据!A690,武将映射!$D$2:$D$185,0),1),
IFERROR(INDEX(武将映射!$A$2:$A$185,MATCH(检查数据!A690,武将映射!$E$2:$E$185,0),1),
IFERROR(INDEX(武将映射!$A$2:$A$185,MATCH(检查数据!A690,武将映射!$F$2:$F$185,0),1),
IFERROR(INDEX(武将映射!$A$2:$A$185,MATCH(检查数据!A690,武将映射!$G$2:$G$185,0),1),
IFERROR(INDEX(武将映射!$A$2:$A$185,MATCH(检查数据!A690,武将映射!$H$2:$H$185,0),1),
))))))</f>
        <v>0</v>
      </c>
    </row>
    <row r="691" spans="1:17">
      <c r="A691" s="19">
        <f>Sheet1!A691</f>
        <v>5041</v>
      </c>
      <c r="B691" s="19" t="str">
        <f>Sheet1!B691</f>
        <v>天下霸图</v>
      </c>
      <c r="C691" s="19">
        <f>Sheet1!C691</f>
        <v>0</v>
      </c>
      <c r="D691" s="19">
        <f>Sheet1!D691</f>
        <v>3</v>
      </c>
      <c r="E691" s="19">
        <f>Sheet1!E691</f>
        <v>504</v>
      </c>
      <c r="F691" s="19">
        <f>Sheet1!F691</f>
        <v>0</v>
      </c>
      <c r="G691" s="19">
        <f>Sheet1!G691</f>
        <v>0</v>
      </c>
      <c r="H691" s="19">
        <f>Sheet1!H691</f>
        <v>0</v>
      </c>
      <c r="I691" s="19">
        <f>Sheet1!I691</f>
        <v>0</v>
      </c>
      <c r="J691" s="19">
        <f>Sheet1!J691</f>
        <v>1</v>
      </c>
      <c r="K691" s="19">
        <f>Sheet1!K691</f>
        <v>160</v>
      </c>
      <c r="L691" s="19">
        <f>Sheet1!L691</f>
        <v>0</v>
      </c>
      <c r="M691" s="19">
        <f>Sheet1!M691</f>
        <v>0</v>
      </c>
      <c r="N691" s="1" t="str">
        <f>Sheet1!N691</f>
        <v>装备凤雏印，生命提高16%</v>
      </c>
      <c r="P691" s="10">
        <f t="shared" si="48"/>
        <v>0</v>
      </c>
      <c r="Q691" s="28">
        <f>IFERROR(INDEX(武将映射!$A$2:$A$185,MATCH(检查数据!A691,武将映射!$C$2:$C$185,0),1),
IFERROR(INDEX(武将映射!$A$2:$A$185,MATCH(检查数据!A691,武将映射!$D$2:$D$185,0),1),
IFERROR(INDEX(武将映射!$A$2:$A$185,MATCH(检查数据!A691,武将映射!$E$2:$E$185,0),1),
IFERROR(INDEX(武将映射!$A$2:$A$185,MATCH(检查数据!A691,武将映射!$F$2:$F$185,0),1),
IFERROR(INDEX(武将映射!$A$2:$A$185,MATCH(检查数据!A691,武将映射!$G$2:$G$185,0),1),
IFERROR(INDEX(武将映射!$A$2:$A$185,MATCH(检查数据!A691,武将映射!$H$2:$H$185,0),1),
))))))</f>
        <v>0</v>
      </c>
    </row>
    <row r="692" spans="1:17">
      <c r="A692" s="19">
        <f>Sheet1!A692</f>
        <v>0</v>
      </c>
      <c r="B692" s="19">
        <f>Sheet1!B692</f>
        <v>0</v>
      </c>
      <c r="C692" s="19">
        <f>Sheet1!C692</f>
        <v>0</v>
      </c>
      <c r="D692" s="19">
        <f>Sheet1!D692</f>
        <v>0</v>
      </c>
      <c r="E692" s="19">
        <f>Sheet1!E692</f>
        <v>0</v>
      </c>
      <c r="F692" s="19">
        <f>Sheet1!F692</f>
        <v>0</v>
      </c>
      <c r="G692" s="19">
        <f>Sheet1!G692</f>
        <v>0</v>
      </c>
      <c r="H692" s="19">
        <f>Sheet1!H692</f>
        <v>0</v>
      </c>
      <c r="I692" s="19">
        <f>Sheet1!I692</f>
        <v>0</v>
      </c>
      <c r="J692" s="19">
        <f>Sheet1!J692</f>
        <v>0</v>
      </c>
      <c r="K692" s="19">
        <f>Sheet1!K692</f>
        <v>0</v>
      </c>
      <c r="L692" s="19">
        <f>Sheet1!L692</f>
        <v>0</v>
      </c>
      <c r="M692" s="19">
        <f>Sheet1!M692</f>
        <v>0</v>
      </c>
      <c r="N692" s="1">
        <f>Sheet1!N692</f>
        <v>0</v>
      </c>
      <c r="P692" s="10">
        <f t="shared" si="48"/>
        <v>0</v>
      </c>
      <c r="Q692" s="28" t="str">
        <f>IFERROR(INDEX(武将映射!$A$2:$A$185,MATCH(检查数据!A692,武将映射!$C$2:$C$185,0),1),
IFERROR(INDEX(武将映射!$A$2:$A$185,MATCH(检查数据!A692,武将映射!$D$2:$D$185,0),1),
IFERROR(INDEX(武将映射!$A$2:$A$185,MATCH(检查数据!A692,武将映射!$E$2:$E$185,0),1),
IFERROR(INDEX(武将映射!$A$2:$A$185,MATCH(检查数据!A692,武将映射!$F$2:$F$185,0),1),
IFERROR(INDEX(武将映射!$A$2:$A$185,MATCH(检查数据!A692,武将映射!$G$2:$G$185,0),1),
IFERROR(INDEX(武将映射!$A$2:$A$185,MATCH(检查数据!A692,武将映射!$H$2:$H$185,0),1),
))))))</f>
        <v>曹昂</v>
      </c>
    </row>
    <row r="693" spans="1:17">
      <c r="A693" s="19">
        <f>Sheet1!A693</f>
        <v>0</v>
      </c>
      <c r="B693" s="19">
        <f>Sheet1!B693</f>
        <v>0</v>
      </c>
      <c r="C693" s="19">
        <f>Sheet1!C693</f>
        <v>0</v>
      </c>
      <c r="D693" s="19">
        <f>Sheet1!D693</f>
        <v>0</v>
      </c>
      <c r="E693" s="19">
        <f>Sheet1!E693</f>
        <v>0</v>
      </c>
      <c r="F693" s="19">
        <f>Sheet1!F693</f>
        <v>0</v>
      </c>
      <c r="G693" s="19">
        <f>Sheet1!G693</f>
        <v>0</v>
      </c>
      <c r="H693" s="19">
        <f>Sheet1!H693</f>
        <v>0</v>
      </c>
      <c r="I693" s="19">
        <f>Sheet1!I693</f>
        <v>0</v>
      </c>
      <c r="J693" s="19">
        <f>Sheet1!J693</f>
        <v>0</v>
      </c>
      <c r="K693" s="19">
        <f>Sheet1!K693</f>
        <v>0</v>
      </c>
      <c r="L693" s="19">
        <f>Sheet1!L693</f>
        <v>0</v>
      </c>
      <c r="M693" s="19">
        <f>Sheet1!M693</f>
        <v>0</v>
      </c>
      <c r="N693" s="1">
        <f>Sheet1!N693</f>
        <v>0</v>
      </c>
      <c r="P693" s="10">
        <f t="shared" si="48"/>
        <v>0</v>
      </c>
      <c r="Q693" s="28" t="str">
        <f>IFERROR(INDEX(武将映射!$A$2:$A$185,MATCH(检查数据!A693,武将映射!$C$2:$C$185,0),1),
IFERROR(INDEX(武将映射!$A$2:$A$185,MATCH(检查数据!A693,武将映射!$D$2:$D$185,0),1),
IFERROR(INDEX(武将映射!$A$2:$A$185,MATCH(检查数据!A693,武将映射!$E$2:$E$185,0),1),
IFERROR(INDEX(武将映射!$A$2:$A$185,MATCH(检查数据!A693,武将映射!$F$2:$F$185,0),1),
IFERROR(INDEX(武将映射!$A$2:$A$185,MATCH(检查数据!A693,武将映射!$G$2:$G$185,0),1),
IFERROR(INDEX(武将映射!$A$2:$A$185,MATCH(检查数据!A693,武将映射!$H$2:$H$185,0),1),
))))))</f>
        <v>曹昂</v>
      </c>
    </row>
    <row r="694" spans="1:17">
      <c r="A694" s="19">
        <f>Sheet1!A694</f>
        <v>0</v>
      </c>
      <c r="B694" s="19">
        <f>Sheet1!B694</f>
        <v>0</v>
      </c>
      <c r="C694" s="19">
        <f>Sheet1!C694</f>
        <v>0</v>
      </c>
      <c r="D694" s="19">
        <f>Sheet1!D694</f>
        <v>0</v>
      </c>
      <c r="E694" s="19">
        <f>Sheet1!E694</f>
        <v>0</v>
      </c>
      <c r="F694" s="19">
        <f>Sheet1!F694</f>
        <v>0</v>
      </c>
      <c r="G694" s="19">
        <f>Sheet1!G694</f>
        <v>0</v>
      </c>
      <c r="H694" s="19">
        <f>Sheet1!H694</f>
        <v>0</v>
      </c>
      <c r="I694" s="19">
        <f>Sheet1!I694</f>
        <v>0</v>
      </c>
      <c r="J694" s="19">
        <f>Sheet1!J694</f>
        <v>0</v>
      </c>
      <c r="K694" s="19">
        <f>Sheet1!K694</f>
        <v>0</v>
      </c>
      <c r="L694" s="19">
        <f>Sheet1!L694</f>
        <v>0</v>
      </c>
      <c r="M694" s="19">
        <f>Sheet1!M694</f>
        <v>0</v>
      </c>
      <c r="N694" s="1">
        <f>Sheet1!N694</f>
        <v>0</v>
      </c>
      <c r="P694" s="10">
        <f t="shared" si="48"/>
        <v>0</v>
      </c>
      <c r="Q694" s="28" t="str">
        <f>IFERROR(INDEX(武将映射!$A$2:$A$185,MATCH(检查数据!A694,武将映射!$C$2:$C$185,0),1),
IFERROR(INDEX(武将映射!$A$2:$A$185,MATCH(检查数据!A694,武将映射!$D$2:$D$185,0),1),
IFERROR(INDEX(武将映射!$A$2:$A$185,MATCH(检查数据!A694,武将映射!$E$2:$E$185,0),1),
IFERROR(INDEX(武将映射!$A$2:$A$185,MATCH(检查数据!A694,武将映射!$F$2:$F$185,0),1),
IFERROR(INDEX(武将映射!$A$2:$A$185,MATCH(检查数据!A694,武将映射!$G$2:$G$185,0),1),
IFERROR(INDEX(武将映射!$A$2:$A$185,MATCH(检查数据!A694,武将映射!$H$2:$H$185,0),1),
))))))</f>
        <v>曹昂</v>
      </c>
    </row>
    <row r="695" spans="1:17">
      <c r="A695" s="19">
        <f>Sheet1!A695</f>
        <v>0</v>
      </c>
      <c r="B695" s="19">
        <f>Sheet1!B695</f>
        <v>0</v>
      </c>
      <c r="C695" s="19">
        <f>Sheet1!C695</f>
        <v>0</v>
      </c>
      <c r="D695" s="19">
        <f>Sheet1!D695</f>
        <v>0</v>
      </c>
      <c r="E695" s="19">
        <f>Sheet1!E695</f>
        <v>0</v>
      </c>
      <c r="F695" s="19">
        <f>Sheet1!F695</f>
        <v>0</v>
      </c>
      <c r="G695" s="19">
        <f>Sheet1!G695</f>
        <v>0</v>
      </c>
      <c r="H695" s="19">
        <f>Sheet1!H695</f>
        <v>0</v>
      </c>
      <c r="I695" s="19">
        <f>Sheet1!I695</f>
        <v>0</v>
      </c>
      <c r="J695" s="19">
        <f>Sheet1!J695</f>
        <v>0</v>
      </c>
      <c r="K695" s="19">
        <f>Sheet1!K695</f>
        <v>0</v>
      </c>
      <c r="L695" s="19">
        <f>Sheet1!L695</f>
        <v>0</v>
      </c>
      <c r="M695" s="19">
        <f>Sheet1!M695</f>
        <v>0</v>
      </c>
      <c r="N695" s="1">
        <f>Sheet1!N695</f>
        <v>0</v>
      </c>
      <c r="P695" s="10">
        <f t="shared" si="48"/>
        <v>0</v>
      </c>
      <c r="Q695" s="28" t="str">
        <f>IFERROR(INDEX(武将映射!$A$2:$A$185,MATCH(检查数据!A695,武将映射!$C$2:$C$185,0),1),
IFERROR(INDEX(武将映射!$A$2:$A$185,MATCH(检查数据!A695,武将映射!$D$2:$D$185,0),1),
IFERROR(INDEX(武将映射!$A$2:$A$185,MATCH(检查数据!A695,武将映射!$E$2:$E$185,0),1),
IFERROR(INDEX(武将映射!$A$2:$A$185,MATCH(检查数据!A695,武将映射!$F$2:$F$185,0),1),
IFERROR(INDEX(武将映射!$A$2:$A$185,MATCH(检查数据!A695,武将映射!$G$2:$G$185,0),1),
IFERROR(INDEX(武将映射!$A$2:$A$185,MATCH(检查数据!A695,武将映射!$H$2:$H$185,0),1),
))))))</f>
        <v>曹昂</v>
      </c>
    </row>
    <row r="696" spans="1:17">
      <c r="A696" s="19">
        <f>Sheet1!A696</f>
        <v>0</v>
      </c>
      <c r="B696" s="19">
        <f>Sheet1!B696</f>
        <v>0</v>
      </c>
      <c r="C696" s="19">
        <f>Sheet1!C696</f>
        <v>0</v>
      </c>
      <c r="D696" s="19">
        <f>Sheet1!D696</f>
        <v>0</v>
      </c>
      <c r="E696" s="19">
        <f>Sheet1!E696</f>
        <v>0</v>
      </c>
      <c r="F696" s="19">
        <f>Sheet1!F696</f>
        <v>0</v>
      </c>
      <c r="G696" s="19">
        <f>Sheet1!G696</f>
        <v>0</v>
      </c>
      <c r="H696" s="19">
        <f>Sheet1!H696</f>
        <v>0</v>
      </c>
      <c r="I696" s="19">
        <f>Sheet1!I696</f>
        <v>0</v>
      </c>
      <c r="J696" s="19">
        <f>Sheet1!J696</f>
        <v>0</v>
      </c>
      <c r="K696" s="19">
        <f>Sheet1!K696</f>
        <v>0</v>
      </c>
      <c r="L696" s="19">
        <f>Sheet1!L696</f>
        <v>0</v>
      </c>
      <c r="M696" s="19">
        <f>Sheet1!M696</f>
        <v>0</v>
      </c>
      <c r="N696" s="1">
        <f>Sheet1!N696</f>
        <v>0</v>
      </c>
      <c r="P696" s="10">
        <f t="shared" si="48"/>
        <v>0</v>
      </c>
      <c r="Q696" s="28" t="str">
        <f>IFERROR(INDEX(武将映射!$A$2:$A$185,MATCH(检查数据!A696,武将映射!$C$2:$C$185,0),1),
IFERROR(INDEX(武将映射!$A$2:$A$185,MATCH(检查数据!A696,武将映射!$D$2:$D$185,0),1),
IFERROR(INDEX(武将映射!$A$2:$A$185,MATCH(检查数据!A696,武将映射!$E$2:$E$185,0),1),
IFERROR(INDEX(武将映射!$A$2:$A$185,MATCH(检查数据!A696,武将映射!$F$2:$F$185,0),1),
IFERROR(INDEX(武将映射!$A$2:$A$185,MATCH(检查数据!A696,武将映射!$G$2:$G$185,0),1),
IFERROR(INDEX(武将映射!$A$2:$A$185,MATCH(检查数据!A696,武将映射!$H$2:$H$185,0),1),
))))))</f>
        <v>曹昂</v>
      </c>
    </row>
    <row r="697" spans="1:17">
      <c r="A697" s="19">
        <f>Sheet1!A697</f>
        <v>0</v>
      </c>
      <c r="B697" s="19">
        <f>Sheet1!B697</f>
        <v>0</v>
      </c>
      <c r="C697" s="19">
        <f>Sheet1!C697</f>
        <v>0</v>
      </c>
      <c r="D697" s="19">
        <f>Sheet1!D697</f>
        <v>0</v>
      </c>
      <c r="E697" s="19">
        <f>Sheet1!E697</f>
        <v>0</v>
      </c>
      <c r="F697" s="19">
        <f>Sheet1!F697</f>
        <v>0</v>
      </c>
      <c r="G697" s="19">
        <f>Sheet1!G697</f>
        <v>0</v>
      </c>
      <c r="H697" s="19">
        <f>Sheet1!H697</f>
        <v>0</v>
      </c>
      <c r="I697" s="19">
        <f>Sheet1!I697</f>
        <v>0</v>
      </c>
      <c r="J697" s="19">
        <f>Sheet1!J697</f>
        <v>0</v>
      </c>
      <c r="K697" s="19">
        <f>Sheet1!K697</f>
        <v>0</v>
      </c>
      <c r="L697" s="19">
        <f>Sheet1!L697</f>
        <v>0</v>
      </c>
      <c r="M697" s="19">
        <f>Sheet1!M697</f>
        <v>0</v>
      </c>
      <c r="N697" s="1">
        <f>Sheet1!N697</f>
        <v>0</v>
      </c>
      <c r="P697" s="10">
        <f t="shared" si="48"/>
        <v>0</v>
      </c>
      <c r="Q697" s="28" t="str">
        <f>IFERROR(INDEX(武将映射!$A$2:$A$185,MATCH(检查数据!A697,武将映射!$C$2:$C$185,0),1),
IFERROR(INDEX(武将映射!$A$2:$A$185,MATCH(检查数据!A697,武将映射!$D$2:$D$185,0),1),
IFERROR(INDEX(武将映射!$A$2:$A$185,MATCH(检查数据!A697,武将映射!$E$2:$E$185,0),1),
IFERROR(INDEX(武将映射!$A$2:$A$185,MATCH(检查数据!A697,武将映射!$F$2:$F$185,0),1),
IFERROR(INDEX(武将映射!$A$2:$A$185,MATCH(检查数据!A697,武将映射!$G$2:$G$185,0),1),
IFERROR(INDEX(武将映射!$A$2:$A$185,MATCH(检查数据!A697,武将映射!$H$2:$H$185,0),1),
))))))</f>
        <v>曹昂</v>
      </c>
    </row>
    <row r="698" spans="1:17">
      <c r="A698" s="19">
        <f>Sheet1!A698</f>
        <v>0</v>
      </c>
      <c r="B698" s="19">
        <f>Sheet1!B698</f>
        <v>0</v>
      </c>
      <c r="C698" s="19">
        <f>Sheet1!C698</f>
        <v>0</v>
      </c>
      <c r="D698" s="19">
        <f>Sheet1!D698</f>
        <v>0</v>
      </c>
      <c r="E698" s="19">
        <f>Sheet1!E698</f>
        <v>0</v>
      </c>
      <c r="F698" s="19">
        <f>Sheet1!F698</f>
        <v>0</v>
      </c>
      <c r="G698" s="19">
        <f>Sheet1!G698</f>
        <v>0</v>
      </c>
      <c r="H698" s="19">
        <f>Sheet1!H698</f>
        <v>0</v>
      </c>
      <c r="I698" s="19">
        <f>Sheet1!I698</f>
        <v>0</v>
      </c>
      <c r="J698" s="19">
        <f>Sheet1!J698</f>
        <v>0</v>
      </c>
      <c r="K698" s="19">
        <f>Sheet1!K698</f>
        <v>0</v>
      </c>
      <c r="L698" s="19">
        <f>Sheet1!L698</f>
        <v>0</v>
      </c>
      <c r="M698" s="19">
        <f>Sheet1!M698</f>
        <v>0</v>
      </c>
      <c r="N698" s="1">
        <f>Sheet1!N698</f>
        <v>0</v>
      </c>
      <c r="P698" s="10">
        <f t="shared" si="48"/>
        <v>0</v>
      </c>
      <c r="Q698" s="28" t="str">
        <f>IFERROR(INDEX(武将映射!$A$2:$A$185,MATCH(检查数据!A698,武将映射!$C$2:$C$185,0),1),
IFERROR(INDEX(武将映射!$A$2:$A$185,MATCH(检查数据!A698,武将映射!$D$2:$D$185,0),1),
IFERROR(INDEX(武将映射!$A$2:$A$185,MATCH(检查数据!A698,武将映射!$E$2:$E$185,0),1),
IFERROR(INDEX(武将映射!$A$2:$A$185,MATCH(检查数据!A698,武将映射!$F$2:$F$185,0),1),
IFERROR(INDEX(武将映射!$A$2:$A$185,MATCH(检查数据!A698,武将映射!$G$2:$G$185,0),1),
IFERROR(INDEX(武将映射!$A$2:$A$185,MATCH(检查数据!A698,武将映射!$H$2:$H$185,0),1),
))))))</f>
        <v>曹昂</v>
      </c>
    </row>
    <row r="699" spans="1:17">
      <c r="A699" s="19">
        <f>Sheet1!A699</f>
        <v>0</v>
      </c>
      <c r="B699" s="19">
        <f>Sheet1!B699</f>
        <v>0</v>
      </c>
      <c r="C699" s="19">
        <f>Sheet1!C699</f>
        <v>0</v>
      </c>
      <c r="D699" s="19">
        <f>Sheet1!D699</f>
        <v>0</v>
      </c>
      <c r="E699" s="19">
        <f>Sheet1!E699</f>
        <v>0</v>
      </c>
      <c r="F699" s="19">
        <f>Sheet1!F699</f>
        <v>0</v>
      </c>
      <c r="G699" s="19">
        <f>Sheet1!G699</f>
        <v>0</v>
      </c>
      <c r="H699" s="19">
        <f>Sheet1!H699</f>
        <v>0</v>
      </c>
      <c r="I699" s="19">
        <f>Sheet1!I699</f>
        <v>0</v>
      </c>
      <c r="J699" s="19">
        <f>Sheet1!J699</f>
        <v>0</v>
      </c>
      <c r="K699" s="19">
        <f>Sheet1!K699</f>
        <v>0</v>
      </c>
      <c r="L699" s="19">
        <f>Sheet1!L699</f>
        <v>0</v>
      </c>
      <c r="M699" s="19">
        <f>Sheet1!M699</f>
        <v>0</v>
      </c>
      <c r="N699" s="1">
        <f>Sheet1!N699</f>
        <v>0</v>
      </c>
      <c r="P699" s="10">
        <f t="shared" si="48"/>
        <v>0</v>
      </c>
      <c r="Q699" s="28" t="str">
        <f>IFERROR(INDEX(武将映射!$A$2:$A$185,MATCH(检查数据!A699,武将映射!$C$2:$C$185,0),1),
IFERROR(INDEX(武将映射!$A$2:$A$185,MATCH(检查数据!A699,武将映射!$D$2:$D$185,0),1),
IFERROR(INDEX(武将映射!$A$2:$A$185,MATCH(检查数据!A699,武将映射!$E$2:$E$185,0),1),
IFERROR(INDEX(武将映射!$A$2:$A$185,MATCH(检查数据!A699,武将映射!$F$2:$F$185,0),1),
IFERROR(INDEX(武将映射!$A$2:$A$185,MATCH(检查数据!A699,武将映射!$G$2:$G$185,0),1),
IFERROR(INDEX(武将映射!$A$2:$A$185,MATCH(检查数据!A699,武将映射!$H$2:$H$185,0),1),
))))))</f>
        <v>曹昂</v>
      </c>
    </row>
    <row r="700" spans="1:17">
      <c r="A700" s="19">
        <f>Sheet1!A700</f>
        <v>0</v>
      </c>
      <c r="B700" s="19">
        <f>Sheet1!B700</f>
        <v>0</v>
      </c>
      <c r="C700" s="19">
        <f>Sheet1!C700</f>
        <v>0</v>
      </c>
      <c r="D700" s="19">
        <f>Sheet1!D700</f>
        <v>0</v>
      </c>
      <c r="E700" s="19">
        <f>Sheet1!E700</f>
        <v>0</v>
      </c>
      <c r="F700" s="19">
        <f>Sheet1!F700</f>
        <v>0</v>
      </c>
      <c r="G700" s="19">
        <f>Sheet1!G700</f>
        <v>0</v>
      </c>
      <c r="H700" s="19">
        <f>Sheet1!H700</f>
        <v>0</v>
      </c>
      <c r="I700" s="19">
        <f>Sheet1!I700</f>
        <v>0</v>
      </c>
      <c r="J700" s="19">
        <f>Sheet1!J700</f>
        <v>0</v>
      </c>
      <c r="K700" s="19">
        <f>Sheet1!K700</f>
        <v>0</v>
      </c>
      <c r="L700" s="19">
        <f>Sheet1!L700</f>
        <v>0</v>
      </c>
      <c r="M700" s="19">
        <f>Sheet1!M700</f>
        <v>0</v>
      </c>
      <c r="N700" s="1">
        <f>Sheet1!N700</f>
        <v>0</v>
      </c>
      <c r="P700" s="10">
        <f t="shared" si="48"/>
        <v>0</v>
      </c>
      <c r="Q700" s="28" t="str">
        <f>IFERROR(INDEX(武将映射!$A$2:$A$185,MATCH(检查数据!A700,武将映射!$C$2:$C$185,0),1),
IFERROR(INDEX(武将映射!$A$2:$A$185,MATCH(检查数据!A700,武将映射!$D$2:$D$185,0),1),
IFERROR(INDEX(武将映射!$A$2:$A$185,MATCH(检查数据!A700,武将映射!$E$2:$E$185,0),1),
IFERROR(INDEX(武将映射!$A$2:$A$185,MATCH(检查数据!A700,武将映射!$F$2:$F$185,0),1),
IFERROR(INDEX(武将映射!$A$2:$A$185,MATCH(检查数据!A700,武将映射!$G$2:$G$185,0),1),
IFERROR(INDEX(武将映射!$A$2:$A$185,MATCH(检查数据!A700,武将映射!$H$2:$H$185,0),1),
))))))</f>
        <v>曹昂</v>
      </c>
    </row>
    <row r="701" spans="1:17">
      <c r="A701" s="19">
        <f>Sheet1!A701</f>
        <v>0</v>
      </c>
      <c r="B701" s="19">
        <f>Sheet1!B701</f>
        <v>0</v>
      </c>
      <c r="C701" s="19">
        <f>Sheet1!C701</f>
        <v>0</v>
      </c>
      <c r="D701" s="19">
        <f>Sheet1!D701</f>
        <v>0</v>
      </c>
      <c r="E701" s="19">
        <f>Sheet1!E701</f>
        <v>0</v>
      </c>
      <c r="F701" s="19">
        <f>Sheet1!F701</f>
        <v>0</v>
      </c>
      <c r="G701" s="19">
        <f>Sheet1!G701</f>
        <v>0</v>
      </c>
      <c r="H701" s="19">
        <f>Sheet1!H701</f>
        <v>0</v>
      </c>
      <c r="I701" s="19">
        <f>Sheet1!I701</f>
        <v>0</v>
      </c>
      <c r="J701" s="19">
        <f>Sheet1!J701</f>
        <v>0</v>
      </c>
      <c r="K701" s="19">
        <f>Sheet1!K701</f>
        <v>0</v>
      </c>
      <c r="L701" s="19">
        <f>Sheet1!L701</f>
        <v>0</v>
      </c>
      <c r="M701" s="19">
        <f>Sheet1!M701</f>
        <v>0</v>
      </c>
      <c r="N701" s="1">
        <f>Sheet1!N701</f>
        <v>0</v>
      </c>
      <c r="P701" s="10">
        <f t="shared" si="48"/>
        <v>0</v>
      </c>
      <c r="Q701" s="28" t="str">
        <f>IFERROR(INDEX(武将映射!$A$2:$A$185,MATCH(检查数据!A701,武将映射!$C$2:$C$185,0),1),
IFERROR(INDEX(武将映射!$A$2:$A$185,MATCH(检查数据!A701,武将映射!$D$2:$D$185,0),1),
IFERROR(INDEX(武将映射!$A$2:$A$185,MATCH(检查数据!A701,武将映射!$E$2:$E$185,0),1),
IFERROR(INDEX(武将映射!$A$2:$A$185,MATCH(检查数据!A701,武将映射!$F$2:$F$185,0),1),
IFERROR(INDEX(武将映射!$A$2:$A$185,MATCH(检查数据!A701,武将映射!$G$2:$G$185,0),1),
IFERROR(INDEX(武将映射!$A$2:$A$185,MATCH(检查数据!A701,武将映射!$H$2:$H$185,0),1),
))))))</f>
        <v>曹昂</v>
      </c>
    </row>
    <row r="702" spans="1:17">
      <c r="A702" s="19">
        <f>Sheet1!A702</f>
        <v>0</v>
      </c>
      <c r="B702" s="19">
        <f>Sheet1!B702</f>
        <v>0</v>
      </c>
      <c r="C702" s="19">
        <f>Sheet1!C702</f>
        <v>0</v>
      </c>
      <c r="D702" s="19">
        <f>Sheet1!D702</f>
        <v>0</v>
      </c>
      <c r="E702" s="19">
        <f>Sheet1!E702</f>
        <v>0</v>
      </c>
      <c r="F702" s="19">
        <f>Sheet1!F702</f>
        <v>0</v>
      </c>
      <c r="G702" s="19">
        <f>Sheet1!G702</f>
        <v>0</v>
      </c>
      <c r="H702" s="19">
        <f>Sheet1!H702</f>
        <v>0</v>
      </c>
      <c r="I702" s="19">
        <f>Sheet1!I702</f>
        <v>0</v>
      </c>
      <c r="J702" s="19">
        <f>Sheet1!J702</f>
        <v>0</v>
      </c>
      <c r="K702" s="19">
        <f>Sheet1!K702</f>
        <v>0</v>
      </c>
      <c r="L702" s="19">
        <f>Sheet1!L702</f>
        <v>0</v>
      </c>
      <c r="M702" s="19">
        <f>Sheet1!M702</f>
        <v>0</v>
      </c>
      <c r="N702" s="1">
        <f>Sheet1!N702</f>
        <v>0</v>
      </c>
      <c r="P702" s="10">
        <f t="shared" si="48"/>
        <v>0</v>
      </c>
      <c r="Q702" s="28" t="str">
        <f>IFERROR(INDEX(武将映射!$A$2:$A$185,MATCH(检查数据!A702,武将映射!$C$2:$C$185,0),1),
IFERROR(INDEX(武将映射!$A$2:$A$185,MATCH(检查数据!A702,武将映射!$D$2:$D$185,0),1),
IFERROR(INDEX(武将映射!$A$2:$A$185,MATCH(检查数据!A702,武将映射!$E$2:$E$185,0),1),
IFERROR(INDEX(武将映射!$A$2:$A$185,MATCH(检查数据!A702,武将映射!$F$2:$F$185,0),1),
IFERROR(INDEX(武将映射!$A$2:$A$185,MATCH(检查数据!A702,武将映射!$G$2:$G$185,0),1),
IFERROR(INDEX(武将映射!$A$2:$A$185,MATCH(检查数据!A702,武将映射!$H$2:$H$185,0),1),
))))))</f>
        <v>曹昂</v>
      </c>
    </row>
    <row r="703" spans="1:17">
      <c r="A703" s="19">
        <f>Sheet1!A703</f>
        <v>0</v>
      </c>
      <c r="B703" s="19">
        <f>Sheet1!B703</f>
        <v>0</v>
      </c>
      <c r="C703" s="19">
        <f>Sheet1!C703</f>
        <v>0</v>
      </c>
      <c r="D703" s="19">
        <f>Sheet1!D703</f>
        <v>0</v>
      </c>
      <c r="E703" s="19">
        <f>Sheet1!E703</f>
        <v>0</v>
      </c>
      <c r="F703" s="19">
        <f>Sheet1!F703</f>
        <v>0</v>
      </c>
      <c r="G703" s="19">
        <f>Sheet1!G703</f>
        <v>0</v>
      </c>
      <c r="H703" s="19">
        <f>Sheet1!H703</f>
        <v>0</v>
      </c>
      <c r="I703" s="19">
        <f>Sheet1!I703</f>
        <v>0</v>
      </c>
      <c r="J703" s="19">
        <f>Sheet1!J703</f>
        <v>0</v>
      </c>
      <c r="K703" s="19">
        <f>Sheet1!K703</f>
        <v>0</v>
      </c>
      <c r="L703" s="19">
        <f>Sheet1!L703</f>
        <v>0</v>
      </c>
      <c r="M703" s="19">
        <f>Sheet1!M703</f>
        <v>0</v>
      </c>
      <c r="N703" s="1">
        <f>Sheet1!N703</f>
        <v>0</v>
      </c>
      <c r="P703" s="10">
        <f t="shared" si="48"/>
        <v>0</v>
      </c>
      <c r="Q703" s="28" t="str">
        <f>IFERROR(INDEX(武将映射!$A$2:$A$185,MATCH(检查数据!A703,武将映射!$C$2:$C$185,0),1),
IFERROR(INDEX(武将映射!$A$2:$A$185,MATCH(检查数据!A703,武将映射!$D$2:$D$185,0),1),
IFERROR(INDEX(武将映射!$A$2:$A$185,MATCH(检查数据!A703,武将映射!$E$2:$E$185,0),1),
IFERROR(INDEX(武将映射!$A$2:$A$185,MATCH(检查数据!A703,武将映射!$F$2:$F$185,0),1),
IFERROR(INDEX(武将映射!$A$2:$A$185,MATCH(检查数据!A703,武将映射!$G$2:$G$185,0),1),
IFERROR(INDEX(武将映射!$A$2:$A$185,MATCH(检查数据!A703,武将映射!$H$2:$H$185,0),1),
))))))</f>
        <v>曹昂</v>
      </c>
    </row>
    <row r="704" spans="1:17">
      <c r="A704" s="19">
        <f>Sheet1!A704</f>
        <v>0</v>
      </c>
      <c r="B704" s="19">
        <f>Sheet1!B704</f>
        <v>0</v>
      </c>
      <c r="C704" s="19">
        <f>Sheet1!C704</f>
        <v>0</v>
      </c>
      <c r="D704" s="19">
        <f>Sheet1!D704</f>
        <v>0</v>
      </c>
      <c r="E704" s="19">
        <f>Sheet1!E704</f>
        <v>0</v>
      </c>
      <c r="F704" s="19">
        <f>Sheet1!F704</f>
        <v>0</v>
      </c>
      <c r="G704" s="19">
        <f>Sheet1!G704</f>
        <v>0</v>
      </c>
      <c r="H704" s="19">
        <f>Sheet1!H704</f>
        <v>0</v>
      </c>
      <c r="I704" s="19">
        <f>Sheet1!I704</f>
        <v>0</v>
      </c>
      <c r="J704" s="19">
        <f>Sheet1!J704</f>
        <v>0</v>
      </c>
      <c r="K704" s="19">
        <f>Sheet1!K704</f>
        <v>0</v>
      </c>
      <c r="L704" s="19">
        <f>Sheet1!L704</f>
        <v>0</v>
      </c>
      <c r="M704" s="19">
        <f>Sheet1!M704</f>
        <v>0</v>
      </c>
      <c r="N704" s="1">
        <f>Sheet1!N704</f>
        <v>0</v>
      </c>
      <c r="P704" s="10">
        <f t="shared" si="48"/>
        <v>0</v>
      </c>
      <c r="Q704" s="28" t="str">
        <f>IFERROR(INDEX(武将映射!$A$2:$A$185,MATCH(检查数据!A704,武将映射!$C$2:$C$185,0),1),
IFERROR(INDEX(武将映射!$A$2:$A$185,MATCH(检查数据!A704,武将映射!$D$2:$D$185,0),1),
IFERROR(INDEX(武将映射!$A$2:$A$185,MATCH(检查数据!A704,武将映射!$E$2:$E$185,0),1),
IFERROR(INDEX(武将映射!$A$2:$A$185,MATCH(检查数据!A704,武将映射!$F$2:$F$185,0),1),
IFERROR(INDEX(武将映射!$A$2:$A$185,MATCH(检查数据!A704,武将映射!$G$2:$G$185,0),1),
IFERROR(INDEX(武将映射!$A$2:$A$185,MATCH(检查数据!A704,武将映射!$H$2:$H$185,0),1),
))))))</f>
        <v>曹昂</v>
      </c>
    </row>
    <row r="705" spans="1:17">
      <c r="A705" s="19">
        <f>Sheet1!A705</f>
        <v>0</v>
      </c>
      <c r="B705" s="19">
        <f>Sheet1!B705</f>
        <v>0</v>
      </c>
      <c r="C705" s="19">
        <f>Sheet1!C705</f>
        <v>0</v>
      </c>
      <c r="D705" s="19">
        <f>Sheet1!D705</f>
        <v>0</v>
      </c>
      <c r="E705" s="19">
        <f>Sheet1!E705</f>
        <v>0</v>
      </c>
      <c r="F705" s="19">
        <f>Sheet1!F705</f>
        <v>0</v>
      </c>
      <c r="G705" s="19">
        <f>Sheet1!G705</f>
        <v>0</v>
      </c>
      <c r="H705" s="19">
        <f>Sheet1!H705</f>
        <v>0</v>
      </c>
      <c r="I705" s="19">
        <f>Sheet1!I705</f>
        <v>0</v>
      </c>
      <c r="J705" s="19">
        <f>Sheet1!J705</f>
        <v>0</v>
      </c>
      <c r="K705" s="19">
        <f>Sheet1!K705</f>
        <v>0</v>
      </c>
      <c r="L705" s="19">
        <f>Sheet1!L705</f>
        <v>0</v>
      </c>
      <c r="M705" s="19">
        <f>Sheet1!M705</f>
        <v>0</v>
      </c>
      <c r="N705" s="1">
        <f>Sheet1!N705</f>
        <v>0</v>
      </c>
      <c r="P705" s="10">
        <f t="shared" si="48"/>
        <v>0</v>
      </c>
      <c r="Q705" s="28" t="str">
        <f>IFERROR(INDEX(武将映射!$A$2:$A$185,MATCH(检查数据!A705,武将映射!$C$2:$C$185,0),1),
IFERROR(INDEX(武将映射!$A$2:$A$185,MATCH(检查数据!A705,武将映射!$D$2:$D$185,0),1),
IFERROR(INDEX(武将映射!$A$2:$A$185,MATCH(检查数据!A705,武将映射!$E$2:$E$185,0),1),
IFERROR(INDEX(武将映射!$A$2:$A$185,MATCH(检查数据!A705,武将映射!$F$2:$F$185,0),1),
IFERROR(INDEX(武将映射!$A$2:$A$185,MATCH(检查数据!A705,武将映射!$G$2:$G$185,0),1),
IFERROR(INDEX(武将映射!$A$2:$A$185,MATCH(检查数据!A705,武将映射!$H$2:$H$185,0),1),
))))))</f>
        <v>曹昂</v>
      </c>
    </row>
    <row r="706" spans="1:17">
      <c r="A706" s="19">
        <f>Sheet1!A706</f>
        <v>0</v>
      </c>
      <c r="B706" s="19">
        <f>Sheet1!B706</f>
        <v>0</v>
      </c>
      <c r="C706" s="19">
        <f>Sheet1!C706</f>
        <v>0</v>
      </c>
      <c r="D706" s="19">
        <f>Sheet1!D706</f>
        <v>0</v>
      </c>
      <c r="E706" s="19">
        <f>Sheet1!E706</f>
        <v>0</v>
      </c>
      <c r="F706" s="19">
        <f>Sheet1!F706</f>
        <v>0</v>
      </c>
      <c r="G706" s="19">
        <f>Sheet1!G706</f>
        <v>0</v>
      </c>
      <c r="H706" s="19">
        <f>Sheet1!H706</f>
        <v>0</v>
      </c>
      <c r="I706" s="19">
        <f>Sheet1!I706</f>
        <v>0</v>
      </c>
      <c r="J706" s="19">
        <f>Sheet1!J706</f>
        <v>0</v>
      </c>
      <c r="K706" s="19">
        <f>Sheet1!K706</f>
        <v>0</v>
      </c>
      <c r="L706" s="19">
        <f>Sheet1!L706</f>
        <v>0</v>
      </c>
      <c r="M706" s="19">
        <f>Sheet1!M706</f>
        <v>0</v>
      </c>
      <c r="N706" s="1">
        <f>Sheet1!N706</f>
        <v>0</v>
      </c>
      <c r="P706" s="10">
        <f t="shared" si="48"/>
        <v>0</v>
      </c>
      <c r="Q706" s="28" t="str">
        <f>IFERROR(INDEX(武将映射!$A$2:$A$185,MATCH(检查数据!A706,武将映射!$C$2:$C$185,0),1),
IFERROR(INDEX(武将映射!$A$2:$A$185,MATCH(检查数据!A706,武将映射!$D$2:$D$185,0),1),
IFERROR(INDEX(武将映射!$A$2:$A$185,MATCH(检查数据!A706,武将映射!$E$2:$E$185,0),1),
IFERROR(INDEX(武将映射!$A$2:$A$185,MATCH(检查数据!A706,武将映射!$F$2:$F$185,0),1),
IFERROR(INDEX(武将映射!$A$2:$A$185,MATCH(检查数据!A706,武将映射!$G$2:$G$185,0),1),
IFERROR(INDEX(武将映射!$A$2:$A$185,MATCH(检查数据!A706,武将映射!$H$2:$H$185,0),1),
))))))</f>
        <v>曹昂</v>
      </c>
    </row>
    <row r="707" spans="1:17">
      <c r="A707" s="19">
        <f>Sheet1!A707</f>
        <v>0</v>
      </c>
      <c r="B707" s="19">
        <f>Sheet1!B707</f>
        <v>0</v>
      </c>
      <c r="C707" s="19">
        <f>Sheet1!C707</f>
        <v>0</v>
      </c>
      <c r="D707" s="19">
        <f>Sheet1!D707</f>
        <v>0</v>
      </c>
      <c r="E707" s="19">
        <f>Sheet1!E707</f>
        <v>0</v>
      </c>
      <c r="F707" s="19">
        <f>Sheet1!F707</f>
        <v>0</v>
      </c>
      <c r="G707" s="19">
        <f>Sheet1!G707</f>
        <v>0</v>
      </c>
      <c r="H707" s="19">
        <f>Sheet1!H707</f>
        <v>0</v>
      </c>
      <c r="I707" s="19">
        <f>Sheet1!I707</f>
        <v>0</v>
      </c>
      <c r="J707" s="19">
        <f>Sheet1!J707</f>
        <v>0</v>
      </c>
      <c r="K707" s="19">
        <f>Sheet1!K707</f>
        <v>0</v>
      </c>
      <c r="L707" s="19">
        <f>Sheet1!L707</f>
        <v>0</v>
      </c>
      <c r="M707" s="19">
        <f>Sheet1!M707</f>
        <v>0</v>
      </c>
      <c r="N707" s="1">
        <f>Sheet1!N707</f>
        <v>0</v>
      </c>
      <c r="P707" s="10">
        <f t="shared" si="48"/>
        <v>0</v>
      </c>
      <c r="Q707" s="28" t="str">
        <f>IFERROR(INDEX(武将映射!$A$2:$A$185,MATCH(检查数据!A707,武将映射!$C$2:$C$185,0),1),
IFERROR(INDEX(武将映射!$A$2:$A$185,MATCH(检查数据!A707,武将映射!$D$2:$D$185,0),1),
IFERROR(INDEX(武将映射!$A$2:$A$185,MATCH(检查数据!A707,武将映射!$E$2:$E$185,0),1),
IFERROR(INDEX(武将映射!$A$2:$A$185,MATCH(检查数据!A707,武将映射!$F$2:$F$185,0),1),
IFERROR(INDEX(武将映射!$A$2:$A$185,MATCH(检查数据!A707,武将映射!$G$2:$G$185,0),1),
IFERROR(INDEX(武将映射!$A$2:$A$185,MATCH(检查数据!A707,武将映射!$H$2:$H$185,0),1),
))))))</f>
        <v>曹昂</v>
      </c>
    </row>
    <row r="708" spans="1:17">
      <c r="A708" s="19">
        <f>Sheet1!A708</f>
        <v>0</v>
      </c>
      <c r="B708" s="19">
        <f>Sheet1!B708</f>
        <v>0</v>
      </c>
      <c r="C708" s="19">
        <f>Sheet1!C708</f>
        <v>0</v>
      </c>
      <c r="D708" s="19">
        <f>Sheet1!D708</f>
        <v>0</v>
      </c>
      <c r="E708" s="19">
        <f>Sheet1!E708</f>
        <v>0</v>
      </c>
      <c r="F708" s="19">
        <f>Sheet1!F708</f>
        <v>0</v>
      </c>
      <c r="G708" s="19">
        <f>Sheet1!G708</f>
        <v>0</v>
      </c>
      <c r="H708" s="19">
        <f>Sheet1!H708</f>
        <v>0</v>
      </c>
      <c r="I708" s="19">
        <f>Sheet1!I708</f>
        <v>0</v>
      </c>
      <c r="J708" s="19">
        <f>Sheet1!J708</f>
        <v>0</v>
      </c>
      <c r="K708" s="19">
        <f>Sheet1!K708</f>
        <v>0</v>
      </c>
      <c r="L708" s="19">
        <f>Sheet1!L708</f>
        <v>0</v>
      </c>
      <c r="M708" s="19">
        <f>Sheet1!M708</f>
        <v>0</v>
      </c>
      <c r="N708" s="1">
        <f>Sheet1!N708</f>
        <v>0</v>
      </c>
      <c r="P708" s="10">
        <f t="shared" si="48"/>
        <v>0</v>
      </c>
      <c r="Q708" s="28" t="str">
        <f>IFERROR(INDEX(武将映射!$A$2:$A$185,MATCH(检查数据!A708,武将映射!$C$2:$C$185,0),1),
IFERROR(INDEX(武将映射!$A$2:$A$185,MATCH(检查数据!A708,武将映射!$D$2:$D$185,0),1),
IFERROR(INDEX(武将映射!$A$2:$A$185,MATCH(检查数据!A708,武将映射!$E$2:$E$185,0),1),
IFERROR(INDEX(武将映射!$A$2:$A$185,MATCH(检查数据!A708,武将映射!$F$2:$F$185,0),1),
IFERROR(INDEX(武将映射!$A$2:$A$185,MATCH(检查数据!A708,武将映射!$G$2:$G$185,0),1),
IFERROR(INDEX(武将映射!$A$2:$A$185,MATCH(检查数据!A708,武将映射!$H$2:$H$185,0),1),
))))))</f>
        <v>曹昂</v>
      </c>
    </row>
    <row r="709" spans="1:17">
      <c r="A709" s="19">
        <f>Sheet1!A709</f>
        <v>0</v>
      </c>
      <c r="B709" s="19">
        <f>Sheet1!B709</f>
        <v>0</v>
      </c>
      <c r="C709" s="19">
        <f>Sheet1!C709</f>
        <v>0</v>
      </c>
      <c r="D709" s="19">
        <f>Sheet1!D709</f>
        <v>0</v>
      </c>
      <c r="E709" s="19">
        <f>Sheet1!E709</f>
        <v>0</v>
      </c>
      <c r="F709" s="19">
        <f>Sheet1!F709</f>
        <v>0</v>
      </c>
      <c r="G709" s="19">
        <f>Sheet1!G709</f>
        <v>0</v>
      </c>
      <c r="H709" s="19">
        <f>Sheet1!H709</f>
        <v>0</v>
      </c>
      <c r="I709" s="19">
        <f>Sheet1!I709</f>
        <v>0</v>
      </c>
      <c r="J709" s="19">
        <f>Sheet1!J709</f>
        <v>0</v>
      </c>
      <c r="K709" s="19">
        <f>Sheet1!K709</f>
        <v>0</v>
      </c>
      <c r="L709" s="19">
        <f>Sheet1!L709</f>
        <v>0</v>
      </c>
      <c r="M709" s="19">
        <f>Sheet1!M709</f>
        <v>0</v>
      </c>
      <c r="N709" s="1">
        <f>Sheet1!N709</f>
        <v>0</v>
      </c>
      <c r="P709" s="10">
        <f t="shared" si="48"/>
        <v>0</v>
      </c>
      <c r="Q709" s="28" t="str">
        <f>IFERROR(INDEX(武将映射!$A$2:$A$185,MATCH(检查数据!A709,武将映射!$C$2:$C$185,0),1),
IFERROR(INDEX(武将映射!$A$2:$A$185,MATCH(检查数据!A709,武将映射!$D$2:$D$185,0),1),
IFERROR(INDEX(武将映射!$A$2:$A$185,MATCH(检查数据!A709,武将映射!$E$2:$E$185,0),1),
IFERROR(INDEX(武将映射!$A$2:$A$185,MATCH(检查数据!A709,武将映射!$F$2:$F$185,0),1),
IFERROR(INDEX(武将映射!$A$2:$A$185,MATCH(检查数据!A709,武将映射!$G$2:$G$185,0),1),
IFERROR(INDEX(武将映射!$A$2:$A$185,MATCH(检查数据!A709,武将映射!$H$2:$H$185,0),1),
))))))</f>
        <v>曹昂</v>
      </c>
    </row>
    <row r="710" spans="1:17">
      <c r="A710" s="19">
        <f>Sheet1!A710</f>
        <v>0</v>
      </c>
      <c r="B710" s="19">
        <f>Sheet1!B710</f>
        <v>0</v>
      </c>
      <c r="C710" s="19">
        <f>Sheet1!C710</f>
        <v>0</v>
      </c>
      <c r="D710" s="19">
        <f>Sheet1!D710</f>
        <v>0</v>
      </c>
      <c r="E710" s="19">
        <f>Sheet1!E710</f>
        <v>0</v>
      </c>
      <c r="F710" s="19">
        <f>Sheet1!F710</f>
        <v>0</v>
      </c>
      <c r="G710" s="19">
        <f>Sheet1!G710</f>
        <v>0</v>
      </c>
      <c r="H710" s="19">
        <f>Sheet1!H710</f>
        <v>0</v>
      </c>
      <c r="I710" s="19">
        <f>Sheet1!I710</f>
        <v>0</v>
      </c>
      <c r="J710" s="19">
        <f>Sheet1!J710</f>
        <v>0</v>
      </c>
      <c r="K710" s="19">
        <f>Sheet1!K710</f>
        <v>0</v>
      </c>
      <c r="L710" s="19">
        <f>Sheet1!L710</f>
        <v>0</v>
      </c>
      <c r="M710" s="19">
        <f>Sheet1!M710</f>
        <v>0</v>
      </c>
      <c r="N710" s="1">
        <f>Sheet1!N710</f>
        <v>0</v>
      </c>
      <c r="P710" s="10">
        <f t="shared" ref="P710:P716" si="49">COUNTIF($AH$6:$AH$688,O710)</f>
        <v>0</v>
      </c>
      <c r="Q710" s="28" t="str">
        <f>IFERROR(INDEX(武将映射!$A$2:$A$185,MATCH(检查数据!A710,武将映射!$C$2:$C$185,0),1),
IFERROR(INDEX(武将映射!$A$2:$A$185,MATCH(检查数据!A710,武将映射!$D$2:$D$185,0),1),
IFERROR(INDEX(武将映射!$A$2:$A$185,MATCH(检查数据!A710,武将映射!$E$2:$E$185,0),1),
IFERROR(INDEX(武将映射!$A$2:$A$185,MATCH(检查数据!A710,武将映射!$F$2:$F$185,0),1),
IFERROR(INDEX(武将映射!$A$2:$A$185,MATCH(检查数据!A710,武将映射!$G$2:$G$185,0),1),
IFERROR(INDEX(武将映射!$A$2:$A$185,MATCH(检查数据!A710,武将映射!$H$2:$H$185,0),1),
))))))</f>
        <v>曹昂</v>
      </c>
    </row>
    <row r="711" spans="1:17">
      <c r="A711" s="19">
        <f>Sheet1!A711</f>
        <v>0</v>
      </c>
      <c r="B711" s="19">
        <f>Sheet1!B711</f>
        <v>0</v>
      </c>
      <c r="C711" s="19">
        <f>Sheet1!C711</f>
        <v>0</v>
      </c>
      <c r="D711" s="19">
        <f>Sheet1!D711</f>
        <v>0</v>
      </c>
      <c r="E711" s="19">
        <f>Sheet1!E711</f>
        <v>0</v>
      </c>
      <c r="F711" s="19">
        <f>Sheet1!F711</f>
        <v>0</v>
      </c>
      <c r="G711" s="19">
        <f>Sheet1!G711</f>
        <v>0</v>
      </c>
      <c r="H711" s="19">
        <f>Sheet1!H711</f>
        <v>0</v>
      </c>
      <c r="I711" s="19">
        <f>Sheet1!I711</f>
        <v>0</v>
      </c>
      <c r="J711" s="19">
        <f>Sheet1!J711</f>
        <v>0</v>
      </c>
      <c r="K711" s="19">
        <f>Sheet1!K711</f>
        <v>0</v>
      </c>
      <c r="L711" s="19">
        <f>Sheet1!L711</f>
        <v>0</v>
      </c>
      <c r="M711" s="19">
        <f>Sheet1!M711</f>
        <v>0</v>
      </c>
      <c r="N711" s="1">
        <f>Sheet1!N711</f>
        <v>0</v>
      </c>
      <c r="P711" s="10">
        <f t="shared" si="49"/>
        <v>0</v>
      </c>
      <c r="Q711" s="28" t="str">
        <f>IFERROR(INDEX(武将映射!$A$2:$A$185,MATCH(检查数据!A711,武将映射!$C$2:$C$185,0),1),
IFERROR(INDEX(武将映射!$A$2:$A$185,MATCH(检查数据!A711,武将映射!$D$2:$D$185,0),1),
IFERROR(INDEX(武将映射!$A$2:$A$185,MATCH(检查数据!A711,武将映射!$E$2:$E$185,0),1),
IFERROR(INDEX(武将映射!$A$2:$A$185,MATCH(检查数据!A711,武将映射!$F$2:$F$185,0),1),
IFERROR(INDEX(武将映射!$A$2:$A$185,MATCH(检查数据!A711,武将映射!$G$2:$G$185,0),1),
IFERROR(INDEX(武将映射!$A$2:$A$185,MATCH(检查数据!A711,武将映射!$H$2:$H$185,0),1),
))))))</f>
        <v>曹昂</v>
      </c>
    </row>
    <row r="712" spans="1:17">
      <c r="A712" s="19">
        <f>Sheet1!A712</f>
        <v>0</v>
      </c>
      <c r="B712" s="19">
        <f>Sheet1!B712</f>
        <v>0</v>
      </c>
      <c r="C712" s="19">
        <f>Sheet1!C712</f>
        <v>0</v>
      </c>
      <c r="D712" s="19">
        <f>Sheet1!D712</f>
        <v>0</v>
      </c>
      <c r="E712" s="19">
        <f>Sheet1!E712</f>
        <v>0</v>
      </c>
      <c r="F712" s="19">
        <f>Sheet1!F712</f>
        <v>0</v>
      </c>
      <c r="G712" s="19">
        <f>Sheet1!G712</f>
        <v>0</v>
      </c>
      <c r="H712" s="19">
        <f>Sheet1!H712</f>
        <v>0</v>
      </c>
      <c r="I712" s="19">
        <f>Sheet1!I712</f>
        <v>0</v>
      </c>
      <c r="J712" s="19">
        <f>Sheet1!J712</f>
        <v>0</v>
      </c>
      <c r="K712" s="19">
        <f>Sheet1!K712</f>
        <v>0</v>
      </c>
      <c r="L712" s="19">
        <f>Sheet1!L712</f>
        <v>0</v>
      </c>
      <c r="M712" s="19">
        <f>Sheet1!M712</f>
        <v>0</v>
      </c>
      <c r="N712" s="1">
        <f>Sheet1!N712</f>
        <v>0</v>
      </c>
      <c r="P712" s="10">
        <f t="shared" si="49"/>
        <v>0</v>
      </c>
      <c r="Q712" s="28" t="str">
        <f>IFERROR(INDEX(武将映射!$A$2:$A$185,MATCH(检查数据!A712,武将映射!$C$2:$C$185,0),1),
IFERROR(INDEX(武将映射!$A$2:$A$185,MATCH(检查数据!A712,武将映射!$D$2:$D$185,0),1),
IFERROR(INDEX(武将映射!$A$2:$A$185,MATCH(检查数据!A712,武将映射!$E$2:$E$185,0),1),
IFERROR(INDEX(武将映射!$A$2:$A$185,MATCH(检查数据!A712,武将映射!$F$2:$F$185,0),1),
IFERROR(INDEX(武将映射!$A$2:$A$185,MATCH(检查数据!A712,武将映射!$G$2:$G$185,0),1),
IFERROR(INDEX(武将映射!$A$2:$A$185,MATCH(检查数据!A712,武将映射!$H$2:$H$185,0),1),
))))))</f>
        <v>曹昂</v>
      </c>
    </row>
    <row r="713" spans="1:17">
      <c r="A713" s="19">
        <f>Sheet1!A713</f>
        <v>0</v>
      </c>
      <c r="B713" s="19">
        <f>Sheet1!B713</f>
        <v>0</v>
      </c>
      <c r="C713" s="19">
        <f>Sheet1!C713</f>
        <v>0</v>
      </c>
      <c r="D713" s="19">
        <f>Sheet1!D713</f>
        <v>0</v>
      </c>
      <c r="E713" s="19">
        <f>Sheet1!E713</f>
        <v>0</v>
      </c>
      <c r="F713" s="19">
        <f>Sheet1!F713</f>
        <v>0</v>
      </c>
      <c r="G713" s="19">
        <f>Sheet1!G713</f>
        <v>0</v>
      </c>
      <c r="H713" s="19">
        <f>Sheet1!H713</f>
        <v>0</v>
      </c>
      <c r="I713" s="19">
        <f>Sheet1!I713</f>
        <v>0</v>
      </c>
      <c r="J713" s="19">
        <f>Sheet1!J713</f>
        <v>0</v>
      </c>
      <c r="K713" s="19">
        <f>Sheet1!K713</f>
        <v>0</v>
      </c>
      <c r="L713" s="19">
        <f>Sheet1!L713</f>
        <v>0</v>
      </c>
      <c r="M713" s="19">
        <f>Sheet1!M713</f>
        <v>0</v>
      </c>
      <c r="N713" s="1">
        <f>Sheet1!N713</f>
        <v>0</v>
      </c>
      <c r="P713" s="10">
        <f t="shared" si="49"/>
        <v>0</v>
      </c>
      <c r="Q713" s="28" t="str">
        <f>IFERROR(INDEX(武将映射!$A$2:$A$185,MATCH(检查数据!A713,武将映射!$C$2:$C$185,0),1),
IFERROR(INDEX(武将映射!$A$2:$A$185,MATCH(检查数据!A713,武将映射!$D$2:$D$185,0),1),
IFERROR(INDEX(武将映射!$A$2:$A$185,MATCH(检查数据!A713,武将映射!$E$2:$E$185,0),1),
IFERROR(INDEX(武将映射!$A$2:$A$185,MATCH(检查数据!A713,武将映射!$F$2:$F$185,0),1),
IFERROR(INDEX(武将映射!$A$2:$A$185,MATCH(检查数据!A713,武将映射!$G$2:$G$185,0),1),
IFERROR(INDEX(武将映射!$A$2:$A$185,MATCH(检查数据!A713,武将映射!$H$2:$H$185,0),1),
))))))</f>
        <v>曹昂</v>
      </c>
    </row>
    <row r="714" spans="1:17">
      <c r="A714" s="19">
        <f>Sheet1!A714</f>
        <v>0</v>
      </c>
      <c r="B714" s="19">
        <f>Sheet1!B714</f>
        <v>0</v>
      </c>
      <c r="C714" s="19">
        <f>Sheet1!C714</f>
        <v>0</v>
      </c>
      <c r="D714" s="19">
        <f>Sheet1!D714</f>
        <v>0</v>
      </c>
      <c r="E714" s="19">
        <f>Sheet1!E714</f>
        <v>0</v>
      </c>
      <c r="F714" s="19">
        <f>Sheet1!F714</f>
        <v>0</v>
      </c>
      <c r="G714" s="19">
        <f>Sheet1!G714</f>
        <v>0</v>
      </c>
      <c r="H714" s="19">
        <f>Sheet1!H714</f>
        <v>0</v>
      </c>
      <c r="I714" s="19">
        <f>Sheet1!I714</f>
        <v>0</v>
      </c>
      <c r="J714" s="19">
        <f>Sheet1!J714</f>
        <v>0</v>
      </c>
      <c r="K714" s="19">
        <f>Sheet1!K714</f>
        <v>0</v>
      </c>
      <c r="L714" s="19">
        <f>Sheet1!L714</f>
        <v>0</v>
      </c>
      <c r="M714" s="19">
        <f>Sheet1!M714</f>
        <v>0</v>
      </c>
      <c r="N714" s="1">
        <f>Sheet1!N714</f>
        <v>0</v>
      </c>
      <c r="P714" s="10">
        <f t="shared" ca="1" si="49"/>
        <v>0</v>
      </c>
      <c r="Q714" s="28" t="str">
        <f>IFERROR(INDEX(武将映射!$A$2:$A$185,MATCH(检查数据!A714,武将映射!$C$2:$C$185,0),1),
IFERROR(INDEX(武将映射!$A$2:$A$185,MATCH(检查数据!A714,武将映射!$D$2:$D$185,0),1),
IFERROR(INDEX(武将映射!$A$2:$A$185,MATCH(检查数据!A714,武将映射!$E$2:$E$185,0),1),
IFERROR(INDEX(武将映射!$A$2:$A$185,MATCH(检查数据!A714,武将映射!$F$2:$F$185,0),1),
IFERROR(INDEX(武将映射!$A$2:$A$185,MATCH(检查数据!A714,武将映射!$G$2:$G$185,0),1),
IFERROR(INDEX(武将映射!$A$2:$A$185,MATCH(检查数据!A714,武将映射!$H$2:$H$185,0),1),
))))))</f>
        <v>曹昂</v>
      </c>
    </row>
    <row r="715" spans="1:17">
      <c r="A715" s="19">
        <f>Sheet1!A715</f>
        <v>0</v>
      </c>
      <c r="B715" s="19">
        <f>Sheet1!B715</f>
        <v>0</v>
      </c>
      <c r="C715" s="19">
        <f>Sheet1!C715</f>
        <v>0</v>
      </c>
      <c r="D715" s="19">
        <f>Sheet1!D715</f>
        <v>0</v>
      </c>
      <c r="E715" s="19">
        <f>Sheet1!E715</f>
        <v>0</v>
      </c>
      <c r="F715" s="19">
        <f>Sheet1!F715</f>
        <v>0</v>
      </c>
      <c r="G715" s="19">
        <f>Sheet1!G715</f>
        <v>0</v>
      </c>
      <c r="H715" s="19">
        <f>Sheet1!H715</f>
        <v>0</v>
      </c>
      <c r="I715" s="19">
        <f>Sheet1!I715</f>
        <v>0</v>
      </c>
      <c r="J715" s="19">
        <f>Sheet1!J715</f>
        <v>0</v>
      </c>
      <c r="K715" s="19">
        <f>Sheet1!K715</f>
        <v>0</v>
      </c>
      <c r="L715" s="19">
        <f>Sheet1!L715</f>
        <v>0</v>
      </c>
      <c r="M715" s="19">
        <f>Sheet1!M715</f>
        <v>0</v>
      </c>
      <c r="N715" s="1">
        <f>Sheet1!N715</f>
        <v>0</v>
      </c>
      <c r="P715" s="10">
        <f t="shared" si="49"/>
        <v>0</v>
      </c>
      <c r="Q715" s="28" t="str">
        <f>IFERROR(INDEX(武将映射!$A$2:$A$185,MATCH(检查数据!A715,武将映射!$C$2:$C$185,0),1),
IFERROR(INDEX(武将映射!$A$2:$A$185,MATCH(检查数据!A715,武将映射!$D$2:$D$185,0),1),
IFERROR(INDEX(武将映射!$A$2:$A$185,MATCH(检查数据!A715,武将映射!$E$2:$E$185,0),1),
IFERROR(INDEX(武将映射!$A$2:$A$185,MATCH(检查数据!A715,武将映射!$F$2:$F$185,0),1),
IFERROR(INDEX(武将映射!$A$2:$A$185,MATCH(检查数据!A715,武将映射!$G$2:$G$185,0),1),
IFERROR(INDEX(武将映射!$A$2:$A$185,MATCH(检查数据!A715,武将映射!$H$2:$H$185,0),1),
))))))</f>
        <v>曹昂</v>
      </c>
    </row>
    <row r="716" spans="1:17">
      <c r="A716" s="19">
        <f>Sheet1!A716</f>
        <v>0</v>
      </c>
      <c r="B716" s="19">
        <f>Sheet1!B716</f>
        <v>0</v>
      </c>
      <c r="C716" s="19">
        <f>Sheet1!C716</f>
        <v>0</v>
      </c>
      <c r="D716" s="19">
        <f>Sheet1!D716</f>
        <v>0</v>
      </c>
      <c r="E716" s="19">
        <f>Sheet1!E716</f>
        <v>0</v>
      </c>
      <c r="F716" s="19">
        <f>Sheet1!F716</f>
        <v>0</v>
      </c>
      <c r="G716" s="19">
        <f>Sheet1!G716</f>
        <v>0</v>
      </c>
      <c r="H716" s="19">
        <f>Sheet1!H716</f>
        <v>0</v>
      </c>
      <c r="I716" s="19">
        <f>Sheet1!I716</f>
        <v>0</v>
      </c>
      <c r="J716" s="19">
        <f>Sheet1!J716</f>
        <v>0</v>
      </c>
      <c r="K716" s="19">
        <f>Sheet1!K716</f>
        <v>0</v>
      </c>
      <c r="L716" s="19">
        <f>Sheet1!L716</f>
        <v>0</v>
      </c>
      <c r="M716" s="19">
        <f>Sheet1!M716</f>
        <v>0</v>
      </c>
      <c r="N716" s="1">
        <f>Sheet1!N716</f>
        <v>0</v>
      </c>
      <c r="P716" s="10">
        <f t="shared" si="49"/>
        <v>0</v>
      </c>
      <c r="Q716" s="28" t="str">
        <f>IFERROR(INDEX(武将映射!$A$2:$A$185,MATCH(检查数据!A716,武将映射!$C$2:$C$185,0),1),
IFERROR(INDEX(武将映射!$A$2:$A$185,MATCH(检查数据!A716,武将映射!$D$2:$D$185,0),1),
IFERROR(INDEX(武将映射!$A$2:$A$185,MATCH(检查数据!A716,武将映射!$E$2:$E$185,0),1),
IFERROR(INDEX(武将映射!$A$2:$A$185,MATCH(检查数据!A716,武将映射!$F$2:$F$185,0),1),
IFERROR(INDEX(武将映射!$A$2:$A$185,MATCH(检查数据!A716,武将映射!$G$2:$G$185,0),1),
IFERROR(INDEX(武将映射!$A$2:$A$185,MATCH(检查数据!A716,武将映射!$H$2:$H$185,0),1),
))))))</f>
        <v>曹昂</v>
      </c>
    </row>
  </sheetData>
  <phoneticPr fontId="1" type="noConversion"/>
  <conditionalFormatting sqref="T4:AG4 A4:N4">
    <cfRule type="expression" dxfId="5" priority="4">
      <formula>A4="Excluded"</formula>
    </cfRule>
    <cfRule type="expression" dxfId="4" priority="5">
      <formula>A4="Server"</formula>
    </cfRule>
    <cfRule type="expression" dxfId="3" priority="6">
      <formula>A4="Both"</formula>
    </cfRule>
  </conditionalFormatting>
  <conditionalFormatting sqref="T4:AG4 A4:N4">
    <cfRule type="expression" dxfId="2" priority="3">
      <formula>A4="Client"</formula>
    </cfRule>
  </conditionalFormatting>
  <conditionalFormatting sqref="A6:N716">
    <cfRule type="expression" dxfId="1" priority="2">
      <formula>$P6=0</formula>
    </cfRule>
  </conditionalFormatting>
  <conditionalFormatting sqref="T6:AG576">
    <cfRule type="expression" dxfId="0" priority="1">
      <formula>$AI6=0</formula>
    </cfRule>
  </conditionalFormatting>
  <dataValidations count="1">
    <dataValidation type="list" allowBlank="1" showInputMessage="1" showErrorMessage="1" sqref="A4:M4 T4:AF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 filterMode="1"/>
  <dimension ref="A1:S1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15" sqref="Q115"/>
    </sheetView>
  </sheetViews>
  <sheetFormatPr defaultRowHeight="13.5"/>
  <cols>
    <col min="2" max="5" width="9" style="24"/>
    <col min="7" max="8" width="0" hidden="1" customWidth="1"/>
    <col min="14" max="15" width="0" hidden="1" customWidth="1"/>
    <col min="17" max="17" width="11.875" bestFit="1" customWidth="1"/>
    <col min="18" max="18" width="23" bestFit="1" customWidth="1"/>
  </cols>
  <sheetData>
    <row r="1" spans="1:18">
      <c r="A1" s="13" t="s">
        <v>1091</v>
      </c>
      <c r="B1" s="23" t="s">
        <v>1200</v>
      </c>
      <c r="C1" s="22" t="s">
        <v>1005</v>
      </c>
      <c r="D1" s="22" t="s">
        <v>1006</v>
      </c>
      <c r="E1" s="22" t="s">
        <v>1007</v>
      </c>
      <c r="F1" s="22" t="s">
        <v>1008</v>
      </c>
      <c r="G1" s="22" t="s">
        <v>1203</v>
      </c>
      <c r="H1" s="22" t="s">
        <v>1204</v>
      </c>
      <c r="Q1" s="29" t="s">
        <v>1207</v>
      </c>
      <c r="R1" s="29" t="s">
        <v>1208</v>
      </c>
    </row>
    <row r="2" spans="1:18">
      <c r="A2" s="14" t="s">
        <v>1009</v>
      </c>
      <c r="B2" s="13">
        <v>23</v>
      </c>
      <c r="C2" s="13">
        <v>1000111</v>
      </c>
      <c r="D2" s="13">
        <v>1000121</v>
      </c>
      <c r="E2" s="13">
        <v>1000131</v>
      </c>
      <c r="F2" s="13">
        <v>1000141</v>
      </c>
      <c r="G2" s="13">
        <v>50041</v>
      </c>
      <c r="H2" s="13">
        <v>4012</v>
      </c>
      <c r="J2" t="str">
        <f>VLOOKUP(C2,Sheet1!$A$6:$B$690,2,FALSE)</f>
        <v>奇谋远略</v>
      </c>
      <c r="K2" t="str">
        <f>VLOOKUP(D2,Sheet1!$A$6:$B$690,2,FALSE)</f>
        <v>曹魏江山</v>
      </c>
      <c r="L2" t="str">
        <f>VLOOKUP(E2,Sheet1!$A$6:$B$690,2,FALSE)</f>
        <v>第一功臣</v>
      </c>
      <c r="M2" t="str">
        <f>VLOOKUP(F2,Sheet1!$A$6:$B$690,2,FALSE)</f>
        <v>挟天子</v>
      </c>
      <c r="N2" t="str">
        <f>VLOOKUP(G2,Sheet1!$A$6:$B$690,2,FALSE)</f>
        <v>热血忠勇</v>
      </c>
      <c r="O2" t="str">
        <f>VLOOKUP(H2,Sheet1!$A$6:$B$690,2,FALSE)</f>
        <v>乱世之谋</v>
      </c>
      <c r="Q2" s="31"/>
      <c r="R2" s="30"/>
    </row>
    <row r="3" spans="1:18">
      <c r="A3" s="14" t="s">
        <v>1010</v>
      </c>
      <c r="B3" s="13">
        <v>20</v>
      </c>
      <c r="C3" s="13">
        <v>1000123</v>
      </c>
      <c r="D3" s="13">
        <v>1005612</v>
      </c>
      <c r="E3" s="13">
        <v>1001211</v>
      </c>
      <c r="F3" s="13">
        <v>1001221</v>
      </c>
      <c r="G3" s="13">
        <v>40123</v>
      </c>
      <c r="H3" s="13">
        <v>3021</v>
      </c>
      <c r="J3" t="str">
        <f>VLOOKUP(C3,Sheet1!$A$6:$B$690,2,FALSE)</f>
        <v>曹魏江山</v>
      </c>
      <c r="K3" t="str">
        <f>VLOOKUP(D3,Sheet1!$A$6:$B$690,2,FALSE)</f>
        <v>文成武德</v>
      </c>
      <c r="L3" t="str">
        <f>VLOOKUP(E3,Sheet1!$A$6:$B$690,2,FALSE)</f>
        <v>铜墙铁壁</v>
      </c>
      <c r="M3" t="str">
        <f>VLOOKUP(F3,Sheet1!$A$6:$B$690,2,FALSE)</f>
        <v>风云大将</v>
      </c>
      <c r="N3" t="str">
        <f>VLOOKUP(G3,Sheet1!$A$6:$B$690,2,FALSE)</f>
        <v>破军之御</v>
      </c>
      <c r="O3" t="str">
        <f>VLOOKUP(H3,Sheet1!$A$6:$B$690,2,FALSE)</f>
        <v>浴火重生</v>
      </c>
      <c r="Q3" s="31"/>
      <c r="R3" s="30"/>
    </row>
    <row r="4" spans="1:18">
      <c r="A4" s="14" t="s">
        <v>1011</v>
      </c>
      <c r="B4" s="13">
        <v>20</v>
      </c>
      <c r="C4" s="13">
        <v>1000122</v>
      </c>
      <c r="D4" s="13">
        <v>1005633</v>
      </c>
      <c r="E4" s="13">
        <v>1002311</v>
      </c>
      <c r="F4" s="13">
        <v>1002321</v>
      </c>
      <c r="G4" s="13">
        <v>40221</v>
      </c>
      <c r="H4" s="13">
        <v>3032</v>
      </c>
      <c r="J4" t="str">
        <f>VLOOKUP(C4,Sheet1!$A$6:$B$690,2,FALSE)</f>
        <v>曹魏江山</v>
      </c>
      <c r="K4" t="str">
        <f>VLOOKUP(D4,Sheet1!$A$6:$B$690,2,FALSE)</f>
        <v>犄角之势</v>
      </c>
      <c r="L4" t="str">
        <f>VLOOKUP(E4,Sheet1!$A$6:$B$690,2,FALSE)</f>
        <v>虎豹骑</v>
      </c>
      <c r="M4" t="str">
        <f>VLOOKUP(F4,Sheet1!$A$6:$B$690,2,FALSE)</f>
        <v>并肩突击</v>
      </c>
      <c r="N4" t="str">
        <f>VLOOKUP(G4,Sheet1!$A$6:$B$690,2,FALSE)</f>
        <v>贪狼之御</v>
      </c>
      <c r="O4" t="str">
        <f>VLOOKUP(H4,Sheet1!$A$6:$B$690,2,FALSE)</f>
        <v>兵法大师</v>
      </c>
      <c r="Q4" s="31"/>
      <c r="R4" s="30"/>
    </row>
    <row r="5" spans="1:18">
      <c r="A5" s="14" t="s">
        <v>1012</v>
      </c>
      <c r="B5" s="13">
        <v>20</v>
      </c>
      <c r="C5" s="13">
        <v>1002312</v>
      </c>
      <c r="D5" s="13">
        <v>1004522</v>
      </c>
      <c r="E5" s="13">
        <v>1003411</v>
      </c>
      <c r="F5" s="13">
        <v>1003421</v>
      </c>
      <c r="G5" s="13">
        <v>40012</v>
      </c>
      <c r="H5" s="13">
        <v>3021</v>
      </c>
      <c r="J5" t="str">
        <f>VLOOKUP(C5,Sheet1!$A$6:$B$690,2,FALSE)</f>
        <v>虎豹骑</v>
      </c>
      <c r="K5" t="str">
        <f>VLOOKUP(D5,Sheet1!$A$6:$B$690,2,FALSE)</f>
        <v>合围东海</v>
      </c>
      <c r="L5" t="str">
        <f>VLOOKUP(E5,Sheet1!$A$6:$B$690,2,FALSE)</f>
        <v>坚守汉中</v>
      </c>
      <c r="M5" t="str">
        <f>VLOOKUP(F5,Sheet1!$A$6:$B$690,2,FALSE)</f>
        <v>夏侯宗亲</v>
      </c>
      <c r="N5" t="str">
        <f>VLOOKUP(G5,Sheet1!$A$6:$B$690,2,FALSE)</f>
        <v>辉煌威力</v>
      </c>
      <c r="O5" t="str">
        <f>VLOOKUP(H5,Sheet1!$A$6:$B$690,2,FALSE)</f>
        <v>浴火重生</v>
      </c>
      <c r="Q5" s="31"/>
      <c r="R5" s="30"/>
    </row>
    <row r="6" spans="1:18">
      <c r="A6" s="14" t="s">
        <v>1013</v>
      </c>
      <c r="B6" s="13">
        <v>20</v>
      </c>
      <c r="C6" s="13">
        <v>1004511</v>
      </c>
      <c r="D6" s="13">
        <v>1004521</v>
      </c>
      <c r="E6" s="13">
        <v>1004531</v>
      </c>
      <c r="F6" s="13">
        <v>1004541</v>
      </c>
      <c r="G6" s="13">
        <v>40212</v>
      </c>
      <c r="H6" s="13">
        <v>3012</v>
      </c>
      <c r="J6" t="str">
        <f>VLOOKUP(C6,Sheet1!$A$6:$B$690,2,FALSE)</f>
        <v>良禽择木</v>
      </c>
      <c r="K6" t="str">
        <f>VLOOKUP(D6,Sheet1!$A$6:$B$690,2,FALSE)</f>
        <v>合围东海</v>
      </c>
      <c r="L6" t="str">
        <f>VLOOKUP(E6,Sheet1!$A$6:$B$690,2,FALSE)</f>
        <v>兵贵神速</v>
      </c>
      <c r="M6" t="str">
        <f>VLOOKUP(F6,Sheet1!$A$6:$B$690,2,FALSE)</f>
        <v>以少胜多</v>
      </c>
      <c r="N6" t="str">
        <f>VLOOKUP(G6,Sheet1!$A$6:$B$690,2,FALSE)</f>
        <v>贪狼之力</v>
      </c>
      <c r="O6" t="str">
        <f>VLOOKUP(H6,Sheet1!$A$6:$B$690,2,FALSE)</f>
        <v>天下太平</v>
      </c>
      <c r="Q6" s="31"/>
      <c r="R6" s="30"/>
    </row>
    <row r="7" spans="1:18">
      <c r="A7" s="14" t="s">
        <v>1014</v>
      </c>
      <c r="B7" s="13">
        <v>23</v>
      </c>
      <c r="C7" s="13">
        <v>1000142</v>
      </c>
      <c r="D7" s="13">
        <v>1005611</v>
      </c>
      <c r="E7" s="13">
        <v>1005621</v>
      </c>
      <c r="F7" s="13">
        <v>1005631</v>
      </c>
      <c r="G7" s="13">
        <v>50012</v>
      </c>
      <c r="H7" s="13">
        <v>4041</v>
      </c>
      <c r="J7" t="str">
        <f>VLOOKUP(C7,Sheet1!$A$6:$B$690,2,FALSE)</f>
        <v>挟天子</v>
      </c>
      <c r="K7" t="str">
        <f>VLOOKUP(D7,Sheet1!$A$6:$B$690,2,FALSE)</f>
        <v>文成武德</v>
      </c>
      <c r="L7" t="str">
        <f>VLOOKUP(E7,Sheet1!$A$6:$B$690,2,FALSE)</f>
        <v>王佐之才</v>
      </c>
      <c r="M7" t="str">
        <f>VLOOKUP(F7,Sheet1!$A$6:$B$690,2,FALSE)</f>
        <v>秀才遇兵</v>
      </c>
      <c r="N7" t="str">
        <f>VLOOKUP(G7,Sheet1!$A$6:$B$690,2,FALSE)</f>
        <v>血染沙场</v>
      </c>
      <c r="O7" t="str">
        <f>VLOOKUP(H7,Sheet1!$A$6:$B$690,2,FALSE)</f>
        <v>傲世风流</v>
      </c>
      <c r="Q7" s="31"/>
      <c r="R7" s="30"/>
    </row>
    <row r="8" spans="1:18">
      <c r="A8" s="14" t="s">
        <v>1015</v>
      </c>
      <c r="B8" s="13">
        <v>20</v>
      </c>
      <c r="C8" s="13">
        <v>1000112</v>
      </c>
      <c r="D8" s="13">
        <v>1005622</v>
      </c>
      <c r="E8" s="13">
        <v>1004532</v>
      </c>
      <c r="F8" s="13">
        <v>1006711</v>
      </c>
      <c r="G8" s="13">
        <v>40212</v>
      </c>
      <c r="H8" s="13">
        <v>3021</v>
      </c>
      <c r="J8" t="str">
        <f>VLOOKUP(C8,Sheet1!$A$6:$B$690,2,FALSE)</f>
        <v>奇谋远略</v>
      </c>
      <c r="K8" t="str">
        <f>VLOOKUP(D8,Sheet1!$A$6:$B$690,2,FALSE)</f>
        <v>王佐之才</v>
      </c>
      <c r="L8" t="str">
        <f>VLOOKUP(E8,Sheet1!$A$6:$B$690,2,FALSE)</f>
        <v>兵贵神速</v>
      </c>
      <c r="M8" t="str">
        <f>VLOOKUP(F8,Sheet1!$A$6:$B$690,2,FALSE)</f>
        <v>奇谋鬼才</v>
      </c>
      <c r="N8" t="str">
        <f>VLOOKUP(G8,Sheet1!$A$6:$B$690,2,FALSE)</f>
        <v>贪狼之力</v>
      </c>
      <c r="O8" t="str">
        <f>VLOOKUP(H8,Sheet1!$A$6:$B$690,2,FALSE)</f>
        <v>浴火重生</v>
      </c>
      <c r="Q8" s="31"/>
      <c r="R8" s="30"/>
    </row>
    <row r="9" spans="1:18">
      <c r="A9" s="14" t="s">
        <v>1016</v>
      </c>
      <c r="B9" s="13">
        <v>18</v>
      </c>
      <c r="C9" s="13">
        <v>1007811</v>
      </c>
      <c r="D9" s="13">
        <v>1007821</v>
      </c>
      <c r="E9" s="13">
        <v>1007831</v>
      </c>
      <c r="F9" s="13">
        <v>1007841</v>
      </c>
      <c r="G9" s="13">
        <v>30012</v>
      </c>
      <c r="H9" s="13">
        <v>2021</v>
      </c>
      <c r="J9" t="str">
        <f>VLOOKUP(C9,Sheet1!$A$6:$B$690,2,FALSE)</f>
        <v>伏兵奇袭</v>
      </c>
      <c r="K9" t="str">
        <f>VLOOKUP(D9,Sheet1!$A$6:$B$690,2,FALSE)</f>
        <v>算无遗策</v>
      </c>
      <c r="L9" t="str">
        <f>VLOOKUP(E9,Sheet1!$A$6:$B$690,2,FALSE)</f>
        <v>心存汉室</v>
      </c>
      <c r="M9" t="str">
        <f>VLOOKUP(F9,Sheet1!$A$6:$B$690,2,FALSE)</f>
        <v>帝王心腹</v>
      </c>
      <c r="N9" t="str">
        <f>VLOOKUP(G9,Sheet1!$A$6:$B$690,2,FALSE)</f>
        <v>龙翼之力</v>
      </c>
      <c r="O9" t="str">
        <f>VLOOKUP(H9,Sheet1!$A$6:$B$690,2,FALSE)</f>
        <v>兵强马壮</v>
      </c>
      <c r="Q9" s="31"/>
      <c r="R9" s="30"/>
    </row>
    <row r="10" spans="1:18">
      <c r="A10" s="14" t="s">
        <v>1017</v>
      </c>
      <c r="B10" s="13">
        <v>20</v>
      </c>
      <c r="C10" s="13">
        <v>4004522</v>
      </c>
      <c r="D10" s="13">
        <v>1011122</v>
      </c>
      <c r="E10" s="13">
        <v>1007822</v>
      </c>
      <c r="F10" s="13">
        <v>1008911</v>
      </c>
      <c r="G10" s="13">
        <v>40241</v>
      </c>
      <c r="H10" s="13">
        <v>3032</v>
      </c>
      <c r="J10" t="str">
        <f>VLOOKUP(C10,Sheet1!$A$6:$B$690,2,FALSE)</f>
        <v>妖术惑世</v>
      </c>
      <c r="K10" t="str">
        <f>VLOOKUP(D10,Sheet1!$A$6:$B$690,2,FALSE)</f>
        <v>乱世鬼谋</v>
      </c>
      <c r="L10" t="str">
        <f>VLOOKUP(E10,Sheet1!$A$6:$B$690,2,FALSE)</f>
        <v>算无遗策</v>
      </c>
      <c r="M10" t="str">
        <f>VLOOKUP(F10,Sheet1!$A$6:$B$690,2,FALSE)</f>
        <v>暗谋大位</v>
      </c>
      <c r="N10" t="str">
        <f>VLOOKUP(G10,Sheet1!$A$6:$B$690,2,FALSE)</f>
        <v>贪狼之命</v>
      </c>
      <c r="O10" t="str">
        <f>VLOOKUP(H10,Sheet1!$A$6:$B$690,2,FALSE)</f>
        <v>兵法大师</v>
      </c>
      <c r="Q10" s="31"/>
      <c r="R10" s="30"/>
    </row>
    <row r="11" spans="1:18">
      <c r="A11" s="14" t="s">
        <v>1018</v>
      </c>
      <c r="B11" s="13">
        <v>18</v>
      </c>
      <c r="C11" s="13">
        <v>1005632</v>
      </c>
      <c r="D11" s="13">
        <v>1010011</v>
      </c>
      <c r="E11" s="13">
        <v>1010021</v>
      </c>
      <c r="F11" s="13">
        <v>1010031</v>
      </c>
      <c r="G11" s="13">
        <v>30123</v>
      </c>
      <c r="H11" s="13">
        <v>2041</v>
      </c>
      <c r="J11" t="str">
        <f>VLOOKUP(C11,Sheet1!$A$6:$B$690,2,FALSE)</f>
        <v>犄角之势</v>
      </c>
      <c r="K11" t="str">
        <f>VLOOKUP(D11,Sheet1!$A$6:$B$690,2,FALSE)</f>
        <v>猛胆之士</v>
      </c>
      <c r="L11" t="str">
        <f>VLOOKUP(E11,Sheet1!$A$6:$B$690,2,FALSE)</f>
        <v>刚烈谋臣</v>
      </c>
      <c r="M11" t="str">
        <f>VLOOKUP(F11,Sheet1!$A$6:$B$690,2,FALSE)</f>
        <v>审时度势</v>
      </c>
      <c r="N11" t="str">
        <f>VLOOKUP(G11,Sheet1!$A$6:$B$690,2,FALSE)</f>
        <v>惊雷之御</v>
      </c>
      <c r="O11" t="str">
        <f>VLOOKUP(H11,Sheet1!$A$6:$B$690,2,FALSE)</f>
        <v>雄心壮志</v>
      </c>
      <c r="Q11" s="31"/>
      <c r="R11" s="30"/>
    </row>
    <row r="12" spans="1:18">
      <c r="A12" s="14" t="s">
        <v>1019</v>
      </c>
      <c r="B12" s="13">
        <v>20</v>
      </c>
      <c r="C12" s="13">
        <v>1006712</v>
      </c>
      <c r="D12" s="13">
        <v>1011111</v>
      </c>
      <c r="E12" s="13">
        <v>1011121</v>
      </c>
      <c r="F12" s="13">
        <v>1011131</v>
      </c>
      <c r="G12" s="13">
        <v>40012</v>
      </c>
      <c r="H12" s="13">
        <v>3041</v>
      </c>
      <c r="J12" t="str">
        <f>VLOOKUP(C12,Sheet1!$A$6:$B$690,2,FALSE)</f>
        <v>奇谋鬼才</v>
      </c>
      <c r="K12" t="str">
        <f>VLOOKUP(D12,Sheet1!$A$6:$B$690,2,FALSE)</f>
        <v>托孤重臣</v>
      </c>
      <c r="L12" t="str">
        <f>VLOOKUP(E12,Sheet1!$A$6:$B$690,2,FALSE)</f>
        <v>乱世鬼谋</v>
      </c>
      <c r="M12" t="str">
        <f>VLOOKUP(F12,Sheet1!$A$6:$B$690,2,FALSE)</f>
        <v>巧变破军</v>
      </c>
      <c r="N12" t="str">
        <f>VLOOKUP(G12,Sheet1!$A$6:$B$690,2,FALSE)</f>
        <v>辉煌威力</v>
      </c>
      <c r="O12" t="str">
        <f>VLOOKUP(H12,Sheet1!$A$6:$B$690,2,FALSE)</f>
        <v>得道多助</v>
      </c>
      <c r="Q12" s="31"/>
      <c r="R12" s="30"/>
    </row>
    <row r="13" spans="1:18">
      <c r="A13" s="14" t="s">
        <v>1020</v>
      </c>
      <c r="B13" s="13">
        <v>20</v>
      </c>
      <c r="C13" s="13">
        <v>1004512</v>
      </c>
      <c r="D13" s="13">
        <v>1011132</v>
      </c>
      <c r="E13" s="13">
        <v>3007812</v>
      </c>
      <c r="F13" s="13">
        <v>1003412</v>
      </c>
      <c r="G13" s="13">
        <v>40021</v>
      </c>
      <c r="H13" s="13">
        <v>3012</v>
      </c>
      <c r="J13" t="str">
        <f>VLOOKUP(C13,Sheet1!$A$6:$B$690,2,FALSE)</f>
        <v>良禽择木</v>
      </c>
      <c r="K13" t="str">
        <f>VLOOKUP(D13,Sheet1!$A$6:$B$690,2,FALSE)</f>
        <v>巧变破军</v>
      </c>
      <c r="L13" t="str">
        <f>VLOOKUP(E13,Sheet1!$A$6:$B$690,2,FALSE)</f>
        <v>儒将风范</v>
      </c>
      <c r="M13" t="str">
        <f>VLOOKUP(F13,Sheet1!$A$6:$B$690,2,FALSE)</f>
        <v>坚守汉中</v>
      </c>
      <c r="N13" t="str">
        <f>VLOOKUP(G13,Sheet1!$A$6:$B$690,2,FALSE)</f>
        <v>辉煌守御</v>
      </c>
      <c r="O13" t="str">
        <f>VLOOKUP(H13,Sheet1!$A$6:$B$690,2,FALSE)</f>
        <v>天下太平</v>
      </c>
      <c r="Q13" s="31"/>
      <c r="R13" s="30"/>
    </row>
    <row r="14" spans="1:18">
      <c r="A14" s="14" t="s">
        <v>1021</v>
      </c>
      <c r="B14" s="13">
        <v>18</v>
      </c>
      <c r="C14" s="13">
        <v>1002322</v>
      </c>
      <c r="D14" s="13">
        <v>1010032</v>
      </c>
      <c r="E14" s="13">
        <v>1013311</v>
      </c>
      <c r="F14" s="13">
        <v>1019912</v>
      </c>
      <c r="G14" s="13">
        <v>30012</v>
      </c>
      <c r="H14" s="13">
        <v>2041</v>
      </c>
      <c r="J14" t="str">
        <f>VLOOKUP(C14,Sheet1!$A$6:$B$690,2,FALSE)</f>
        <v>并肩突击</v>
      </c>
      <c r="K14" t="str">
        <f>VLOOKUP(D14,Sheet1!$A$6:$B$690,2,FALSE)</f>
        <v>审时度势</v>
      </c>
      <c r="L14" t="str">
        <f>VLOOKUP(E14,Sheet1!$A$6:$B$690,2,FALSE)</f>
        <v>严谨治军</v>
      </c>
      <c r="M14" t="str">
        <f>VLOOKUP(F14,Sheet1!$A$6:$B$690,2,FALSE)</f>
        <v>背水一战</v>
      </c>
      <c r="N14" t="str">
        <f>VLOOKUP(G14,Sheet1!$A$6:$B$690,2,FALSE)</f>
        <v>龙翼之力</v>
      </c>
      <c r="O14" t="str">
        <f>VLOOKUP(H14,Sheet1!$A$6:$B$690,2,FALSE)</f>
        <v>雄心壮志</v>
      </c>
      <c r="Q14" s="31"/>
      <c r="R14" s="30"/>
    </row>
    <row r="15" spans="1:18">
      <c r="A15" s="14" t="s">
        <v>1022</v>
      </c>
      <c r="B15" s="13">
        <v>20</v>
      </c>
      <c r="C15" s="13">
        <v>1001212</v>
      </c>
      <c r="D15" s="13">
        <v>1004523</v>
      </c>
      <c r="E15" s="13">
        <v>1010012</v>
      </c>
      <c r="F15" s="13">
        <v>1014411</v>
      </c>
      <c r="G15" s="13">
        <v>40231</v>
      </c>
      <c r="H15" s="13">
        <v>3032</v>
      </c>
      <c r="J15" t="str">
        <f>VLOOKUP(C15,Sheet1!$A$6:$B$690,2,FALSE)</f>
        <v>铜墙铁壁</v>
      </c>
      <c r="K15" t="str">
        <f>VLOOKUP(D15,Sheet1!$A$6:$B$690,2,FALSE)</f>
        <v>合围东海</v>
      </c>
      <c r="L15" t="str">
        <f>VLOOKUP(E15,Sheet1!$A$6:$B$690,2,FALSE)</f>
        <v>猛胆之士</v>
      </c>
      <c r="M15" t="str">
        <f>VLOOKUP(F15,Sheet1!$A$6:$B$690,2,FALSE)</f>
        <v>悍勇杀将</v>
      </c>
      <c r="N15" t="str">
        <f>VLOOKUP(G15,Sheet1!$A$6:$B$690,2,FALSE)</f>
        <v>贪狼之护</v>
      </c>
      <c r="O15" t="str">
        <f>VLOOKUP(H15,Sheet1!$A$6:$B$690,2,FALSE)</f>
        <v>兵法大师</v>
      </c>
      <c r="Q15" s="31"/>
      <c r="R15" s="30"/>
    </row>
    <row r="16" spans="1:18">
      <c r="A16" s="14" t="s">
        <v>1023</v>
      </c>
      <c r="B16" s="13">
        <v>18</v>
      </c>
      <c r="C16" s="13">
        <v>1004542</v>
      </c>
      <c r="D16" s="13">
        <v>1011133</v>
      </c>
      <c r="E16" s="13">
        <v>1007812</v>
      </c>
      <c r="F16" s="13">
        <v>1013312</v>
      </c>
      <c r="G16" s="13">
        <v>30031</v>
      </c>
      <c r="H16" s="13">
        <v>2012</v>
      </c>
      <c r="J16" t="str">
        <f>VLOOKUP(C16,Sheet1!$A$6:$B$690,2,FALSE)</f>
        <v>以少胜多</v>
      </c>
      <c r="K16" t="str">
        <f>VLOOKUP(D16,Sheet1!$A$6:$B$690,2,FALSE)</f>
        <v>巧变破军</v>
      </c>
      <c r="L16" t="str">
        <f>VLOOKUP(E16,Sheet1!$A$6:$B$690,2,FALSE)</f>
        <v>伏兵奇袭</v>
      </c>
      <c r="M16" t="str">
        <f>VLOOKUP(F16,Sheet1!$A$6:$B$690,2,FALSE)</f>
        <v>严谨治军</v>
      </c>
      <c r="N16" t="str">
        <f>VLOOKUP(G16,Sheet1!$A$6:$B$690,2,FALSE)</f>
        <v>龙翼之护</v>
      </c>
      <c r="O16" t="str">
        <f>VLOOKUP(H16,Sheet1!$A$6:$B$690,2,FALSE)</f>
        <v>上兵伐谋</v>
      </c>
      <c r="Q16" s="31"/>
      <c r="R16" s="30"/>
    </row>
    <row r="17" spans="1:19">
      <c r="A17" s="14" t="s">
        <v>1024</v>
      </c>
      <c r="B17" s="13">
        <v>18</v>
      </c>
      <c r="C17" s="13">
        <v>1000132</v>
      </c>
      <c r="D17" s="13">
        <v>2001222</v>
      </c>
      <c r="E17" s="13">
        <v>2003432</v>
      </c>
      <c r="F17" s="13">
        <v>1017722</v>
      </c>
      <c r="G17" s="13">
        <v>30041</v>
      </c>
      <c r="H17" s="13">
        <v>2032</v>
      </c>
      <c r="J17" t="str">
        <f>VLOOKUP(C17,Sheet1!$A$6:$B$690,2,FALSE)</f>
        <v>虎痴安在</v>
      </c>
      <c r="K17" t="str">
        <f>VLOOKUP(D17,Sheet1!$A$6:$B$690,2,FALSE)</f>
        <v>横眉怒吼</v>
      </c>
      <c r="L17" t="str">
        <f>VLOOKUP(E17,Sheet1!$A$6:$B$690,2,FALSE)</f>
        <v>裸衣恶斗</v>
      </c>
      <c r="M17" t="str">
        <f>VLOOKUP(F17,Sheet1!$A$6:$B$690,2,FALSE)</f>
        <v>虎卫双煞</v>
      </c>
      <c r="N17" t="str">
        <f>VLOOKUP(G17,Sheet1!$A$6:$B$690,2,FALSE)</f>
        <v>龙翼之命</v>
      </c>
      <c r="O17" t="str">
        <f>VLOOKUP(H17,Sheet1!$A$6:$B$690,2,FALSE)</f>
        <v>文治武功</v>
      </c>
      <c r="Q17" s="31"/>
      <c r="R17" s="30"/>
    </row>
    <row r="18" spans="1:19">
      <c r="A18" s="14" t="s">
        <v>1025</v>
      </c>
      <c r="B18" s="13">
        <v>18</v>
      </c>
      <c r="C18" s="13">
        <v>1014412</v>
      </c>
      <c r="D18" s="13">
        <v>1017711</v>
      </c>
      <c r="E18" s="13">
        <v>1017721</v>
      </c>
      <c r="F18" s="13">
        <v>1017731</v>
      </c>
      <c r="G18" s="13">
        <v>30123</v>
      </c>
      <c r="H18" s="13">
        <v>2021</v>
      </c>
      <c r="J18" t="str">
        <f>VLOOKUP(C18,Sheet1!$A$6:$B$690,2,FALSE)</f>
        <v>悍勇杀将</v>
      </c>
      <c r="K18" t="str">
        <f>VLOOKUP(D18,Sheet1!$A$6:$B$690,2,FALSE)</f>
        <v>忠勇护主</v>
      </c>
      <c r="L18" t="str">
        <f>VLOOKUP(E18,Sheet1!$A$6:$B$690,2,FALSE)</f>
        <v>虎卫双煞</v>
      </c>
      <c r="M18" t="str">
        <f>VLOOKUP(F18,Sheet1!$A$6:$B$690,2,FALSE)</f>
        <v>陨身无惧</v>
      </c>
      <c r="N18" t="str">
        <f>VLOOKUP(G18,Sheet1!$A$6:$B$690,2,FALSE)</f>
        <v>惊雷之御</v>
      </c>
      <c r="O18" t="str">
        <f>VLOOKUP(H18,Sheet1!$A$6:$B$690,2,FALSE)</f>
        <v>兵强马壮</v>
      </c>
      <c r="Q18" s="31"/>
      <c r="R18" s="30"/>
    </row>
    <row r="19" spans="1:19">
      <c r="A19" s="14" t="s">
        <v>1026</v>
      </c>
      <c r="B19" s="13">
        <v>18</v>
      </c>
      <c r="C19" s="13">
        <v>4004532</v>
      </c>
      <c r="D19" s="13">
        <v>4003412</v>
      </c>
      <c r="E19" s="13">
        <v>1018811</v>
      </c>
      <c r="F19" s="13">
        <v>1018821</v>
      </c>
      <c r="G19" s="13">
        <v>30212</v>
      </c>
      <c r="H19" s="13">
        <v>2041</v>
      </c>
      <c r="J19" t="str">
        <f>VLOOKUP(C19,Sheet1!$A$6:$B$690,2,FALSE)</f>
        <v>丹鼎传术</v>
      </c>
      <c r="K19" t="str">
        <f>VLOOKUP(D19,Sheet1!$A$6:$B$690,2,FALSE)</f>
        <v>命途多舛</v>
      </c>
      <c r="L19" t="str">
        <f>VLOOKUP(E19,Sheet1!$A$6:$B$690,2,FALSE)</f>
        <v>一见倾心</v>
      </c>
      <c r="M19" t="str">
        <f>VLOOKUP(F19,Sheet1!$A$6:$B$690,2,FALSE)</f>
        <v>帝王之幸</v>
      </c>
      <c r="N19" t="str">
        <f>VLOOKUP(G19,Sheet1!$A$6:$B$690,2,FALSE)</f>
        <v>落月之力</v>
      </c>
      <c r="O19" t="str">
        <f>VLOOKUP(H19,Sheet1!$A$6:$B$690,2,FALSE)</f>
        <v>雄心壮志</v>
      </c>
      <c r="Q19" s="31"/>
      <c r="R19" s="30"/>
    </row>
    <row r="20" spans="1:19">
      <c r="A20" s="14" t="s">
        <v>1027</v>
      </c>
      <c r="B20" s="13">
        <v>18</v>
      </c>
      <c r="C20" s="13">
        <v>1017732</v>
      </c>
      <c r="D20" s="13">
        <v>1019911</v>
      </c>
      <c r="E20" s="13">
        <v>1019921</v>
      </c>
      <c r="F20" s="13">
        <v>1019931</v>
      </c>
      <c r="G20" s="13">
        <v>30021</v>
      </c>
      <c r="H20" s="13">
        <v>2012</v>
      </c>
      <c r="J20" t="str">
        <f>VLOOKUP(C20,Sheet1!$A$6:$B$690,2,FALSE)</f>
        <v>陨身无惧</v>
      </c>
      <c r="K20" t="str">
        <f>VLOOKUP(D20,Sheet1!$A$6:$B$690,2,FALSE)</f>
        <v>背水一战</v>
      </c>
      <c r="L20" t="str">
        <f>VLOOKUP(E20,Sheet1!$A$6:$B$690,2,FALSE)</f>
        <v>白马将军</v>
      </c>
      <c r="M20" t="str">
        <f>VLOOKUP(F20,Sheet1!$A$6:$B$690,2,FALSE)</f>
        <v>舍生取义</v>
      </c>
      <c r="N20" t="str">
        <f>VLOOKUP(G20,Sheet1!$A$6:$B$690,2,FALSE)</f>
        <v>龙翼之御</v>
      </c>
      <c r="O20" t="str">
        <f>VLOOKUP(H20,Sheet1!$A$6:$B$690,2,FALSE)</f>
        <v>上兵伐谋</v>
      </c>
      <c r="Q20" s="31"/>
      <c r="R20" s="38"/>
    </row>
    <row r="21" spans="1:19">
      <c r="A21" s="14" t="s">
        <v>1028</v>
      </c>
      <c r="B21" s="13">
        <v>18</v>
      </c>
      <c r="C21" s="13">
        <v>1000124</v>
      </c>
      <c r="D21" s="13">
        <v>1011112</v>
      </c>
      <c r="E21" s="13">
        <v>1008912</v>
      </c>
      <c r="F21" s="13">
        <v>1018812</v>
      </c>
      <c r="G21" s="13">
        <v>30012</v>
      </c>
      <c r="H21" s="13">
        <v>2021</v>
      </c>
      <c r="J21" s="21" t="str">
        <f>VLOOKUP(C21,Sheet1!$A$6:$B$690,2,FALSE)</f>
        <v>曹氏天下</v>
      </c>
      <c r="K21" t="str">
        <f>VLOOKUP(D21,Sheet1!$A$6:$B$690,2,FALSE)</f>
        <v>托孤重臣</v>
      </c>
      <c r="L21" t="str">
        <f>VLOOKUP(E21,Sheet1!$A$6:$B$690,2,FALSE)</f>
        <v>暗谋大位</v>
      </c>
      <c r="M21" t="str">
        <f>VLOOKUP(F21,Sheet1!$A$6:$B$690,2,FALSE)</f>
        <v>一见倾心</v>
      </c>
      <c r="N21" t="str">
        <f>VLOOKUP(G21,Sheet1!$A$6:$B$690,2,FALSE)</f>
        <v>龙翼之力</v>
      </c>
      <c r="O21" t="str">
        <f>VLOOKUP(H21,Sheet1!$A$6:$B$690,2,FALSE)</f>
        <v>兵强马壮</v>
      </c>
      <c r="Q21" s="34" t="s">
        <v>1085</v>
      </c>
      <c r="R21" s="35" t="s">
        <v>1216</v>
      </c>
      <c r="S21" s="21" t="s">
        <v>47</v>
      </c>
    </row>
    <row r="22" spans="1:19" hidden="1">
      <c r="A22" s="13" t="s">
        <v>1092</v>
      </c>
      <c r="B22" s="13">
        <v>13</v>
      </c>
      <c r="C22" s="13">
        <v>1022111</v>
      </c>
      <c r="D22" s="13">
        <v>1022121</v>
      </c>
      <c r="E22" s="13">
        <v>1022131</v>
      </c>
      <c r="F22" s="13">
        <v>20021</v>
      </c>
      <c r="G22" s="13">
        <v>0</v>
      </c>
      <c r="H22" s="13">
        <v>0</v>
      </c>
      <c r="J22" t="str">
        <f>VLOOKUP(C22,Sheet1!$A$6:$B$690,2,FALSE)</f>
        <v>以少胜多</v>
      </c>
      <c r="K22" t="str">
        <f>VLOOKUP(D22,Sheet1!$A$6:$B$690,2,FALSE)</f>
        <v>水路突围</v>
      </c>
      <c r="L22" t="str">
        <f>VLOOKUP(E22,Sheet1!$A$6:$B$690,2,FALSE)</f>
        <v>共进退</v>
      </c>
      <c r="M22" t="str">
        <f>VLOOKUP(F22,Sheet1!$A$6:$B$690,2,FALSE)</f>
        <v>流星之御</v>
      </c>
      <c r="N22" t="e">
        <f>VLOOKUP(G22,Sheet1!$A$6:$B$690,2,FALSE)</f>
        <v>#N/A</v>
      </c>
      <c r="O22" t="e">
        <f>VLOOKUP(H22,Sheet1!$A$6:$B$690,2,FALSE)</f>
        <v>#N/A</v>
      </c>
      <c r="Q22" s="25"/>
      <c r="R22" s="25"/>
    </row>
    <row r="23" spans="1:19" hidden="1">
      <c r="A23" s="13" t="s">
        <v>1093</v>
      </c>
      <c r="B23" s="13">
        <v>13</v>
      </c>
      <c r="C23" s="13">
        <v>1023211</v>
      </c>
      <c r="D23" s="13">
        <v>1023221</v>
      </c>
      <c r="E23" s="13">
        <v>1023231</v>
      </c>
      <c r="F23" s="13">
        <v>1032</v>
      </c>
      <c r="G23" s="13">
        <v>0</v>
      </c>
      <c r="H23" s="13">
        <v>0</v>
      </c>
      <c r="J23" t="str">
        <f>VLOOKUP(C23,Sheet1!$A$6:$B$690,2,FALSE)</f>
        <v>固守不降</v>
      </c>
      <c r="K23" t="str">
        <f>VLOOKUP(D23,Sheet1!$A$6:$B$690,2,FALSE)</f>
        <v>故交之情</v>
      </c>
      <c r="L23" t="str">
        <f>VLOOKUP(E23,Sheet1!$A$6:$B$690,2,FALSE)</f>
        <v>老骥伏枥</v>
      </c>
      <c r="M23" t="str">
        <f>VLOOKUP(F23,Sheet1!$A$6:$B$690,2,FALSE)</f>
        <v>经略纵横</v>
      </c>
      <c r="N23" t="e">
        <f>VLOOKUP(G23,Sheet1!$A$6:$B$690,2,FALSE)</f>
        <v>#N/A</v>
      </c>
      <c r="O23" t="e">
        <f>VLOOKUP(H23,Sheet1!$A$6:$B$690,2,FALSE)</f>
        <v>#N/A</v>
      </c>
      <c r="Q23" s="25"/>
      <c r="R23" s="25"/>
    </row>
    <row r="24" spans="1:19" hidden="1">
      <c r="A24" s="13" t="s">
        <v>1094</v>
      </c>
      <c r="B24" s="13">
        <v>13</v>
      </c>
      <c r="C24" s="13">
        <v>1024311</v>
      </c>
      <c r="D24" s="13">
        <v>1024321</v>
      </c>
      <c r="E24" s="13">
        <v>1024331</v>
      </c>
      <c r="F24" s="13">
        <v>20031</v>
      </c>
      <c r="G24" s="13">
        <v>0</v>
      </c>
      <c r="H24" s="13">
        <v>0</v>
      </c>
      <c r="J24" t="str">
        <f>VLOOKUP(C24,Sheet1!$A$6:$B$690,2,FALSE)</f>
        <v>虎豹凶猛</v>
      </c>
      <c r="K24" t="str">
        <f>VLOOKUP(D24,Sheet1!$A$6:$B$690,2,FALSE)</f>
        <v>父子铁骑</v>
      </c>
      <c r="L24" t="str">
        <f>VLOOKUP(E24,Sheet1!$A$6:$B$690,2,FALSE)</f>
        <v>性急如火</v>
      </c>
      <c r="M24" t="str">
        <f>VLOOKUP(F24,Sheet1!$A$6:$B$690,2,FALSE)</f>
        <v>流星之护</v>
      </c>
      <c r="N24" t="e">
        <f>VLOOKUP(G24,Sheet1!$A$6:$B$690,2,FALSE)</f>
        <v>#N/A</v>
      </c>
      <c r="O24" t="e">
        <f>VLOOKUP(H24,Sheet1!$A$6:$B$690,2,FALSE)</f>
        <v>#N/A</v>
      </c>
      <c r="Q24" s="25"/>
      <c r="R24" s="25"/>
    </row>
    <row r="25" spans="1:19" hidden="1">
      <c r="A25" s="13" t="s">
        <v>1095</v>
      </c>
      <c r="B25" s="13">
        <v>13</v>
      </c>
      <c r="C25" s="13">
        <v>1024312</v>
      </c>
      <c r="D25" s="13">
        <v>1025411</v>
      </c>
      <c r="E25" s="13">
        <v>1025421</v>
      </c>
      <c r="F25" s="13">
        <v>1012</v>
      </c>
      <c r="G25" s="13">
        <v>0</v>
      </c>
      <c r="H25" s="13">
        <v>0</v>
      </c>
      <c r="J25" t="str">
        <f>VLOOKUP(C25,Sheet1!$A$6:$B$690,2,FALSE)</f>
        <v>虎豹凶猛</v>
      </c>
      <c r="K25" t="str">
        <f>VLOOKUP(D25,Sheet1!$A$6:$B$690,2,FALSE)</f>
        <v>彝陵争锋</v>
      </c>
      <c r="L25" t="str">
        <f>VLOOKUP(E25,Sheet1!$A$6:$B$690,2,FALSE)</f>
        <v>长坂追讨</v>
      </c>
      <c r="M25" t="str">
        <f>VLOOKUP(F25,Sheet1!$A$6:$B$690,2,FALSE)</f>
        <v>兵法传承</v>
      </c>
      <c r="N25" t="e">
        <f>VLOOKUP(G25,Sheet1!$A$6:$B$690,2,FALSE)</f>
        <v>#N/A</v>
      </c>
      <c r="O25" t="e">
        <f>VLOOKUP(H25,Sheet1!$A$6:$B$690,2,FALSE)</f>
        <v>#N/A</v>
      </c>
      <c r="Q25" s="25"/>
      <c r="R25" s="25"/>
    </row>
    <row r="26" spans="1:19" hidden="1">
      <c r="A26" s="13" t="s">
        <v>1096</v>
      </c>
      <c r="B26" s="13">
        <v>12</v>
      </c>
      <c r="C26" s="13">
        <v>1026511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J26" t="str">
        <f>VLOOKUP(C26,Sheet1!$A$6:$B$690,2,FALSE)</f>
        <v>敬重大哥</v>
      </c>
      <c r="K26" t="e">
        <f>VLOOKUP(D26,Sheet1!$A$6:$B$690,2,FALSE)</f>
        <v>#N/A</v>
      </c>
      <c r="L26" t="e">
        <f>VLOOKUP(E26,Sheet1!$A$6:$B$690,2,FALSE)</f>
        <v>#N/A</v>
      </c>
      <c r="M26" t="e">
        <f>VLOOKUP(F26,Sheet1!$A$6:$B$690,2,FALSE)</f>
        <v>#N/A</v>
      </c>
      <c r="N26" t="e">
        <f>VLOOKUP(G26,Sheet1!$A$6:$B$690,2,FALSE)</f>
        <v>#N/A</v>
      </c>
      <c r="O26" t="e">
        <f>VLOOKUP(H26,Sheet1!$A$6:$B$690,2,FALSE)</f>
        <v>#N/A</v>
      </c>
      <c r="Q26" s="25"/>
      <c r="R26" s="25"/>
    </row>
    <row r="27" spans="1:19" hidden="1">
      <c r="A27" s="13" t="s">
        <v>1097</v>
      </c>
      <c r="B27" s="13">
        <v>12</v>
      </c>
      <c r="C27" s="13">
        <v>1023222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J27" t="str">
        <f>VLOOKUP(C27,Sheet1!$A$6:$B$690,2,FALSE)</f>
        <v>故交之情</v>
      </c>
      <c r="K27" t="e">
        <f>VLOOKUP(D27,Sheet1!$A$6:$B$690,2,FALSE)</f>
        <v>#N/A</v>
      </c>
      <c r="L27" t="e">
        <f>VLOOKUP(E27,Sheet1!$A$6:$B$690,2,FALSE)</f>
        <v>#N/A</v>
      </c>
      <c r="M27" t="e">
        <f>VLOOKUP(F27,Sheet1!$A$6:$B$690,2,FALSE)</f>
        <v>#N/A</v>
      </c>
      <c r="N27" t="e">
        <f>VLOOKUP(G27,Sheet1!$A$6:$B$690,2,FALSE)</f>
        <v>#N/A</v>
      </c>
      <c r="O27" t="e">
        <f>VLOOKUP(H27,Sheet1!$A$6:$B$690,2,FALSE)</f>
        <v>#N/A</v>
      </c>
      <c r="Q27" s="25"/>
      <c r="R27" s="25"/>
    </row>
    <row r="28" spans="1:19" hidden="1">
      <c r="A28" s="13" t="s">
        <v>1098</v>
      </c>
      <c r="B28" s="13">
        <v>12</v>
      </c>
      <c r="C28" s="13">
        <v>1030922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J28" t="str">
        <f>VLOOKUP(C28,Sheet1!$A$6:$B$690,2,FALSE)</f>
        <v>自寻明主</v>
      </c>
      <c r="K28" t="e">
        <f>VLOOKUP(D28,Sheet1!$A$6:$B$690,2,FALSE)</f>
        <v>#N/A</v>
      </c>
      <c r="L28" t="e">
        <f>VLOOKUP(E28,Sheet1!$A$6:$B$690,2,FALSE)</f>
        <v>#N/A</v>
      </c>
      <c r="M28" t="e">
        <f>VLOOKUP(F28,Sheet1!$A$6:$B$690,2,FALSE)</f>
        <v>#N/A</v>
      </c>
      <c r="N28" t="e">
        <f>VLOOKUP(G28,Sheet1!$A$6:$B$690,2,FALSE)</f>
        <v>#N/A</v>
      </c>
      <c r="O28" t="e">
        <f>VLOOKUP(H28,Sheet1!$A$6:$B$690,2,FALSE)</f>
        <v>#N/A</v>
      </c>
      <c r="Q28" s="25"/>
      <c r="R28" s="25"/>
    </row>
    <row r="29" spans="1:19" hidden="1">
      <c r="A29" s="13" t="s">
        <v>1099</v>
      </c>
      <c r="B29" s="13">
        <v>13</v>
      </c>
      <c r="C29" s="13">
        <v>4012212</v>
      </c>
      <c r="D29" s="13">
        <v>1025422</v>
      </c>
      <c r="E29" s="13">
        <v>1029811</v>
      </c>
      <c r="F29" s="13">
        <v>1021</v>
      </c>
      <c r="G29" s="13">
        <v>0</v>
      </c>
      <c r="H29" s="13">
        <v>0</v>
      </c>
      <c r="J29" t="str">
        <f>VLOOKUP(C29,Sheet1!$A$6:$B$690,2,FALSE)</f>
        <v>文氏大将</v>
      </c>
      <c r="K29" t="str">
        <f>VLOOKUP(D29,Sheet1!$A$6:$B$690,2,FALSE)</f>
        <v>长坂追讨</v>
      </c>
      <c r="L29" t="str">
        <f>VLOOKUP(E29,Sheet1!$A$6:$B$690,2,FALSE)</f>
        <v>荆州故主</v>
      </c>
      <c r="M29" t="str">
        <f>VLOOKUP(F29,Sheet1!$A$6:$B$690,2,FALSE)</f>
        <v>生生不息</v>
      </c>
      <c r="N29" t="e">
        <f>VLOOKUP(G29,Sheet1!$A$6:$B$690,2,FALSE)</f>
        <v>#N/A</v>
      </c>
      <c r="O29" t="e">
        <f>VLOOKUP(H29,Sheet1!$A$6:$B$690,2,FALSE)</f>
        <v>#N/A</v>
      </c>
      <c r="Q29" s="25"/>
      <c r="R29" s="25"/>
    </row>
    <row r="30" spans="1:19" hidden="1">
      <c r="A30" s="13" t="s">
        <v>1100</v>
      </c>
      <c r="B30" s="13">
        <v>13</v>
      </c>
      <c r="C30" s="13">
        <v>1030911</v>
      </c>
      <c r="D30" s="13">
        <v>1030921</v>
      </c>
      <c r="E30" s="13">
        <v>1030931</v>
      </c>
      <c r="F30" s="13">
        <v>20112</v>
      </c>
      <c r="G30" s="13">
        <v>0</v>
      </c>
      <c r="H30" s="13">
        <v>0</v>
      </c>
      <c r="J30" t="str">
        <f>VLOOKUP(C30,Sheet1!$A$6:$B$690,2,FALSE)</f>
        <v>狂士不羁</v>
      </c>
      <c r="K30" t="str">
        <f>VLOOKUP(D30,Sheet1!$A$6:$B$690,2,FALSE)</f>
        <v>自寻明主</v>
      </c>
      <c r="L30" t="str">
        <f>VLOOKUP(E30,Sheet1!$A$6:$B$690,2,FALSE)</f>
        <v>智计之士</v>
      </c>
      <c r="M30" t="str">
        <f>VLOOKUP(F30,Sheet1!$A$6:$B$690,2,FALSE)</f>
        <v>飞雪之力</v>
      </c>
      <c r="N30" t="e">
        <f>VLOOKUP(G30,Sheet1!$A$6:$B$690,2,FALSE)</f>
        <v>#N/A</v>
      </c>
      <c r="O30" t="e">
        <f>VLOOKUP(H30,Sheet1!$A$6:$B$690,2,FALSE)</f>
        <v>#N/A</v>
      </c>
      <c r="Q30" s="25"/>
      <c r="R30" s="25"/>
    </row>
    <row r="31" spans="1:19" hidden="1">
      <c r="A31" s="13" t="s">
        <v>1101</v>
      </c>
      <c r="B31" s="13">
        <v>13</v>
      </c>
      <c r="C31" s="13">
        <v>1024322</v>
      </c>
      <c r="D31" s="13">
        <v>1032011</v>
      </c>
      <c r="E31" s="13">
        <v>1032021</v>
      </c>
      <c r="F31" s="13">
        <v>1041</v>
      </c>
      <c r="G31" s="13">
        <v>0</v>
      </c>
      <c r="H31" s="13">
        <v>0</v>
      </c>
      <c r="J31" t="str">
        <f>VLOOKUP(C31,Sheet1!$A$6:$B$690,2,FALSE)</f>
        <v>父子铁骑</v>
      </c>
      <c r="K31" t="str">
        <f>VLOOKUP(D31,Sheet1!$A$6:$B$690,2,FALSE)</f>
        <v>辅佐新君</v>
      </c>
      <c r="L31" t="str">
        <f>VLOOKUP(E31,Sheet1!$A$6:$B$690,2,FALSE)</f>
        <v>石亭激战</v>
      </c>
      <c r="M31" t="str">
        <f>VLOOKUP(F31,Sheet1!$A$6:$B$690,2,FALSE)</f>
        <v>如鱼得水</v>
      </c>
      <c r="N31" t="e">
        <f>VLOOKUP(G31,Sheet1!$A$6:$B$690,2,FALSE)</f>
        <v>#N/A</v>
      </c>
      <c r="O31" t="e">
        <f>VLOOKUP(H31,Sheet1!$A$6:$B$690,2,FALSE)</f>
        <v>#N/A</v>
      </c>
      <c r="Q31" s="25"/>
      <c r="R31" s="25"/>
    </row>
    <row r="32" spans="1:19" hidden="1">
      <c r="A32" s="13" t="s">
        <v>1102</v>
      </c>
      <c r="B32" s="13">
        <v>13</v>
      </c>
      <c r="C32" s="13">
        <v>1024313</v>
      </c>
      <c r="D32" s="13">
        <v>1032012</v>
      </c>
      <c r="E32" s="13">
        <v>1033111</v>
      </c>
      <c r="F32" s="13">
        <v>20123</v>
      </c>
      <c r="G32" s="13">
        <v>0</v>
      </c>
      <c r="H32" s="13">
        <v>0</v>
      </c>
      <c r="J32" t="str">
        <f>VLOOKUP(C32,Sheet1!$A$6:$B$690,2,FALSE)</f>
        <v>虎豹凶猛</v>
      </c>
      <c r="K32" t="str">
        <f>VLOOKUP(D32,Sheet1!$A$6:$B$690,2,FALSE)</f>
        <v>辅佐新君</v>
      </c>
      <c r="L32" t="str">
        <f>VLOOKUP(E32,Sheet1!$A$6:$B$690,2,FALSE)</f>
        <v>祁山拒蜀</v>
      </c>
      <c r="M32" t="str">
        <f>VLOOKUP(F32,Sheet1!$A$6:$B$690,2,FALSE)</f>
        <v>飞雪之御</v>
      </c>
      <c r="N32" t="e">
        <f>VLOOKUP(G32,Sheet1!$A$6:$B$690,2,FALSE)</f>
        <v>#N/A</v>
      </c>
      <c r="O32" t="e">
        <f>VLOOKUP(H32,Sheet1!$A$6:$B$690,2,FALSE)</f>
        <v>#N/A</v>
      </c>
      <c r="Q32" s="25"/>
      <c r="R32" s="25"/>
    </row>
    <row r="33" spans="1:18" hidden="1">
      <c r="A33" s="13" t="s">
        <v>1103</v>
      </c>
      <c r="B33" s="13">
        <v>13</v>
      </c>
      <c r="C33" s="13">
        <v>1030912</v>
      </c>
      <c r="D33" s="13">
        <v>1034211</v>
      </c>
      <c r="E33" s="13">
        <v>1034221</v>
      </c>
      <c r="F33" s="13">
        <v>1021</v>
      </c>
      <c r="G33" s="13">
        <v>0</v>
      </c>
      <c r="H33" s="13">
        <v>0</v>
      </c>
      <c r="J33" t="str">
        <f>VLOOKUP(C33,Sheet1!$A$6:$B$690,2,FALSE)</f>
        <v>狂士不羁</v>
      </c>
      <c r="K33" t="str">
        <f>VLOOKUP(D33,Sheet1!$A$6:$B$690,2,FALSE)</f>
        <v>大位之争</v>
      </c>
      <c r="L33" t="str">
        <f>VLOOKUP(E33,Sheet1!$A$6:$B$690,2,FALSE)</f>
        <v>清议复古</v>
      </c>
      <c r="M33" t="str">
        <f>VLOOKUP(F33,Sheet1!$A$6:$B$690,2,FALSE)</f>
        <v>生生不息</v>
      </c>
      <c r="N33" t="e">
        <f>VLOOKUP(G33,Sheet1!$A$6:$B$690,2,FALSE)</f>
        <v>#N/A</v>
      </c>
      <c r="O33" t="e">
        <f>VLOOKUP(H33,Sheet1!$A$6:$B$690,2,FALSE)</f>
        <v>#N/A</v>
      </c>
      <c r="Q33" s="25"/>
      <c r="R33" s="25"/>
    </row>
    <row r="34" spans="1:18" hidden="1">
      <c r="A34" s="13" t="s">
        <v>1104</v>
      </c>
      <c r="B34" s="13">
        <v>13</v>
      </c>
      <c r="C34" s="13">
        <v>1035311</v>
      </c>
      <c r="D34" s="13">
        <v>1035321</v>
      </c>
      <c r="E34" s="13">
        <v>1035331</v>
      </c>
      <c r="F34" s="13">
        <v>20133</v>
      </c>
      <c r="G34" s="13">
        <v>0</v>
      </c>
      <c r="H34" s="13">
        <v>0</v>
      </c>
      <c r="J34" t="str">
        <f>VLOOKUP(C34,Sheet1!$A$6:$B$690,2,FALSE)</f>
        <v>兄弟无间</v>
      </c>
      <c r="K34" t="str">
        <f>VLOOKUP(D34,Sheet1!$A$6:$B$690,2,FALSE)</f>
        <v>神童之名</v>
      </c>
      <c r="L34" t="str">
        <f>VLOOKUP(E34,Sheet1!$A$6:$B$690,2,FALSE)</f>
        <v>神医若在</v>
      </c>
      <c r="M34" t="str">
        <f>VLOOKUP(F34,Sheet1!$A$6:$B$690,2,FALSE)</f>
        <v>飞雪之护</v>
      </c>
      <c r="N34" t="e">
        <f>VLOOKUP(G34,Sheet1!$A$6:$B$690,2,FALSE)</f>
        <v>#N/A</v>
      </c>
      <c r="O34" t="e">
        <f>VLOOKUP(H34,Sheet1!$A$6:$B$690,2,FALSE)</f>
        <v>#N/A</v>
      </c>
      <c r="Q34" s="25"/>
      <c r="R34" s="25"/>
    </row>
    <row r="35" spans="1:18" hidden="1">
      <c r="A35" s="13" t="s">
        <v>1105</v>
      </c>
      <c r="B35" s="13">
        <v>13</v>
      </c>
      <c r="C35" s="13">
        <v>1033112</v>
      </c>
      <c r="D35" s="13">
        <v>1036411</v>
      </c>
      <c r="E35" s="13">
        <v>1036421</v>
      </c>
      <c r="F35" s="13">
        <v>1041</v>
      </c>
      <c r="G35" s="13">
        <v>0</v>
      </c>
      <c r="H35" s="13">
        <v>0</v>
      </c>
      <c r="J35" t="str">
        <f>VLOOKUP(C35,Sheet1!$A$6:$B$690,2,FALSE)</f>
        <v>祁山拒蜀</v>
      </c>
      <c r="K35" t="str">
        <f>VLOOKUP(D35,Sheet1!$A$6:$B$690,2,FALSE)</f>
        <v>治狱严谨</v>
      </c>
      <c r="L35" t="str">
        <f>VLOOKUP(E35,Sheet1!$A$6:$B$690,2,FALSE)</f>
        <v>兴魏废汉</v>
      </c>
      <c r="M35" t="str">
        <f>VLOOKUP(F35,Sheet1!$A$6:$B$690,2,FALSE)</f>
        <v>如鱼得水</v>
      </c>
      <c r="N35" t="e">
        <f>VLOOKUP(G35,Sheet1!$A$6:$B$690,2,FALSE)</f>
        <v>#N/A</v>
      </c>
      <c r="O35" t="e">
        <f>VLOOKUP(H35,Sheet1!$A$6:$B$690,2,FALSE)</f>
        <v>#N/A</v>
      </c>
      <c r="Q35" s="25"/>
      <c r="R35" s="25"/>
    </row>
    <row r="36" spans="1:18" hidden="1">
      <c r="A36" s="13" t="s">
        <v>1106</v>
      </c>
      <c r="B36" s="13">
        <v>12</v>
      </c>
      <c r="C36" s="13">
        <v>1036412</v>
      </c>
      <c r="D36" s="13">
        <v>4044112</v>
      </c>
      <c r="E36" s="13">
        <v>0</v>
      </c>
      <c r="F36" s="13">
        <v>0</v>
      </c>
      <c r="G36" s="13">
        <v>0</v>
      </c>
      <c r="H36" s="13">
        <v>0</v>
      </c>
      <c r="J36" t="str">
        <f>VLOOKUP(C36,Sheet1!$A$6:$B$690,2,FALSE)</f>
        <v>治狱严谨</v>
      </c>
      <c r="K36" t="str">
        <f>VLOOKUP(D36,Sheet1!$A$6:$B$690,2,FALSE)</f>
        <v>多年故交</v>
      </c>
      <c r="L36" t="e">
        <f>VLOOKUP(E36,Sheet1!$A$6:$B$690,2,FALSE)</f>
        <v>#N/A</v>
      </c>
      <c r="M36" t="e">
        <f>VLOOKUP(F36,Sheet1!$A$6:$B$690,2,FALSE)</f>
        <v>#N/A</v>
      </c>
      <c r="N36" t="e">
        <f>VLOOKUP(G36,Sheet1!$A$6:$B$690,2,FALSE)</f>
        <v>#N/A</v>
      </c>
      <c r="O36" t="e">
        <f>VLOOKUP(H36,Sheet1!$A$6:$B$690,2,FALSE)</f>
        <v>#N/A</v>
      </c>
      <c r="Q36" s="25"/>
      <c r="R36" s="25"/>
    </row>
    <row r="37" spans="1:18" hidden="1">
      <c r="A37" s="13" t="s">
        <v>1107</v>
      </c>
      <c r="B37" s="13">
        <v>12</v>
      </c>
      <c r="C37" s="13">
        <v>1036422</v>
      </c>
      <c r="D37" s="13">
        <v>2039712</v>
      </c>
      <c r="E37" s="13">
        <v>0</v>
      </c>
      <c r="F37" s="13">
        <v>0</v>
      </c>
      <c r="G37" s="13">
        <v>0</v>
      </c>
      <c r="H37" s="13">
        <v>0</v>
      </c>
      <c r="J37" t="str">
        <f>VLOOKUP(C37,Sheet1!$A$6:$B$690,2,FALSE)</f>
        <v>兴魏废汉</v>
      </c>
      <c r="K37" t="str">
        <f>VLOOKUP(D37,Sheet1!$A$6:$B$690,2,FALSE)</f>
        <v>远近闻名</v>
      </c>
      <c r="L37" t="e">
        <f>VLOOKUP(E37,Sheet1!$A$6:$B$690,2,FALSE)</f>
        <v>#N/A</v>
      </c>
      <c r="M37" t="e">
        <f>VLOOKUP(F37,Sheet1!$A$6:$B$690,2,FALSE)</f>
        <v>#N/A</v>
      </c>
      <c r="N37" t="e">
        <f>VLOOKUP(G37,Sheet1!$A$6:$B$690,2,FALSE)</f>
        <v>#N/A</v>
      </c>
      <c r="O37" t="e">
        <f>VLOOKUP(H37,Sheet1!$A$6:$B$690,2,FALSE)</f>
        <v>#N/A</v>
      </c>
      <c r="Q37" s="25"/>
      <c r="R37" s="25"/>
    </row>
    <row r="38" spans="1:18" hidden="1">
      <c r="A38" s="13" t="s">
        <v>1108</v>
      </c>
      <c r="B38" s="13">
        <v>13</v>
      </c>
      <c r="C38" s="13">
        <v>1034212</v>
      </c>
      <c r="D38" s="13">
        <v>1039711</v>
      </c>
      <c r="E38" s="13">
        <v>1039721</v>
      </c>
      <c r="F38" s="13">
        <v>20012</v>
      </c>
      <c r="G38" s="13">
        <v>0</v>
      </c>
      <c r="H38" s="13">
        <v>0</v>
      </c>
      <c r="J38" t="str">
        <f>VLOOKUP(C38,Sheet1!$A$6:$B$690,2,FALSE)</f>
        <v>大位之争</v>
      </c>
      <c r="K38" t="str">
        <f>VLOOKUP(D38,Sheet1!$A$6:$B$690,2,FALSE)</f>
        <v>诗赋传世</v>
      </c>
      <c r="L38" t="str">
        <f>VLOOKUP(E38,Sheet1!$A$6:$B$690,2,FALSE)</f>
        <v>煮豆燃萁</v>
      </c>
      <c r="M38" t="str">
        <f>VLOOKUP(F38,Sheet1!$A$6:$B$690,2,FALSE)</f>
        <v>流星之力</v>
      </c>
      <c r="N38" t="e">
        <f>VLOOKUP(G38,Sheet1!$A$6:$B$690,2,FALSE)</f>
        <v>#N/A</v>
      </c>
      <c r="O38" t="e">
        <f>VLOOKUP(H38,Sheet1!$A$6:$B$690,2,FALSE)</f>
        <v>#N/A</v>
      </c>
      <c r="Q38" s="25"/>
      <c r="R38" s="25"/>
    </row>
    <row r="39" spans="1:18" hidden="1">
      <c r="A39" s="13" t="s">
        <v>1109</v>
      </c>
      <c r="B39" s="13">
        <v>13</v>
      </c>
      <c r="C39" s="13">
        <v>1040811</v>
      </c>
      <c r="D39" s="13">
        <v>1040821</v>
      </c>
      <c r="E39" s="13">
        <v>1040831</v>
      </c>
      <c r="F39" s="13">
        <v>1021</v>
      </c>
      <c r="G39" s="13">
        <v>0</v>
      </c>
      <c r="H39" s="13">
        <v>0</v>
      </c>
      <c r="J39" t="str">
        <f>VLOOKUP(C39,Sheet1!$A$6:$B$690,2,FALSE)</f>
        <v>各怀异心</v>
      </c>
      <c r="K39" t="str">
        <f>VLOOKUP(D39,Sheet1!$A$6:$B$690,2,FALSE)</f>
        <v>多智巧虑</v>
      </c>
      <c r="L39" t="str">
        <f>VLOOKUP(E39,Sheet1!$A$6:$B$690,2,FALSE)</f>
        <v>敌我难分</v>
      </c>
      <c r="M39" t="str">
        <f>VLOOKUP(F39,Sheet1!$A$6:$B$690,2,FALSE)</f>
        <v>生生不息</v>
      </c>
      <c r="N39" t="e">
        <f>VLOOKUP(G39,Sheet1!$A$6:$B$690,2,FALSE)</f>
        <v>#N/A</v>
      </c>
      <c r="O39" t="e">
        <f>VLOOKUP(H39,Sheet1!$A$6:$B$690,2,FALSE)</f>
        <v>#N/A</v>
      </c>
      <c r="Q39" s="25"/>
      <c r="R39" s="25"/>
    </row>
    <row r="40" spans="1:18" hidden="1">
      <c r="A40" s="13" t="s">
        <v>1110</v>
      </c>
      <c r="B40" s="13">
        <v>13</v>
      </c>
      <c r="C40" s="13">
        <v>1040812</v>
      </c>
      <c r="D40" s="13">
        <v>1041911</v>
      </c>
      <c r="E40" s="13">
        <v>1041921</v>
      </c>
      <c r="F40" s="13">
        <v>20023</v>
      </c>
      <c r="G40" s="13">
        <v>0</v>
      </c>
      <c r="H40" s="13">
        <v>0</v>
      </c>
      <c r="J40" t="str">
        <f>VLOOKUP(C40,Sheet1!$A$6:$B$690,2,FALSE)</f>
        <v>各怀异心</v>
      </c>
      <c r="K40" t="str">
        <f>VLOOKUP(D40,Sheet1!$A$6:$B$690,2,FALSE)</f>
        <v>路人皆知</v>
      </c>
      <c r="L40" t="str">
        <f>VLOOKUP(E40,Sheet1!$A$6:$B$690,2,FALSE)</f>
        <v>母子连心</v>
      </c>
      <c r="M40" t="str">
        <f>VLOOKUP(F40,Sheet1!$A$6:$B$690,2,FALSE)</f>
        <v>流星之御</v>
      </c>
      <c r="N40" t="e">
        <f>VLOOKUP(G40,Sheet1!$A$6:$B$690,2,FALSE)</f>
        <v>#N/A</v>
      </c>
      <c r="O40" t="e">
        <f>VLOOKUP(H40,Sheet1!$A$6:$B$690,2,FALSE)</f>
        <v>#N/A</v>
      </c>
      <c r="Q40" s="25"/>
      <c r="R40" s="25"/>
    </row>
    <row r="41" spans="1:18" hidden="1">
      <c r="A41" s="13" t="s">
        <v>1111</v>
      </c>
      <c r="B41" s="13">
        <v>13</v>
      </c>
      <c r="C41" s="13">
        <v>1041922</v>
      </c>
      <c r="D41" s="13">
        <v>1043011</v>
      </c>
      <c r="E41" s="13">
        <v>1043021</v>
      </c>
      <c r="F41" s="13">
        <v>1041</v>
      </c>
      <c r="G41" s="13">
        <v>0</v>
      </c>
      <c r="H41" s="13">
        <v>0</v>
      </c>
      <c r="J41" t="str">
        <f>VLOOKUP(C41,Sheet1!$A$6:$B$690,2,FALSE)</f>
        <v>母子连心</v>
      </c>
      <c r="K41" t="str">
        <f>VLOOKUP(D41,Sheet1!$A$6:$B$690,2,FALSE)</f>
        <v>阴谋善妒</v>
      </c>
      <c r="L41" t="str">
        <f>VLOOKUP(E41,Sheet1!$A$6:$B$690,2,FALSE)</f>
        <v>计上心头</v>
      </c>
      <c r="M41" t="str">
        <f>VLOOKUP(F41,Sheet1!$A$6:$B$690,2,FALSE)</f>
        <v>如鱼得水</v>
      </c>
      <c r="N41" t="e">
        <f>VLOOKUP(G41,Sheet1!$A$6:$B$690,2,FALSE)</f>
        <v>#N/A</v>
      </c>
      <c r="O41" t="e">
        <f>VLOOKUP(H41,Sheet1!$A$6:$B$690,2,FALSE)</f>
        <v>#N/A</v>
      </c>
      <c r="Q41" s="25"/>
      <c r="R41" s="25"/>
    </row>
    <row r="42" spans="1:18" hidden="1">
      <c r="A42" s="13" t="s">
        <v>1112</v>
      </c>
      <c r="B42" s="13">
        <v>13</v>
      </c>
      <c r="C42" s="13">
        <v>1043022</v>
      </c>
      <c r="D42" s="13">
        <v>1044111</v>
      </c>
      <c r="E42" s="13">
        <v>1044121</v>
      </c>
      <c r="F42" s="13">
        <v>20033</v>
      </c>
      <c r="G42" s="13">
        <v>0</v>
      </c>
      <c r="H42" s="13">
        <v>0</v>
      </c>
      <c r="J42" t="str">
        <f>VLOOKUP(C42,Sheet1!$A$6:$B$690,2,FALSE)</f>
        <v>计上心头</v>
      </c>
      <c r="K42" t="str">
        <f>VLOOKUP(D42,Sheet1!$A$6:$B$690,2,FALSE)</f>
        <v>奇谋女子</v>
      </c>
      <c r="L42" t="str">
        <f>VLOOKUP(E42,Sheet1!$A$6:$B$690,2,FALSE)</f>
        <v>不畏牺牲</v>
      </c>
      <c r="M42" t="str">
        <f>VLOOKUP(F42,Sheet1!$A$6:$B$690,2,FALSE)</f>
        <v>流星之护</v>
      </c>
      <c r="N42" t="e">
        <f>VLOOKUP(G42,Sheet1!$A$6:$B$690,2,FALSE)</f>
        <v>#N/A</v>
      </c>
      <c r="O42" t="e">
        <f>VLOOKUP(H42,Sheet1!$A$6:$B$690,2,FALSE)</f>
        <v>#N/A</v>
      </c>
      <c r="Q42" s="25"/>
      <c r="R42" s="25"/>
    </row>
    <row r="43" spans="1:18" hidden="1">
      <c r="A43" s="13" t="s">
        <v>1113</v>
      </c>
      <c r="B43" s="13">
        <v>13</v>
      </c>
      <c r="C43" s="13">
        <v>1040822</v>
      </c>
      <c r="D43" s="13">
        <v>1044112</v>
      </c>
      <c r="E43" s="13">
        <v>1045211</v>
      </c>
      <c r="F43" s="13">
        <v>1021</v>
      </c>
      <c r="G43" s="13">
        <v>0</v>
      </c>
      <c r="H43" s="13">
        <v>0</v>
      </c>
      <c r="J43" t="str">
        <f>VLOOKUP(C43,Sheet1!$A$6:$B$690,2,FALSE)</f>
        <v>多智巧虑</v>
      </c>
      <c r="K43" t="str">
        <f>VLOOKUP(D43,Sheet1!$A$6:$B$690,2,FALSE)</f>
        <v>奇谋女子</v>
      </c>
      <c r="L43" t="str">
        <f>VLOOKUP(E43,Sheet1!$A$6:$B$690,2,FALSE)</f>
        <v>有识之女</v>
      </c>
      <c r="M43" t="str">
        <f>VLOOKUP(F43,Sheet1!$A$6:$B$690,2,FALSE)</f>
        <v>生生不息</v>
      </c>
      <c r="N43" t="e">
        <f>VLOOKUP(G43,Sheet1!$A$6:$B$690,2,FALSE)</f>
        <v>#N/A</v>
      </c>
      <c r="O43" t="e">
        <f>VLOOKUP(H43,Sheet1!$A$6:$B$690,2,FALSE)</f>
        <v>#N/A</v>
      </c>
      <c r="Q43" s="25"/>
      <c r="R43" s="25"/>
    </row>
    <row r="44" spans="1:18" hidden="1">
      <c r="A44" s="13" t="s">
        <v>1114</v>
      </c>
      <c r="B44" s="13">
        <v>12</v>
      </c>
      <c r="C44" s="13">
        <v>1046311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J44" t="str">
        <f>VLOOKUP(C44,Sheet1!$A$6:$B$690,2,FALSE)</f>
        <v>二女争宠</v>
      </c>
      <c r="K44" t="e">
        <f>VLOOKUP(D44,Sheet1!$A$6:$B$690,2,FALSE)</f>
        <v>#N/A</v>
      </c>
      <c r="L44" t="e">
        <f>VLOOKUP(E44,Sheet1!$A$6:$B$690,2,FALSE)</f>
        <v>#N/A</v>
      </c>
      <c r="M44" t="e">
        <f>VLOOKUP(F44,Sheet1!$A$6:$B$690,2,FALSE)</f>
        <v>#N/A</v>
      </c>
      <c r="N44" t="e">
        <f>VLOOKUP(G44,Sheet1!$A$6:$B$690,2,FALSE)</f>
        <v>#N/A</v>
      </c>
      <c r="O44" t="e">
        <f>VLOOKUP(H44,Sheet1!$A$6:$B$690,2,FALSE)</f>
        <v>#N/A</v>
      </c>
      <c r="Q44" s="25"/>
      <c r="R44" s="25"/>
    </row>
    <row r="45" spans="1:18" hidden="1">
      <c r="A45" s="13" t="s">
        <v>1115</v>
      </c>
      <c r="B45" s="13">
        <v>13</v>
      </c>
      <c r="C45" s="13">
        <v>1041912</v>
      </c>
      <c r="D45" s="13">
        <v>1047411</v>
      </c>
      <c r="E45" s="13">
        <v>1047421</v>
      </c>
      <c r="F45" s="13">
        <v>1032</v>
      </c>
      <c r="G45" s="13">
        <v>0</v>
      </c>
      <c r="H45" s="13">
        <v>0</v>
      </c>
      <c r="J45" t="str">
        <f>VLOOKUP(C45,Sheet1!$A$6:$B$690,2,FALSE)</f>
        <v>路人皆知</v>
      </c>
      <c r="K45" t="str">
        <f>VLOOKUP(D45,Sheet1!$A$6:$B$690,2,FALSE)</f>
        <v>大将对决</v>
      </c>
      <c r="L45" t="str">
        <f>VLOOKUP(E45,Sheet1!$A$6:$B$690,2,FALSE)</f>
        <v>独眼之怒</v>
      </c>
      <c r="M45" t="str">
        <f>VLOOKUP(F45,Sheet1!$A$6:$B$690,2,FALSE)</f>
        <v>经略纵横</v>
      </c>
      <c r="N45" t="e">
        <f>VLOOKUP(G45,Sheet1!$A$6:$B$690,2,FALSE)</f>
        <v>#N/A</v>
      </c>
      <c r="O45" t="e">
        <f>VLOOKUP(H45,Sheet1!$A$6:$B$690,2,FALSE)</f>
        <v>#N/A</v>
      </c>
      <c r="Q45" s="25"/>
      <c r="R45" s="25"/>
    </row>
    <row r="46" spans="1:18" hidden="1">
      <c r="A46" s="13" t="s">
        <v>1116</v>
      </c>
      <c r="B46" s="13">
        <v>12</v>
      </c>
      <c r="C46" s="13">
        <v>1045212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J46" t="str">
        <f>VLOOKUP(C46,Sheet1!$A$6:$B$690,2,FALSE)</f>
        <v>有识之女</v>
      </c>
      <c r="K46" t="e">
        <f>VLOOKUP(D46,Sheet1!$A$6:$B$690,2,FALSE)</f>
        <v>#N/A</v>
      </c>
      <c r="L46" t="e">
        <f>VLOOKUP(E46,Sheet1!$A$6:$B$690,2,FALSE)</f>
        <v>#N/A</v>
      </c>
      <c r="M46" t="e">
        <f>VLOOKUP(F46,Sheet1!$A$6:$B$690,2,FALSE)</f>
        <v>#N/A</v>
      </c>
      <c r="N46" t="e">
        <f>VLOOKUP(G46,Sheet1!$A$6:$B$690,2,FALSE)</f>
        <v>#N/A</v>
      </c>
      <c r="O46" t="e">
        <f>VLOOKUP(H46,Sheet1!$A$6:$B$690,2,FALSE)</f>
        <v>#N/A</v>
      </c>
      <c r="Q46" s="25"/>
      <c r="R46" s="25"/>
    </row>
    <row r="47" spans="1:18" hidden="1">
      <c r="A47" s="13" t="s">
        <v>1117</v>
      </c>
      <c r="B47" s="13">
        <v>12</v>
      </c>
      <c r="C47" s="13">
        <v>1051832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J47" t="str">
        <f>VLOOKUP(C47,Sheet1!$A$6:$B$690,2,FALSE)</f>
        <v>镇守陇西</v>
      </c>
      <c r="K47" t="e">
        <f>VLOOKUP(D47,Sheet1!$A$6:$B$690,2,FALSE)</f>
        <v>#N/A</v>
      </c>
      <c r="L47" t="e">
        <f>VLOOKUP(E47,Sheet1!$A$6:$B$690,2,FALSE)</f>
        <v>#N/A</v>
      </c>
      <c r="M47" t="e">
        <f>VLOOKUP(F47,Sheet1!$A$6:$B$690,2,FALSE)</f>
        <v>#N/A</v>
      </c>
      <c r="N47" t="e">
        <f>VLOOKUP(G47,Sheet1!$A$6:$B$690,2,FALSE)</f>
        <v>#N/A</v>
      </c>
      <c r="O47" t="e">
        <f>VLOOKUP(H47,Sheet1!$A$6:$B$690,2,FALSE)</f>
        <v>#N/A</v>
      </c>
      <c r="Q47" s="25"/>
      <c r="R47" s="25"/>
    </row>
    <row r="48" spans="1:18" hidden="1">
      <c r="A48" s="13" t="s">
        <v>1118</v>
      </c>
      <c r="B48" s="13">
        <v>12</v>
      </c>
      <c r="C48" s="13">
        <v>1050711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J48" t="str">
        <f>VLOOKUP(C48,Sheet1!$A$6:$B$690,2,FALSE)</f>
        <v>孤城不倾</v>
      </c>
      <c r="K48" t="e">
        <f>VLOOKUP(D48,Sheet1!$A$6:$B$690,2,FALSE)</f>
        <v>#N/A</v>
      </c>
      <c r="L48" t="e">
        <f>VLOOKUP(E48,Sheet1!$A$6:$B$690,2,FALSE)</f>
        <v>#N/A</v>
      </c>
      <c r="M48" t="e">
        <f>VLOOKUP(F48,Sheet1!$A$6:$B$690,2,FALSE)</f>
        <v>#N/A</v>
      </c>
      <c r="N48" t="e">
        <f>VLOOKUP(G48,Sheet1!$A$6:$B$690,2,FALSE)</f>
        <v>#N/A</v>
      </c>
      <c r="O48" t="e">
        <f>VLOOKUP(H48,Sheet1!$A$6:$B$690,2,FALSE)</f>
        <v>#N/A</v>
      </c>
      <c r="Q48" s="25"/>
      <c r="R48" s="25"/>
    </row>
    <row r="49" spans="1:18" hidden="1">
      <c r="A49" s="13" t="s">
        <v>1119</v>
      </c>
      <c r="B49" s="13">
        <v>13</v>
      </c>
      <c r="C49" s="13">
        <v>1051811</v>
      </c>
      <c r="D49" s="13">
        <v>1051821</v>
      </c>
      <c r="E49" s="13">
        <v>1051831</v>
      </c>
      <c r="F49" s="13">
        <v>1041</v>
      </c>
      <c r="G49" s="13">
        <v>0</v>
      </c>
      <c r="H49" s="13">
        <v>0</v>
      </c>
      <c r="J49" t="str">
        <f>VLOOKUP(C49,Sheet1!$A$6:$B$690,2,FALSE)</f>
        <v>辅佐大将</v>
      </c>
      <c r="K49" t="str">
        <f>VLOOKUP(D49,Sheet1!$A$6:$B$690,2,FALSE)</f>
        <v>临危不乱</v>
      </c>
      <c r="L49" t="str">
        <f>VLOOKUP(E49,Sheet1!$A$6:$B$690,2,FALSE)</f>
        <v>镇守陇西</v>
      </c>
      <c r="M49" t="str">
        <f>VLOOKUP(F49,Sheet1!$A$6:$B$690,2,FALSE)</f>
        <v>如鱼得水</v>
      </c>
      <c r="N49" t="e">
        <f>VLOOKUP(G49,Sheet1!$A$6:$B$690,2,FALSE)</f>
        <v>#N/A</v>
      </c>
      <c r="O49" t="e">
        <f>VLOOKUP(H49,Sheet1!$A$6:$B$690,2,FALSE)</f>
        <v>#N/A</v>
      </c>
      <c r="Q49" s="25"/>
      <c r="R49" s="25"/>
    </row>
    <row r="50" spans="1:18" hidden="1">
      <c r="A50" s="13" t="s">
        <v>1120</v>
      </c>
      <c r="B50" s="13">
        <v>12</v>
      </c>
      <c r="C50" s="13">
        <v>4033112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J50" t="str">
        <f>VLOOKUP(C50,Sheet1!$A$6:$B$690,2,FALSE)</f>
        <v>心向曹公</v>
      </c>
      <c r="K50" t="e">
        <f>VLOOKUP(D50,Sheet1!$A$6:$B$690,2,FALSE)</f>
        <v>#N/A</v>
      </c>
      <c r="L50" t="e">
        <f>VLOOKUP(E50,Sheet1!$A$6:$B$690,2,FALSE)</f>
        <v>#N/A</v>
      </c>
      <c r="M50" t="e">
        <f>VLOOKUP(F50,Sheet1!$A$6:$B$690,2,FALSE)</f>
        <v>#N/A</v>
      </c>
      <c r="N50" t="e">
        <f>VLOOKUP(G50,Sheet1!$A$6:$B$690,2,FALSE)</f>
        <v>#N/A</v>
      </c>
      <c r="O50" t="e">
        <f>VLOOKUP(H50,Sheet1!$A$6:$B$690,2,FALSE)</f>
        <v>#N/A</v>
      </c>
      <c r="Q50" s="25"/>
      <c r="R50" s="25"/>
    </row>
    <row r="51" spans="1:18">
      <c r="A51" s="14" t="s">
        <v>1029</v>
      </c>
      <c r="B51" s="13">
        <v>23</v>
      </c>
      <c r="C51" s="13">
        <v>2000111</v>
      </c>
      <c r="D51" s="13">
        <v>2000121</v>
      </c>
      <c r="E51" s="13">
        <v>2000131</v>
      </c>
      <c r="F51" s="13">
        <v>2000141</v>
      </c>
      <c r="G51" s="13">
        <v>50012</v>
      </c>
      <c r="H51" s="13">
        <v>4012</v>
      </c>
      <c r="J51" s="21" t="str">
        <f>VLOOKUP(C51,Sheet1!$A$6:$B$690,2,FALSE)</f>
        <v>桃园结义</v>
      </c>
      <c r="K51" t="str">
        <f>VLOOKUP(D51,Sheet1!$A$6:$B$690,2,FALSE)</f>
        <v>刮骨疗毒</v>
      </c>
      <c r="L51" t="str">
        <f>VLOOKUP(E51,Sheet1!$A$6:$B$690,2,FALSE)</f>
        <v>五虎上将</v>
      </c>
      <c r="M51" t="str">
        <f>VLOOKUP(F51,Sheet1!$A$6:$B$690,2,FALSE)</f>
        <v>华容道</v>
      </c>
      <c r="N51" t="str">
        <f>VLOOKUP(G51,Sheet1!$A$6:$B$690,2,FALSE)</f>
        <v>血染沙场</v>
      </c>
      <c r="O51" t="str">
        <f>VLOOKUP(H51,Sheet1!$A$6:$B$690,2,FALSE)</f>
        <v>乱世之谋</v>
      </c>
      <c r="Q51" s="34" t="s">
        <v>1086</v>
      </c>
      <c r="R51" s="35" t="s">
        <v>1217</v>
      </c>
    </row>
    <row r="52" spans="1:18">
      <c r="A52" s="14" t="s">
        <v>1030</v>
      </c>
      <c r="B52" s="13">
        <v>20</v>
      </c>
      <c r="C52" s="13">
        <v>2000113</v>
      </c>
      <c r="D52" s="13">
        <v>2000132</v>
      </c>
      <c r="E52" s="13">
        <v>2001211</v>
      </c>
      <c r="F52" s="13">
        <v>2001221</v>
      </c>
      <c r="G52" s="13">
        <v>40231</v>
      </c>
      <c r="H52" s="13">
        <v>3032</v>
      </c>
      <c r="J52" s="21" t="str">
        <f>VLOOKUP(C52,Sheet1!$A$6:$B$690,2,FALSE)</f>
        <v>桃园结义</v>
      </c>
      <c r="K52" t="str">
        <f>VLOOKUP(D52,Sheet1!$A$6:$B$690,2,FALSE)</f>
        <v>五虎上将</v>
      </c>
      <c r="L52" t="str">
        <f>VLOOKUP(E52,Sheet1!$A$6:$B$690,2,FALSE)</f>
        <v>美人图</v>
      </c>
      <c r="M52" t="str">
        <f>VLOOKUP(F52,Sheet1!$A$6:$B$690,2,FALSE)</f>
        <v>横眉怒吼</v>
      </c>
      <c r="N52" t="str">
        <f>VLOOKUP(G52,Sheet1!$A$6:$B$690,2,FALSE)</f>
        <v>贪狼之护</v>
      </c>
      <c r="O52" t="str">
        <f>VLOOKUP(H52,Sheet1!$A$6:$B$690,2,FALSE)</f>
        <v>兵法大师</v>
      </c>
      <c r="Q52" s="34" t="s">
        <v>1086</v>
      </c>
      <c r="R52" s="35" t="s">
        <v>1217</v>
      </c>
    </row>
    <row r="53" spans="1:18">
      <c r="A53" s="14" t="s">
        <v>1031</v>
      </c>
      <c r="B53" s="13">
        <v>20</v>
      </c>
      <c r="C53" s="13">
        <v>2000133</v>
      </c>
      <c r="D53" s="13">
        <v>2002311</v>
      </c>
      <c r="E53" s="13">
        <v>2002321</v>
      </c>
      <c r="F53" s="13">
        <v>2002331</v>
      </c>
      <c r="G53" s="13">
        <v>40041</v>
      </c>
      <c r="H53" s="13">
        <v>3012</v>
      </c>
      <c r="J53" s="37" t="str">
        <f>VLOOKUP(C53,Sheet1!$A$6:$B$690,2,FALSE)</f>
        <v>五虎上将</v>
      </c>
      <c r="K53" t="str">
        <f>VLOOKUP(D53,Sheet1!$A$6:$B$690,2,FALSE)</f>
        <v>勇冠千军</v>
      </c>
      <c r="L53" t="str">
        <f>VLOOKUP(E53,Sheet1!$A$6:$B$690,2,FALSE)</f>
        <v>仁君猛将</v>
      </c>
      <c r="M53" t="str">
        <f>VLOOKUP(F53,Sheet1!$A$6:$B$690,2,FALSE)</f>
        <v>一战成名</v>
      </c>
      <c r="N53" t="str">
        <f>VLOOKUP(G53,Sheet1!$A$6:$B$690,2,FALSE)</f>
        <v>辉煌命运</v>
      </c>
      <c r="O53" t="str">
        <f>VLOOKUP(H53,Sheet1!$A$6:$B$690,2,FALSE)</f>
        <v>天下太平</v>
      </c>
      <c r="Q53" s="31"/>
      <c r="R53" s="33"/>
    </row>
    <row r="54" spans="1:18">
      <c r="A54" s="14" t="s">
        <v>1032</v>
      </c>
      <c r="B54" s="13">
        <v>20</v>
      </c>
      <c r="C54" s="13">
        <v>2000134</v>
      </c>
      <c r="D54" s="13">
        <v>2003411</v>
      </c>
      <c r="E54" s="13">
        <v>2003421</v>
      </c>
      <c r="F54" s="13">
        <v>2003431</v>
      </c>
      <c r="G54" s="13">
        <v>40212</v>
      </c>
      <c r="H54" s="13">
        <v>3012</v>
      </c>
      <c r="J54" s="37" t="str">
        <f>VLOOKUP(C54,Sheet1!$A$6:$B$690,2,FALSE)</f>
        <v>五虎上将</v>
      </c>
      <c r="K54" t="str">
        <f>VLOOKUP(D54,Sheet1!$A$6:$B$690,2,FALSE)</f>
        <v>桀骜不驯</v>
      </c>
      <c r="L54" t="str">
        <f>VLOOKUP(E54,Sheet1!$A$6:$B$690,2,FALSE)</f>
        <v>大漠飞将</v>
      </c>
      <c r="M54" t="str">
        <f>VLOOKUP(F54,Sheet1!$A$6:$B$690,2,FALSE)</f>
        <v>裸衣恶斗</v>
      </c>
      <c r="N54" t="str">
        <f>VLOOKUP(G54,Sheet1!$A$6:$B$690,2,FALSE)</f>
        <v>贪狼之力</v>
      </c>
      <c r="O54" t="str">
        <f>VLOOKUP(H54,Sheet1!$A$6:$B$690,2,FALSE)</f>
        <v>天下太平</v>
      </c>
      <c r="Q54" s="31"/>
      <c r="R54" s="33"/>
    </row>
    <row r="55" spans="1:18">
      <c r="A55" s="14" t="s">
        <v>1033</v>
      </c>
      <c r="B55" s="13">
        <v>20</v>
      </c>
      <c r="C55" s="13">
        <v>2000135</v>
      </c>
      <c r="D55" s="13">
        <v>2002312</v>
      </c>
      <c r="E55" s="13">
        <v>2004511</v>
      </c>
      <c r="F55" s="13">
        <v>2004521</v>
      </c>
      <c r="G55" s="13">
        <v>40212</v>
      </c>
      <c r="H55" s="13">
        <v>3032</v>
      </c>
      <c r="J55" s="37" t="str">
        <f>VLOOKUP(C55,Sheet1!$A$6:$B$690,2,FALSE)</f>
        <v>五虎上将</v>
      </c>
      <c r="K55" t="str">
        <f>VLOOKUP(D55,Sheet1!$A$6:$B$690,2,FALSE)</f>
        <v>勇冠千军</v>
      </c>
      <c r="L55" t="str">
        <f>VLOOKUP(E55,Sheet1!$A$6:$B$690,2,FALSE)</f>
        <v>箭不虚发</v>
      </c>
      <c r="M55" t="str">
        <f>VLOOKUP(F55,Sheet1!$A$6:$B$690,2,FALSE)</f>
        <v>定军山</v>
      </c>
      <c r="N55" t="str">
        <f>VLOOKUP(G55,Sheet1!$A$6:$B$690,2,FALSE)</f>
        <v>贪狼之力</v>
      </c>
      <c r="O55" t="str">
        <f>VLOOKUP(H55,Sheet1!$A$6:$B$690,2,FALSE)</f>
        <v>兵法大师</v>
      </c>
      <c r="Q55" s="31"/>
      <c r="R55" s="33"/>
    </row>
    <row r="56" spans="1:18">
      <c r="A56" s="14" t="s">
        <v>1034</v>
      </c>
      <c r="B56" s="13">
        <v>20</v>
      </c>
      <c r="C56" s="13">
        <v>2007832</v>
      </c>
      <c r="D56" s="13">
        <v>2003412</v>
      </c>
      <c r="E56" s="13">
        <v>2005611</v>
      </c>
      <c r="F56" s="13">
        <v>2005621</v>
      </c>
      <c r="G56" s="13">
        <v>40221</v>
      </c>
      <c r="H56" s="13">
        <v>3032</v>
      </c>
      <c r="J56" t="str">
        <f>VLOOKUP(C56,Sheet1!$A$6:$B$690,2,FALSE)</f>
        <v>子午奇谋</v>
      </c>
      <c r="K56" t="str">
        <f>VLOOKUP(D56,Sheet1!$A$6:$B$690,2,FALSE)</f>
        <v>桀骜不驯</v>
      </c>
      <c r="L56" t="str">
        <f>VLOOKUP(E56,Sheet1!$A$6:$B$690,2,FALSE)</f>
        <v>壮志未酬</v>
      </c>
      <c r="M56" t="str">
        <f>VLOOKUP(F56,Sheet1!$A$6:$B$690,2,FALSE)</f>
        <v>南疆一战</v>
      </c>
      <c r="N56" t="str">
        <f>VLOOKUP(G56,Sheet1!$A$6:$B$690,2,FALSE)</f>
        <v>贪狼之御</v>
      </c>
      <c r="O56" t="str">
        <f>VLOOKUP(H56,Sheet1!$A$6:$B$690,2,FALSE)</f>
        <v>兵法大师</v>
      </c>
      <c r="Q56" s="31"/>
      <c r="R56" s="30"/>
    </row>
    <row r="57" spans="1:18">
      <c r="A57" s="14" t="s">
        <v>1035</v>
      </c>
      <c r="B57" s="13">
        <v>20</v>
      </c>
      <c r="C57" s="13">
        <v>2000112</v>
      </c>
      <c r="D57" s="13">
        <v>2007822</v>
      </c>
      <c r="E57" s="13">
        <v>2002322</v>
      </c>
      <c r="F57" s="13">
        <v>2006711</v>
      </c>
      <c r="G57" s="13">
        <v>40212</v>
      </c>
      <c r="H57" s="13">
        <v>3041</v>
      </c>
      <c r="J57" t="str">
        <f>VLOOKUP(C57,Sheet1!$A$6:$B$690,2,FALSE)</f>
        <v>桃园结义</v>
      </c>
      <c r="K57" t="str">
        <f>VLOOKUP(D57,Sheet1!$A$6:$B$690,2,FALSE)</f>
        <v>肱骨之臣</v>
      </c>
      <c r="L57" t="str">
        <f>VLOOKUP(E57,Sheet1!$A$6:$B$690,2,FALSE)</f>
        <v>仁君猛将</v>
      </c>
      <c r="M57" t="str">
        <f>VLOOKUP(F57,Sheet1!$A$6:$B$690,2,FALSE)</f>
        <v>有凤来仪</v>
      </c>
      <c r="N57" t="str">
        <f>VLOOKUP(G57,Sheet1!$A$6:$B$690,2,FALSE)</f>
        <v>贪狼之力</v>
      </c>
      <c r="O57" t="str">
        <f>VLOOKUP(H57,Sheet1!$A$6:$B$690,2,FALSE)</f>
        <v>得道多助</v>
      </c>
      <c r="Q57" s="31"/>
      <c r="R57" s="30"/>
    </row>
    <row r="58" spans="1:18">
      <c r="A58" s="14" t="s">
        <v>1036</v>
      </c>
      <c r="B58" s="13">
        <v>23</v>
      </c>
      <c r="C58" s="13">
        <v>2000142</v>
      </c>
      <c r="D58" s="13">
        <v>2007811</v>
      </c>
      <c r="E58" s="13">
        <v>2007821</v>
      </c>
      <c r="F58" s="13">
        <v>2007831</v>
      </c>
      <c r="G58" s="13">
        <v>50041</v>
      </c>
      <c r="H58" s="13">
        <v>4032</v>
      </c>
      <c r="J58" t="str">
        <f>VLOOKUP(C58,Sheet1!$A$6:$B$690,2,FALSE)</f>
        <v>华容道</v>
      </c>
      <c r="K58" t="str">
        <f>VLOOKUP(D58,Sheet1!$A$6:$B$690,2,FALSE)</f>
        <v>神鬼八阵</v>
      </c>
      <c r="L58" t="str">
        <f>VLOOKUP(E58,Sheet1!$A$6:$B$690,2,FALSE)</f>
        <v>肱骨之臣</v>
      </c>
      <c r="M58" t="str">
        <f>VLOOKUP(F58,Sheet1!$A$6:$B$690,2,FALSE)</f>
        <v>伯仲之间</v>
      </c>
      <c r="N58" t="str">
        <f>VLOOKUP(G58,Sheet1!$A$6:$B$690,2,FALSE)</f>
        <v>热血忠勇</v>
      </c>
      <c r="O58" t="str">
        <f>VLOOKUP(H58,Sheet1!$A$6:$B$690,2,FALSE)</f>
        <v>神鬼莫测</v>
      </c>
      <c r="Q58" s="31"/>
      <c r="R58" s="30"/>
    </row>
    <row r="59" spans="1:18">
      <c r="A59" s="14" t="s">
        <v>1037</v>
      </c>
      <c r="B59" s="13">
        <v>20</v>
      </c>
      <c r="C59" s="13">
        <v>2006712</v>
      </c>
      <c r="D59" s="13">
        <v>2005612</v>
      </c>
      <c r="E59" s="13">
        <v>2008911</v>
      </c>
      <c r="F59" s="13">
        <v>2008921</v>
      </c>
      <c r="G59" s="13">
        <v>40231</v>
      </c>
      <c r="H59" s="13">
        <v>3012</v>
      </c>
      <c r="J59" t="str">
        <f>VLOOKUP(C59,Sheet1!$A$6:$B$690,2,FALSE)</f>
        <v>有凤来仪</v>
      </c>
      <c r="K59" t="str">
        <f>VLOOKUP(D59,Sheet1!$A$6:$B$690,2,FALSE)</f>
        <v>壮志未酬</v>
      </c>
      <c r="L59" t="str">
        <f>VLOOKUP(E59,Sheet1!$A$6:$B$690,2,FALSE)</f>
        <v>赤壁疑计</v>
      </c>
      <c r="M59" t="str">
        <f>VLOOKUP(F59,Sheet1!$A$6:$B$690,2,FALSE)</f>
        <v>挥师西川</v>
      </c>
      <c r="N59" t="str">
        <f>VLOOKUP(G59,Sheet1!$A$6:$B$690,2,FALSE)</f>
        <v>贪狼之护</v>
      </c>
      <c r="O59" t="str">
        <f>VLOOKUP(H59,Sheet1!$A$6:$B$690,2,FALSE)</f>
        <v>天下太平</v>
      </c>
      <c r="Q59" s="31"/>
      <c r="R59" s="30"/>
    </row>
    <row r="60" spans="1:18">
      <c r="A60" s="14" t="s">
        <v>1038</v>
      </c>
      <c r="B60" s="13">
        <v>18</v>
      </c>
      <c r="C60" s="13">
        <v>2007823</v>
      </c>
      <c r="D60" s="13">
        <v>2004522</v>
      </c>
      <c r="E60" s="13">
        <v>1007842</v>
      </c>
      <c r="F60" s="13">
        <v>2008922</v>
      </c>
      <c r="G60" s="13">
        <v>30031</v>
      </c>
      <c r="H60" s="13">
        <v>2032</v>
      </c>
      <c r="J60" t="str">
        <f>VLOOKUP(C60,Sheet1!$A$6:$B$690,2,FALSE)</f>
        <v>肱骨之臣</v>
      </c>
      <c r="K60" t="str">
        <f>VLOOKUP(D60,Sheet1!$A$6:$B$690,2,FALSE)</f>
        <v>定军山</v>
      </c>
      <c r="L60" t="str">
        <f>VLOOKUP(E60,Sheet1!$A$6:$B$690,2,FALSE)</f>
        <v>帝王心腹</v>
      </c>
      <c r="M60" t="str">
        <f>VLOOKUP(F60,Sheet1!$A$6:$B$690,2,FALSE)</f>
        <v>挥师西川</v>
      </c>
      <c r="N60" t="str">
        <f>VLOOKUP(G60,Sheet1!$A$6:$B$690,2,FALSE)</f>
        <v>龙翼之护</v>
      </c>
      <c r="O60" t="str">
        <f>VLOOKUP(H60,Sheet1!$A$6:$B$690,2,FALSE)</f>
        <v>文治武功</v>
      </c>
      <c r="Q60" s="31"/>
      <c r="R60" s="30"/>
    </row>
    <row r="61" spans="1:18">
      <c r="A61" s="14" t="s">
        <v>1039</v>
      </c>
      <c r="B61" s="13">
        <v>20</v>
      </c>
      <c r="C61" s="13">
        <v>2007812</v>
      </c>
      <c r="D61" s="13">
        <v>3007822</v>
      </c>
      <c r="E61" s="13">
        <v>2011111</v>
      </c>
      <c r="F61" s="13">
        <v>2011121</v>
      </c>
      <c r="G61" s="13">
        <v>40123</v>
      </c>
      <c r="H61" s="13">
        <v>3021</v>
      </c>
      <c r="J61" t="str">
        <f>VLOOKUP(C61,Sheet1!$A$6:$B$690,2,FALSE)</f>
        <v>神鬼八阵</v>
      </c>
      <c r="K61" t="str">
        <f>VLOOKUP(D61,Sheet1!$A$6:$B$690,2,FALSE)</f>
        <v>与某相值</v>
      </c>
      <c r="L61" t="str">
        <f>VLOOKUP(E61,Sheet1!$A$6:$B$690,2,FALSE)</f>
        <v>胆大如斗</v>
      </c>
      <c r="M61" t="str">
        <f>VLOOKUP(F61,Sheet1!$A$6:$B$690,2,FALSE)</f>
        <v>不再当归</v>
      </c>
      <c r="N61" t="str">
        <f>VLOOKUP(G61,Sheet1!$A$6:$B$690,2,FALSE)</f>
        <v>破军之御</v>
      </c>
      <c r="O61" t="str">
        <f>VLOOKUP(H61,Sheet1!$A$6:$B$690,2,FALSE)</f>
        <v>浴火重生</v>
      </c>
      <c r="Q61" s="31"/>
      <c r="R61" s="30"/>
    </row>
    <row r="62" spans="1:18">
      <c r="A62" s="14" t="s">
        <v>1040</v>
      </c>
      <c r="B62" s="13">
        <v>18</v>
      </c>
      <c r="C62" s="13">
        <v>2012211</v>
      </c>
      <c r="D62" s="13">
        <v>2012221</v>
      </c>
      <c r="E62" s="13">
        <v>2012231</v>
      </c>
      <c r="F62" s="13">
        <v>2016632</v>
      </c>
      <c r="G62" s="13">
        <v>30012</v>
      </c>
      <c r="H62" s="13">
        <v>2041</v>
      </c>
      <c r="J62" t="str">
        <f>VLOOKUP(C62,Sheet1!$A$6:$B$690,2,FALSE)</f>
        <v>兄弟献策</v>
      </c>
      <c r="K62" t="str">
        <f>VLOOKUP(D62,Sheet1!$A$6:$B$690,2,FALSE)</f>
        <v>持重恭谨</v>
      </c>
      <c r="L62" t="str">
        <f>VLOOKUP(E62,Sheet1!$A$6:$B$690,2,FALSE)</f>
        <v>荆州危急</v>
      </c>
      <c r="M62" t="str">
        <f>VLOOKUP(F62,Sheet1!$A$6:$B$690,2,FALSE)</f>
        <v>夷陵合击</v>
      </c>
      <c r="N62" t="str">
        <f>VLOOKUP(G62,Sheet1!$A$6:$B$690,2,FALSE)</f>
        <v>龙翼之力</v>
      </c>
      <c r="O62" t="str">
        <f>VLOOKUP(H62,Sheet1!$A$6:$B$690,2,FALSE)</f>
        <v>雄心壮志</v>
      </c>
      <c r="Q62" s="31"/>
      <c r="R62" s="30"/>
    </row>
    <row r="63" spans="1:18">
      <c r="A63" s="14" t="s">
        <v>1041</v>
      </c>
      <c r="B63" s="13">
        <v>18</v>
      </c>
      <c r="C63" s="13">
        <v>2001212</v>
      </c>
      <c r="D63" s="13">
        <v>1003422</v>
      </c>
      <c r="E63" s="13">
        <v>2013311</v>
      </c>
      <c r="F63" s="13">
        <v>2013321</v>
      </c>
      <c r="G63" s="13">
        <v>30021</v>
      </c>
      <c r="H63" s="13">
        <v>2012</v>
      </c>
      <c r="J63" t="str">
        <f>VLOOKUP(C63,Sheet1!$A$6:$B$690,2,FALSE)</f>
        <v>美人图</v>
      </c>
      <c r="K63" t="str">
        <f>VLOOKUP(D63,Sheet1!$A$6:$B$690,2,FALSE)</f>
        <v>夏侯宗亲</v>
      </c>
      <c r="L63" t="str">
        <f>VLOOKUP(E63,Sheet1!$A$6:$B$690,2,FALSE)</f>
        <v>西蜀佳人</v>
      </c>
      <c r="M63" t="str">
        <f>VLOOKUP(F63,Sheet1!$A$6:$B$690,2,FALSE)</f>
        <v>水火双姬</v>
      </c>
      <c r="N63" t="str">
        <f>VLOOKUP(G63,Sheet1!$A$6:$B$690,2,FALSE)</f>
        <v>龙翼之御</v>
      </c>
      <c r="O63" t="str">
        <f>VLOOKUP(H63,Sheet1!$A$6:$B$690,2,FALSE)</f>
        <v>上兵伐谋</v>
      </c>
      <c r="Q63" s="31"/>
      <c r="R63" s="30"/>
    </row>
    <row r="64" spans="1:18">
      <c r="A64" s="14" t="s">
        <v>1042</v>
      </c>
      <c r="B64" s="13">
        <v>18</v>
      </c>
      <c r="C64" s="13">
        <v>4003432</v>
      </c>
      <c r="D64" s="13">
        <v>2013312</v>
      </c>
      <c r="E64" s="13">
        <v>2014411</v>
      </c>
      <c r="F64" s="13">
        <v>2014421</v>
      </c>
      <c r="G64" s="13">
        <v>30212</v>
      </c>
      <c r="H64" s="13">
        <v>2021</v>
      </c>
      <c r="J64" t="str">
        <f>VLOOKUP(C64,Sheet1!$A$6:$B$690,2,FALSE)</f>
        <v>兰心蕙质</v>
      </c>
      <c r="K64" t="str">
        <f>VLOOKUP(D64,Sheet1!$A$6:$B$690,2,FALSE)</f>
        <v>西蜀佳人</v>
      </c>
      <c r="L64" t="str">
        <f>VLOOKUP(E64,Sheet1!$A$6:$B$690,2,FALSE)</f>
        <v>伉俪情深</v>
      </c>
      <c r="M64" t="str">
        <f>VLOOKUP(F64,Sheet1!$A$6:$B$690,2,FALSE)</f>
        <v>巧计不言</v>
      </c>
      <c r="N64" t="str">
        <f>VLOOKUP(G64,Sheet1!$A$6:$B$690,2,FALSE)</f>
        <v>落月之力</v>
      </c>
      <c r="O64" t="str">
        <f>VLOOKUP(H64,Sheet1!$A$6:$B$690,2,FALSE)</f>
        <v>兵强马壮</v>
      </c>
      <c r="Q64" s="31"/>
      <c r="R64" s="30"/>
    </row>
    <row r="65" spans="1:18">
      <c r="A65" s="14" t="s">
        <v>1043</v>
      </c>
      <c r="B65" s="13">
        <v>20</v>
      </c>
      <c r="C65" s="13">
        <v>4013322</v>
      </c>
      <c r="D65" s="13">
        <v>4018822</v>
      </c>
      <c r="E65" s="13">
        <v>2008912</v>
      </c>
      <c r="F65" s="13">
        <v>2014423</v>
      </c>
      <c r="G65" s="13">
        <v>40012</v>
      </c>
      <c r="H65" s="13">
        <v>3041</v>
      </c>
      <c r="J65" t="str">
        <f>VLOOKUP(C65,Sheet1!$A$6:$B$690,2,FALSE)</f>
        <v>智勇绝伦</v>
      </c>
      <c r="K65" t="str">
        <f>VLOOKUP(D65,Sheet1!$A$6:$B$690,2,FALSE)</f>
        <v>忠孝两难</v>
      </c>
      <c r="L65" t="str">
        <f>VLOOKUP(E65,Sheet1!$A$6:$B$690,2,FALSE)</f>
        <v>赤壁疑计</v>
      </c>
      <c r="M65" t="str">
        <f>VLOOKUP(F65,Sheet1!$A$6:$B$690,2,FALSE)</f>
        <v>巧计不言</v>
      </c>
      <c r="N65" t="str">
        <f>VLOOKUP(G65,Sheet1!$A$6:$B$690,2,FALSE)</f>
        <v>辉煌威力</v>
      </c>
      <c r="O65" t="str">
        <f>VLOOKUP(H65,Sheet1!$A$6:$B$690,2,FALSE)</f>
        <v>得道多助</v>
      </c>
      <c r="Q65" s="31"/>
      <c r="R65" s="30"/>
    </row>
    <row r="66" spans="1:18">
      <c r="A66" s="14" t="s">
        <v>1044</v>
      </c>
      <c r="B66" s="13">
        <v>18</v>
      </c>
      <c r="C66" s="13">
        <v>2011112</v>
      </c>
      <c r="D66" s="13">
        <v>2016611</v>
      </c>
      <c r="E66" s="13">
        <v>2016621</v>
      </c>
      <c r="F66" s="13">
        <v>2016631</v>
      </c>
      <c r="G66" s="13">
        <v>30123</v>
      </c>
      <c r="H66" s="13">
        <v>2021</v>
      </c>
      <c r="J66" t="str">
        <f>VLOOKUP(C66,Sheet1!$A$6:$B$690,2,FALSE)</f>
        <v>二出祁山</v>
      </c>
      <c r="K66" t="str">
        <f>VLOOKUP(D66,Sheet1!$A$6:$B$690,2,FALSE)</f>
        <v>义结金兰</v>
      </c>
      <c r="L66" t="str">
        <f>VLOOKUP(E66,Sheet1!$A$6:$B$690,2,FALSE)</f>
        <v>关氏兄弟</v>
      </c>
      <c r="M66" t="str">
        <f>VLOOKUP(F66,Sheet1!$A$6:$B$690,2,FALSE)</f>
        <v>夷陵合击</v>
      </c>
      <c r="N66" t="str">
        <f>VLOOKUP(G66,Sheet1!$A$6:$B$690,2,FALSE)</f>
        <v>惊雷之御</v>
      </c>
      <c r="O66" t="str">
        <f>VLOOKUP(H66,Sheet1!$A$6:$B$690,2,FALSE)</f>
        <v>兵强马壮</v>
      </c>
      <c r="Q66" s="31"/>
      <c r="R66" s="30"/>
    </row>
    <row r="67" spans="1:18">
      <c r="A67" s="14" t="s">
        <v>1045</v>
      </c>
      <c r="B67" s="13">
        <v>18</v>
      </c>
      <c r="C67" s="13">
        <v>2011122</v>
      </c>
      <c r="D67" s="13">
        <v>2016612</v>
      </c>
      <c r="E67" s="13">
        <v>2017711</v>
      </c>
      <c r="F67" s="13">
        <v>2017721</v>
      </c>
      <c r="G67" s="13">
        <v>30021</v>
      </c>
      <c r="H67" s="13">
        <v>2032</v>
      </c>
      <c r="J67" t="str">
        <f>VLOOKUP(C67,Sheet1!$A$6:$B$690,2,FALSE)</f>
        <v>青年俊杰</v>
      </c>
      <c r="K67" t="str">
        <f>VLOOKUP(D67,Sheet1!$A$6:$B$690,2,FALSE)</f>
        <v>义结金兰</v>
      </c>
      <c r="L67" t="str">
        <f>VLOOKUP(E67,Sheet1!$A$6:$B$690,2,FALSE)</f>
        <v>兄妹情深</v>
      </c>
      <c r="M67" t="str">
        <f>VLOOKUP(F67,Sheet1!$A$6:$B$690,2,FALSE)</f>
        <v>虎背熊腰</v>
      </c>
      <c r="N67" t="str">
        <f>VLOOKUP(G67,Sheet1!$A$6:$B$690,2,FALSE)</f>
        <v>龙翼之御</v>
      </c>
      <c r="O67" t="str">
        <f>VLOOKUP(H67,Sheet1!$A$6:$B$690,2,FALSE)</f>
        <v>文治武功</v>
      </c>
      <c r="Q67" s="31"/>
      <c r="R67" s="30"/>
    </row>
    <row r="68" spans="1:18">
      <c r="A68" s="14" t="s">
        <v>1046</v>
      </c>
      <c r="B68" s="13">
        <v>18</v>
      </c>
      <c r="C68" s="13">
        <v>2005622</v>
      </c>
      <c r="D68" s="13">
        <v>2017722</v>
      </c>
      <c r="E68" s="13">
        <v>2018811</v>
      </c>
      <c r="F68" s="13">
        <v>2018821</v>
      </c>
      <c r="G68" s="13">
        <v>30212</v>
      </c>
      <c r="H68" s="13">
        <v>2012</v>
      </c>
      <c r="J68" t="str">
        <f>VLOOKUP(C68,Sheet1!$A$6:$B$690,2,FALSE)</f>
        <v>南疆一战</v>
      </c>
      <c r="K68" t="str">
        <f>VLOOKUP(D68,Sheet1!$A$6:$B$690,2,FALSE)</f>
        <v>虎背熊腰</v>
      </c>
      <c r="L68" t="str">
        <f>VLOOKUP(E68,Sheet1!$A$6:$B$690,2,FALSE)</f>
        <v>家有虎妻</v>
      </c>
      <c r="M68" t="str">
        <f>VLOOKUP(F68,Sheet1!$A$6:$B$690,2,FALSE)</f>
        <v>巧计设伏</v>
      </c>
      <c r="N68" t="str">
        <f>VLOOKUP(G68,Sheet1!$A$6:$B$690,2,FALSE)</f>
        <v>落月之力</v>
      </c>
      <c r="O68" t="str">
        <f>VLOOKUP(H68,Sheet1!$A$6:$B$690,2,FALSE)</f>
        <v>上兵伐谋</v>
      </c>
      <c r="Q68" s="31"/>
      <c r="R68" s="30"/>
    </row>
    <row r="69" spans="1:18">
      <c r="A69" s="14" t="s">
        <v>1047</v>
      </c>
      <c r="B69" s="13">
        <v>18</v>
      </c>
      <c r="C69" s="13">
        <v>2013322</v>
      </c>
      <c r="D69" s="13">
        <v>2018812</v>
      </c>
      <c r="E69" s="13">
        <v>2019911</v>
      </c>
      <c r="F69" s="13">
        <v>2019921</v>
      </c>
      <c r="G69" s="13">
        <v>30012</v>
      </c>
      <c r="H69" s="13">
        <v>2021</v>
      </c>
      <c r="J69" t="str">
        <f>VLOOKUP(C69,Sheet1!$A$6:$B$690,2,FALSE)</f>
        <v>水火双姬</v>
      </c>
      <c r="K69" t="str">
        <f>VLOOKUP(D69,Sheet1!$A$6:$B$690,2,FALSE)</f>
        <v>家有虎妻</v>
      </c>
      <c r="L69" t="str">
        <f>VLOOKUP(E69,Sheet1!$A$6:$B$690,2,FALSE)</f>
        <v>烈焰滔天</v>
      </c>
      <c r="M69" t="str">
        <f>VLOOKUP(F69,Sheet1!$A$6:$B$690,2,FALSE)</f>
        <v>野蛮女友</v>
      </c>
      <c r="N69" t="str">
        <f>VLOOKUP(G69,Sheet1!$A$6:$B$690,2,FALSE)</f>
        <v>龙翼之力</v>
      </c>
      <c r="O69" t="str">
        <f>VLOOKUP(H69,Sheet1!$A$6:$B$690,2,FALSE)</f>
        <v>兵强马壮</v>
      </c>
      <c r="Q69" s="31"/>
      <c r="R69" s="30"/>
    </row>
    <row r="70" spans="1:18" hidden="1">
      <c r="A70" s="13" t="s">
        <v>1121</v>
      </c>
      <c r="B70" s="13">
        <v>13</v>
      </c>
      <c r="C70" s="13">
        <v>2016622</v>
      </c>
      <c r="D70" s="13">
        <v>2021011</v>
      </c>
      <c r="E70" s="13">
        <v>2021021</v>
      </c>
      <c r="F70" s="13">
        <v>1012</v>
      </c>
      <c r="G70" s="13">
        <v>0</v>
      </c>
      <c r="H70" s="13">
        <v>0</v>
      </c>
      <c r="J70" t="str">
        <f>VLOOKUP(C70,Sheet1!$A$6:$B$690,2,FALSE)</f>
        <v>关氏兄弟</v>
      </c>
      <c r="K70" t="str">
        <f>VLOOKUP(D70,Sheet1!$A$6:$B$690,2,FALSE)</f>
        <v>武圣左右</v>
      </c>
      <c r="L70" t="str">
        <f>VLOOKUP(E70,Sheet1!$A$6:$B$690,2,FALSE)</f>
        <v>勇武过人</v>
      </c>
      <c r="M70" t="str">
        <f>VLOOKUP(F70,Sheet1!$A$6:$B$690,2,FALSE)</f>
        <v>兵法传承</v>
      </c>
      <c r="N70" t="e">
        <f>VLOOKUP(G70,Sheet1!$A$6:$B$690,2,FALSE)</f>
        <v>#N/A</v>
      </c>
      <c r="O70" t="e">
        <f>VLOOKUP(H70,Sheet1!$A$6:$B$690,2,FALSE)</f>
        <v>#N/A</v>
      </c>
      <c r="Q70" s="25"/>
      <c r="R70" s="25"/>
    </row>
    <row r="71" spans="1:18" hidden="1">
      <c r="A71" s="13" t="s">
        <v>1122</v>
      </c>
      <c r="B71" s="13">
        <v>13</v>
      </c>
      <c r="C71" s="13">
        <v>2022111</v>
      </c>
      <c r="D71" s="13">
        <v>2022121</v>
      </c>
      <c r="E71" s="13">
        <v>2022131</v>
      </c>
      <c r="F71" s="13">
        <v>20131</v>
      </c>
      <c r="G71" s="13">
        <v>0</v>
      </c>
      <c r="H71" s="13">
        <v>0</v>
      </c>
      <c r="J71" t="str">
        <f>VLOOKUP(C71,Sheet1!$A$6:$B$690,2,FALSE)</f>
        <v>两情相悦</v>
      </c>
      <c r="K71" t="str">
        <f>VLOOKUP(D71,Sheet1!$A$6:$B$690,2,FALSE)</f>
        <v>家传侠义</v>
      </c>
      <c r="L71" t="str">
        <f>VLOOKUP(E71,Sheet1!$A$6:$B$690,2,FALSE)</f>
        <v>长枪吐信</v>
      </c>
      <c r="M71" t="str">
        <f>VLOOKUP(F71,Sheet1!$A$6:$B$690,2,FALSE)</f>
        <v>飞雪之护</v>
      </c>
      <c r="N71" t="e">
        <f>VLOOKUP(G71,Sheet1!$A$6:$B$690,2,FALSE)</f>
        <v>#N/A</v>
      </c>
      <c r="O71" t="e">
        <f>VLOOKUP(H71,Sheet1!$A$6:$B$690,2,FALSE)</f>
        <v>#N/A</v>
      </c>
      <c r="Q71" s="25"/>
      <c r="R71" s="25"/>
    </row>
    <row r="72" spans="1:18" hidden="1">
      <c r="A72" s="13" t="s">
        <v>1123</v>
      </c>
      <c r="B72" s="13">
        <v>13</v>
      </c>
      <c r="C72" s="13">
        <v>2022122</v>
      </c>
      <c r="D72" s="13">
        <v>2023211</v>
      </c>
      <c r="E72" s="13">
        <v>2023221</v>
      </c>
      <c r="F72" s="13">
        <v>1032</v>
      </c>
      <c r="G72" s="13">
        <v>0</v>
      </c>
      <c r="H72" s="13">
        <v>0</v>
      </c>
      <c r="J72" t="str">
        <f>VLOOKUP(C72,Sheet1!$A$6:$B$690,2,FALSE)</f>
        <v>家传侠义</v>
      </c>
      <c r="K72" t="str">
        <f>VLOOKUP(D72,Sheet1!$A$6:$B$690,2,FALSE)</f>
        <v>蜀汉巾帼</v>
      </c>
      <c r="L72" t="str">
        <f>VLOOKUP(E72,Sheet1!$A$6:$B$690,2,FALSE)</f>
        <v>拜师子龙</v>
      </c>
      <c r="M72" t="str">
        <f>VLOOKUP(F72,Sheet1!$A$6:$B$690,2,FALSE)</f>
        <v>经略纵横</v>
      </c>
      <c r="N72" t="e">
        <f>VLOOKUP(G72,Sheet1!$A$6:$B$690,2,FALSE)</f>
        <v>#N/A</v>
      </c>
      <c r="O72" t="e">
        <f>VLOOKUP(H72,Sheet1!$A$6:$B$690,2,FALSE)</f>
        <v>#N/A</v>
      </c>
      <c r="Q72" s="25"/>
      <c r="R72" s="25"/>
    </row>
    <row r="73" spans="1:18" hidden="1">
      <c r="A73" s="13" t="s">
        <v>1124</v>
      </c>
      <c r="B73" s="13">
        <v>13</v>
      </c>
      <c r="C73" s="13">
        <v>2017712</v>
      </c>
      <c r="D73" s="13">
        <v>2023213</v>
      </c>
      <c r="E73" s="13">
        <v>2024311</v>
      </c>
      <c r="F73" s="13">
        <v>20141</v>
      </c>
      <c r="G73" s="13">
        <v>0</v>
      </c>
      <c r="H73" s="13">
        <v>0</v>
      </c>
      <c r="J73" t="str">
        <f>VLOOKUP(C73,Sheet1!$A$6:$B$690,2,FALSE)</f>
        <v>兄妹情深</v>
      </c>
      <c r="K73" t="str">
        <f>VLOOKUP(D73,Sheet1!$A$6:$B$690,2,FALSE)</f>
        <v>蜀汉巾帼</v>
      </c>
      <c r="L73" t="str">
        <f>VLOOKUP(E73,Sheet1!$A$6:$B$690,2,FALSE)</f>
        <v>守护蜀主</v>
      </c>
      <c r="M73" t="str">
        <f>VLOOKUP(F73,Sheet1!$A$6:$B$690,2,FALSE)</f>
        <v>飞雪之命</v>
      </c>
      <c r="N73" t="e">
        <f>VLOOKUP(G73,Sheet1!$A$6:$B$690,2,FALSE)</f>
        <v>#N/A</v>
      </c>
      <c r="O73" t="e">
        <f>VLOOKUP(H73,Sheet1!$A$6:$B$690,2,FALSE)</f>
        <v>#N/A</v>
      </c>
      <c r="Q73" s="25"/>
      <c r="R73" s="25"/>
    </row>
    <row r="74" spans="1:18" hidden="1">
      <c r="A74" s="13" t="s">
        <v>1125</v>
      </c>
      <c r="B74" s="13">
        <v>13</v>
      </c>
      <c r="C74" s="13">
        <v>2022112</v>
      </c>
      <c r="D74" s="13">
        <v>2023212</v>
      </c>
      <c r="E74" s="13">
        <v>2025411</v>
      </c>
      <c r="F74" s="13">
        <v>1012</v>
      </c>
      <c r="G74" s="13">
        <v>0</v>
      </c>
      <c r="H74" s="13">
        <v>0</v>
      </c>
      <c r="J74" t="str">
        <f>VLOOKUP(C74,Sheet1!$A$6:$B$690,2,FALSE)</f>
        <v>两情相悦</v>
      </c>
      <c r="K74" t="str">
        <f>VLOOKUP(D74,Sheet1!$A$6:$B$690,2,FALSE)</f>
        <v>蜀汉巾帼</v>
      </c>
      <c r="L74" t="str">
        <f>VLOOKUP(E74,Sheet1!$A$6:$B$690,2,FALSE)</f>
        <v>果决刚烈</v>
      </c>
      <c r="M74" t="str">
        <f>VLOOKUP(F74,Sheet1!$A$6:$B$690,2,FALSE)</f>
        <v>兵法传承</v>
      </c>
      <c r="N74" t="e">
        <f>VLOOKUP(G74,Sheet1!$A$6:$B$690,2,FALSE)</f>
        <v>#N/A</v>
      </c>
      <c r="O74" t="e">
        <f>VLOOKUP(H74,Sheet1!$A$6:$B$690,2,FALSE)</f>
        <v>#N/A</v>
      </c>
      <c r="Q74" s="25"/>
      <c r="R74" s="25"/>
    </row>
    <row r="75" spans="1:18" hidden="1">
      <c r="A75" s="13" t="s">
        <v>1126</v>
      </c>
      <c r="B75" s="13">
        <v>13</v>
      </c>
      <c r="C75" s="13">
        <v>2012212</v>
      </c>
      <c r="D75" s="13">
        <v>2018822</v>
      </c>
      <c r="E75" s="13">
        <v>2026511</v>
      </c>
      <c r="F75" s="13">
        <v>20021</v>
      </c>
      <c r="G75" s="13">
        <v>0</v>
      </c>
      <c r="H75" s="13">
        <v>0</v>
      </c>
      <c r="J75" t="str">
        <f>VLOOKUP(C75,Sheet1!$A$6:$B$690,2,FALSE)</f>
        <v>兄弟献策</v>
      </c>
      <c r="K75" t="str">
        <f>VLOOKUP(D75,Sheet1!$A$6:$B$690,2,FALSE)</f>
        <v>巧计设伏</v>
      </c>
      <c r="L75" t="str">
        <f>VLOOKUP(E75,Sheet1!$A$6:$B$690,2,FALSE)</f>
        <v>固守南山</v>
      </c>
      <c r="M75" t="str">
        <f>VLOOKUP(F75,Sheet1!$A$6:$B$690,2,FALSE)</f>
        <v>流星之御</v>
      </c>
      <c r="N75" t="e">
        <f>VLOOKUP(G75,Sheet1!$A$6:$B$690,2,FALSE)</f>
        <v>#N/A</v>
      </c>
      <c r="O75" t="e">
        <f>VLOOKUP(H75,Sheet1!$A$6:$B$690,2,FALSE)</f>
        <v>#N/A</v>
      </c>
      <c r="Q75" s="25"/>
      <c r="R75" s="25"/>
    </row>
    <row r="76" spans="1:18" hidden="1">
      <c r="A76" s="13" t="s">
        <v>1127</v>
      </c>
      <c r="B76" s="13">
        <v>13</v>
      </c>
      <c r="C76" s="13">
        <v>2027611</v>
      </c>
      <c r="D76" s="13">
        <v>2027621</v>
      </c>
      <c r="E76" s="13">
        <v>2027631</v>
      </c>
      <c r="F76" s="13">
        <v>1032</v>
      </c>
      <c r="G76" s="13">
        <v>0</v>
      </c>
      <c r="H76" s="13">
        <v>0</v>
      </c>
      <c r="J76" t="str">
        <f>VLOOKUP(C76,Sheet1!$A$6:$B$690,2,FALSE)</f>
        <v>后蜀名臣</v>
      </c>
      <c r="K76" t="str">
        <f>VLOOKUP(D76,Sheet1!$A$6:$B$690,2,FALSE)</f>
        <v>辅佐幼主</v>
      </c>
      <c r="L76" t="str">
        <f>VLOOKUP(E76,Sheet1!$A$6:$B$690,2,FALSE)</f>
        <v>安邦定国</v>
      </c>
      <c r="M76" t="str">
        <f>VLOOKUP(F76,Sheet1!$A$6:$B$690,2,FALSE)</f>
        <v>经略纵横</v>
      </c>
      <c r="N76" t="e">
        <f>VLOOKUP(G76,Sheet1!$A$6:$B$690,2,FALSE)</f>
        <v>#N/A</v>
      </c>
      <c r="O76" t="e">
        <f>VLOOKUP(H76,Sheet1!$A$6:$B$690,2,FALSE)</f>
        <v>#N/A</v>
      </c>
      <c r="Q76" s="25"/>
      <c r="R76" s="25"/>
    </row>
    <row r="77" spans="1:18" hidden="1">
      <c r="A77" s="13" t="s">
        <v>1128</v>
      </c>
      <c r="B77" s="13">
        <v>12</v>
      </c>
      <c r="C77" s="13">
        <v>2027632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J77" t="str">
        <f>VLOOKUP(C77,Sheet1!$A$6:$B$690,2,FALSE)</f>
        <v>安邦定国</v>
      </c>
      <c r="K77" t="e">
        <f>VLOOKUP(D77,Sheet1!$A$6:$B$690,2,FALSE)</f>
        <v>#N/A</v>
      </c>
      <c r="L77" t="e">
        <f>VLOOKUP(E77,Sheet1!$A$6:$B$690,2,FALSE)</f>
        <v>#N/A</v>
      </c>
      <c r="M77" t="e">
        <f>VLOOKUP(F77,Sheet1!$A$6:$B$690,2,FALSE)</f>
        <v>#N/A</v>
      </c>
      <c r="N77" t="e">
        <f>VLOOKUP(G77,Sheet1!$A$6:$B$690,2,FALSE)</f>
        <v>#N/A</v>
      </c>
      <c r="O77" t="e">
        <f>VLOOKUP(H77,Sheet1!$A$6:$B$690,2,FALSE)</f>
        <v>#N/A</v>
      </c>
      <c r="Q77" s="25"/>
      <c r="R77" s="25"/>
    </row>
    <row r="78" spans="1:18" hidden="1">
      <c r="A78" s="13" t="s">
        <v>1129</v>
      </c>
      <c r="B78" s="13">
        <v>13</v>
      </c>
      <c r="C78" s="13">
        <v>2025412</v>
      </c>
      <c r="D78" s="13">
        <v>2029811</v>
      </c>
      <c r="E78" s="13">
        <v>2029821</v>
      </c>
      <c r="F78" s="13">
        <v>1041</v>
      </c>
      <c r="G78" s="13">
        <v>0</v>
      </c>
      <c r="H78" s="13">
        <v>0</v>
      </c>
      <c r="J78" t="str">
        <f>VLOOKUP(C78,Sheet1!$A$6:$B$690,2,FALSE)</f>
        <v>果决刚烈</v>
      </c>
      <c r="K78" t="str">
        <f>VLOOKUP(D78,Sheet1!$A$6:$B$690,2,FALSE)</f>
        <v>黄巾出身</v>
      </c>
      <c r="L78" t="str">
        <f>VLOOKUP(E78,Sheet1!$A$6:$B$690,2,FALSE)</f>
        <v>后蜀先锋</v>
      </c>
      <c r="M78" t="str">
        <f>VLOOKUP(F78,Sheet1!$A$6:$B$690,2,FALSE)</f>
        <v>如鱼得水</v>
      </c>
      <c r="N78" t="e">
        <f>VLOOKUP(G78,Sheet1!$A$6:$B$690,2,FALSE)</f>
        <v>#N/A</v>
      </c>
      <c r="O78" t="e">
        <f>VLOOKUP(H78,Sheet1!$A$6:$B$690,2,FALSE)</f>
        <v>#N/A</v>
      </c>
      <c r="Q78" s="25"/>
      <c r="R78" s="25"/>
    </row>
    <row r="79" spans="1:18" hidden="1">
      <c r="A79" s="13" t="s">
        <v>1130</v>
      </c>
      <c r="B79" s="13">
        <v>13</v>
      </c>
      <c r="C79" s="13">
        <v>2030911</v>
      </c>
      <c r="D79" s="13">
        <v>2030921</v>
      </c>
      <c r="E79" s="13">
        <v>2041912</v>
      </c>
      <c r="F79" s="13">
        <v>20033</v>
      </c>
      <c r="G79" s="13">
        <v>0</v>
      </c>
      <c r="H79" s="13">
        <v>0</v>
      </c>
      <c r="J79" t="str">
        <f>VLOOKUP(C79,Sheet1!$A$6:$B$690,2,FALSE)</f>
        <v>遗诏托孤</v>
      </c>
      <c r="K79" t="str">
        <f>VLOOKUP(D79,Sheet1!$A$6:$B$690,2,FALSE)</f>
        <v>绵竹鏖战</v>
      </c>
      <c r="L79" t="str">
        <f>VLOOKUP(E79,Sheet1!$A$6:$B$690,2,FALSE)</f>
        <v>严法制典</v>
      </c>
      <c r="M79" t="str">
        <f>VLOOKUP(F79,Sheet1!$A$6:$B$690,2,FALSE)</f>
        <v>流星之护</v>
      </c>
      <c r="N79" t="e">
        <f>VLOOKUP(G79,Sheet1!$A$6:$B$690,2,FALSE)</f>
        <v>#N/A</v>
      </c>
      <c r="O79" t="e">
        <f>VLOOKUP(H79,Sheet1!$A$6:$B$690,2,FALSE)</f>
        <v>#N/A</v>
      </c>
      <c r="Q79" s="25"/>
      <c r="R79" s="25"/>
    </row>
    <row r="80" spans="1:18" hidden="1">
      <c r="A80" s="13" t="s">
        <v>1131</v>
      </c>
      <c r="B80" s="13">
        <v>13</v>
      </c>
      <c r="C80" s="13">
        <v>1023232</v>
      </c>
      <c r="D80" s="13">
        <v>2032011</v>
      </c>
      <c r="E80" s="13">
        <v>2032021</v>
      </c>
      <c r="F80" s="13">
        <v>1021</v>
      </c>
      <c r="G80" s="13">
        <v>0</v>
      </c>
      <c r="H80" s="13">
        <v>0</v>
      </c>
      <c r="J80" t="str">
        <f>VLOOKUP(C80,Sheet1!$A$6:$B$690,2,FALSE)</f>
        <v>老骥伏枥</v>
      </c>
      <c r="K80" t="str">
        <f>VLOOKUP(D80,Sheet1!$A$6:$B$690,2,FALSE)</f>
        <v>义薄云天</v>
      </c>
      <c r="L80" t="str">
        <f>VLOOKUP(E80,Sheet1!$A$6:$B$690,2,FALSE)</f>
        <v>老将威武</v>
      </c>
      <c r="M80" t="str">
        <f>VLOOKUP(F80,Sheet1!$A$6:$B$690,2,FALSE)</f>
        <v>生生不息</v>
      </c>
      <c r="N80" t="e">
        <f>VLOOKUP(G80,Sheet1!$A$6:$B$690,2,FALSE)</f>
        <v>#N/A</v>
      </c>
      <c r="O80" t="e">
        <f>VLOOKUP(H80,Sheet1!$A$6:$B$690,2,FALSE)</f>
        <v>#N/A</v>
      </c>
      <c r="Q80" s="25"/>
      <c r="R80" s="25"/>
    </row>
    <row r="81" spans="1:18" hidden="1">
      <c r="A81" s="13" t="s">
        <v>1132</v>
      </c>
      <c r="B81" s="13">
        <v>13</v>
      </c>
      <c r="C81" s="13">
        <v>2022132</v>
      </c>
      <c r="D81" s="13">
        <v>2029822</v>
      </c>
      <c r="E81" s="13">
        <v>2033111</v>
      </c>
      <c r="F81" s="13">
        <v>20112</v>
      </c>
      <c r="G81" s="13">
        <v>0</v>
      </c>
      <c r="H81" s="13">
        <v>0</v>
      </c>
      <c r="J81" t="str">
        <f>VLOOKUP(C81,Sheet1!$A$6:$B$690,2,FALSE)</f>
        <v>长枪吐信</v>
      </c>
      <c r="K81" t="str">
        <f>VLOOKUP(D81,Sheet1!$A$6:$B$690,2,FALSE)</f>
        <v>后蜀先锋</v>
      </c>
      <c r="L81" t="str">
        <f>VLOOKUP(E81,Sheet1!$A$6:$B$690,2,FALSE)</f>
        <v>欲擒故纵</v>
      </c>
      <c r="M81" t="str">
        <f>VLOOKUP(F81,Sheet1!$A$6:$B$690,2,FALSE)</f>
        <v>飞雪之力</v>
      </c>
      <c r="N81" t="e">
        <f>VLOOKUP(G81,Sheet1!$A$6:$B$690,2,FALSE)</f>
        <v>#N/A</v>
      </c>
      <c r="O81" t="e">
        <f>VLOOKUP(H81,Sheet1!$A$6:$B$690,2,FALSE)</f>
        <v>#N/A</v>
      </c>
      <c r="Q81" s="25"/>
      <c r="R81" s="25"/>
    </row>
    <row r="82" spans="1:18" hidden="1">
      <c r="A82" s="13" t="s">
        <v>1133</v>
      </c>
      <c r="B82" s="13">
        <v>12</v>
      </c>
      <c r="C82" s="13">
        <v>1050712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J82" t="str">
        <f>VLOOKUP(C82,Sheet1!$A$6:$B$690,2,FALSE)</f>
        <v>孤城不倾</v>
      </c>
      <c r="K82" t="e">
        <f>VLOOKUP(D82,Sheet1!$A$6:$B$690,2,FALSE)</f>
        <v>#N/A</v>
      </c>
      <c r="L82" t="e">
        <f>VLOOKUP(E82,Sheet1!$A$6:$B$690,2,FALSE)</f>
        <v>#N/A</v>
      </c>
      <c r="M82" t="e">
        <f>VLOOKUP(F82,Sheet1!$A$6:$B$690,2,FALSE)</f>
        <v>#N/A</v>
      </c>
      <c r="N82" t="e">
        <f>VLOOKUP(G82,Sheet1!$A$6:$B$690,2,FALSE)</f>
        <v>#N/A</v>
      </c>
      <c r="O82" t="e">
        <f>VLOOKUP(H82,Sheet1!$A$6:$B$690,2,FALSE)</f>
        <v>#N/A</v>
      </c>
      <c r="Q82" s="25"/>
      <c r="R82" s="25"/>
    </row>
    <row r="83" spans="1:18" hidden="1">
      <c r="A83" s="13" t="s">
        <v>1134</v>
      </c>
      <c r="B83" s="13">
        <v>12</v>
      </c>
      <c r="C83" s="13">
        <v>2035311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J83" t="str">
        <f>VLOOKUP(C83,Sheet1!$A$6:$B$690,2,FALSE)</f>
        <v>身在曹营</v>
      </c>
      <c r="K83" t="e">
        <f>VLOOKUP(D83,Sheet1!$A$6:$B$690,2,FALSE)</f>
        <v>#N/A</v>
      </c>
      <c r="L83" t="e">
        <f>VLOOKUP(E83,Sheet1!$A$6:$B$690,2,FALSE)</f>
        <v>#N/A</v>
      </c>
      <c r="M83" t="e">
        <f>VLOOKUP(F83,Sheet1!$A$6:$B$690,2,FALSE)</f>
        <v>#N/A</v>
      </c>
      <c r="N83" t="e">
        <f>VLOOKUP(G83,Sheet1!$A$6:$B$690,2,FALSE)</f>
        <v>#N/A</v>
      </c>
      <c r="O83" t="e">
        <f>VLOOKUP(H83,Sheet1!$A$6:$B$690,2,FALSE)</f>
        <v>#N/A</v>
      </c>
      <c r="Q83" s="25"/>
      <c r="R83" s="25"/>
    </row>
    <row r="84" spans="1:18" hidden="1">
      <c r="A84" s="13" t="s">
        <v>1135</v>
      </c>
      <c r="B84" s="13">
        <v>13</v>
      </c>
      <c r="C84" s="13">
        <v>2024312</v>
      </c>
      <c r="D84" s="13">
        <v>2027622</v>
      </c>
      <c r="E84" s="13">
        <v>2036411</v>
      </c>
      <c r="F84" s="13">
        <v>1041</v>
      </c>
      <c r="G84" s="13">
        <v>0</v>
      </c>
      <c r="H84" s="13">
        <v>0</v>
      </c>
      <c r="J84" t="str">
        <f>VLOOKUP(C84,Sheet1!$A$6:$B$690,2,FALSE)</f>
        <v>守护蜀主</v>
      </c>
      <c r="K84" t="str">
        <f>VLOOKUP(D84,Sheet1!$A$6:$B$690,2,FALSE)</f>
        <v>辅佐幼主</v>
      </c>
      <c r="L84" t="str">
        <f>VLOOKUP(E84,Sheet1!$A$6:$B$690,2,FALSE)</f>
        <v>神将护主</v>
      </c>
      <c r="M84" t="str">
        <f>VLOOKUP(F84,Sheet1!$A$6:$B$690,2,FALSE)</f>
        <v>如鱼得水</v>
      </c>
      <c r="N84" t="e">
        <f>VLOOKUP(G84,Sheet1!$A$6:$B$690,2,FALSE)</f>
        <v>#N/A</v>
      </c>
      <c r="O84" t="e">
        <f>VLOOKUP(H84,Sheet1!$A$6:$B$690,2,FALSE)</f>
        <v>#N/A</v>
      </c>
      <c r="Q84" s="25"/>
      <c r="R84" s="25"/>
    </row>
    <row r="85" spans="1:18" hidden="1">
      <c r="A85" s="13" t="s">
        <v>1136</v>
      </c>
      <c r="B85" s="13">
        <v>13</v>
      </c>
      <c r="C85" s="13">
        <v>2037511</v>
      </c>
      <c r="D85" s="13">
        <v>2037521</v>
      </c>
      <c r="E85" s="13">
        <v>2037531</v>
      </c>
      <c r="F85" s="13">
        <v>20123</v>
      </c>
      <c r="G85" s="13">
        <v>0</v>
      </c>
      <c r="H85" s="13">
        <v>0</v>
      </c>
      <c r="J85" t="str">
        <f>VLOOKUP(C85,Sheet1!$A$6:$B$690,2,FALSE)</f>
        <v>追随明主</v>
      </c>
      <c r="K85" t="str">
        <f>VLOOKUP(D85,Sheet1!$A$6:$B$690,2,FALSE)</f>
        <v>兄弟歧路</v>
      </c>
      <c r="L85" t="str">
        <f>VLOOKUP(E85,Sheet1!$A$6:$B$690,2,FALSE)</f>
        <v>雍容礼仪</v>
      </c>
      <c r="M85" t="str">
        <f>VLOOKUP(F85,Sheet1!$A$6:$B$690,2,FALSE)</f>
        <v>飞雪之御</v>
      </c>
      <c r="N85" t="e">
        <f>VLOOKUP(G85,Sheet1!$A$6:$B$690,2,FALSE)</f>
        <v>#N/A</v>
      </c>
      <c r="O85" t="e">
        <f>VLOOKUP(H85,Sheet1!$A$6:$B$690,2,FALSE)</f>
        <v>#N/A</v>
      </c>
      <c r="Q85" s="25"/>
      <c r="R85" s="25"/>
    </row>
    <row r="86" spans="1:18" hidden="1">
      <c r="A86" s="13" t="s">
        <v>1137</v>
      </c>
      <c r="B86" s="13">
        <v>13</v>
      </c>
      <c r="C86" s="13">
        <v>2037532</v>
      </c>
      <c r="D86" s="13">
        <v>2038611</v>
      </c>
      <c r="E86" s="13">
        <v>2038621</v>
      </c>
      <c r="F86" s="13">
        <v>1021</v>
      </c>
      <c r="G86" s="13">
        <v>0</v>
      </c>
      <c r="H86" s="13">
        <v>0</v>
      </c>
      <c r="J86" t="str">
        <f>VLOOKUP(C86,Sheet1!$A$6:$B$690,2,FALSE)</f>
        <v>雍容礼仪</v>
      </c>
      <c r="K86" t="str">
        <f>VLOOKUP(D86,Sheet1!$A$6:$B$690,2,FALSE)</f>
        <v>素有辩才</v>
      </c>
      <c r="L86" t="str">
        <f>VLOOKUP(E86,Sheet1!$A$6:$B$690,2,FALSE)</f>
        <v>周旋巧言</v>
      </c>
      <c r="M86" t="str">
        <f>VLOOKUP(F86,Sheet1!$A$6:$B$690,2,FALSE)</f>
        <v>生生不息</v>
      </c>
      <c r="N86" t="e">
        <f>VLOOKUP(G86,Sheet1!$A$6:$B$690,2,FALSE)</f>
        <v>#N/A</v>
      </c>
      <c r="O86" t="e">
        <f>VLOOKUP(H86,Sheet1!$A$6:$B$690,2,FALSE)</f>
        <v>#N/A</v>
      </c>
      <c r="Q86" s="25"/>
      <c r="R86" s="25"/>
    </row>
    <row r="87" spans="1:18" hidden="1">
      <c r="A87" s="13" t="s">
        <v>1138</v>
      </c>
      <c r="B87" s="13">
        <v>12</v>
      </c>
      <c r="C87" s="13">
        <v>2039711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J87" t="str">
        <f>VLOOKUP(C87,Sheet1!$A$6:$B$690,2,FALSE)</f>
        <v>远近闻名</v>
      </c>
      <c r="K87" t="e">
        <f>VLOOKUP(D87,Sheet1!$A$6:$B$690,2,FALSE)</f>
        <v>#N/A</v>
      </c>
      <c r="L87" t="e">
        <f>VLOOKUP(E87,Sheet1!$A$6:$B$690,2,FALSE)</f>
        <v>#N/A</v>
      </c>
      <c r="M87" t="e">
        <f>VLOOKUP(F87,Sheet1!$A$6:$B$690,2,FALSE)</f>
        <v>#N/A</v>
      </c>
      <c r="N87" t="e">
        <f>VLOOKUP(G87,Sheet1!$A$6:$B$690,2,FALSE)</f>
        <v>#N/A</v>
      </c>
      <c r="O87" t="e">
        <f>VLOOKUP(H87,Sheet1!$A$6:$B$690,2,FALSE)</f>
        <v>#N/A</v>
      </c>
      <c r="Q87" s="25"/>
      <c r="R87" s="25"/>
    </row>
    <row r="88" spans="1:18" hidden="1">
      <c r="A88" s="13" t="s">
        <v>1139</v>
      </c>
      <c r="B88" s="13">
        <v>12</v>
      </c>
      <c r="C88" s="13">
        <v>2037533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J88" t="str">
        <f>VLOOKUP(C88,Sheet1!$A$6:$B$690,2,FALSE)</f>
        <v>雍容礼仪</v>
      </c>
      <c r="K88" t="e">
        <f>VLOOKUP(D88,Sheet1!$A$6:$B$690,2,FALSE)</f>
        <v>#N/A</v>
      </c>
      <c r="L88" t="e">
        <f>VLOOKUP(E88,Sheet1!$A$6:$B$690,2,FALSE)</f>
        <v>#N/A</v>
      </c>
      <c r="M88" t="e">
        <f>VLOOKUP(F88,Sheet1!$A$6:$B$690,2,FALSE)</f>
        <v>#N/A</v>
      </c>
      <c r="N88" t="e">
        <f>VLOOKUP(G88,Sheet1!$A$6:$B$690,2,FALSE)</f>
        <v>#N/A</v>
      </c>
      <c r="O88" t="e">
        <f>VLOOKUP(H88,Sheet1!$A$6:$B$690,2,FALSE)</f>
        <v>#N/A</v>
      </c>
      <c r="Q88" s="25"/>
      <c r="R88" s="25"/>
    </row>
    <row r="89" spans="1:18" hidden="1">
      <c r="A89" s="13" t="s">
        <v>1140</v>
      </c>
      <c r="B89" s="13">
        <v>13</v>
      </c>
      <c r="C89" s="13">
        <v>2012232</v>
      </c>
      <c r="D89" s="13">
        <v>2038612</v>
      </c>
      <c r="E89" s="13">
        <v>2041911</v>
      </c>
      <c r="F89" s="13">
        <v>20133</v>
      </c>
      <c r="G89" s="13">
        <v>0</v>
      </c>
      <c r="H89" s="13">
        <v>0</v>
      </c>
      <c r="J89" t="str">
        <f>VLOOKUP(C89,Sheet1!$A$6:$B$690,2,FALSE)</f>
        <v>荆州危急</v>
      </c>
      <c r="K89" t="str">
        <f>VLOOKUP(D89,Sheet1!$A$6:$B$690,2,FALSE)</f>
        <v>素有辩才</v>
      </c>
      <c r="L89" t="str">
        <f>VLOOKUP(E89,Sheet1!$A$6:$B$690,2,FALSE)</f>
        <v>严法制典</v>
      </c>
      <c r="M89" t="str">
        <f>VLOOKUP(F89,Sheet1!$A$6:$B$690,2,FALSE)</f>
        <v>飞雪之护</v>
      </c>
      <c r="N89" t="e">
        <f>VLOOKUP(G89,Sheet1!$A$6:$B$690,2,FALSE)</f>
        <v>#N/A</v>
      </c>
      <c r="O89" t="e">
        <f>VLOOKUP(H89,Sheet1!$A$6:$B$690,2,FALSE)</f>
        <v>#N/A</v>
      </c>
      <c r="Q89" s="25"/>
      <c r="R89" s="25"/>
    </row>
    <row r="90" spans="1:18" hidden="1">
      <c r="A90" s="13" t="s">
        <v>1141</v>
      </c>
      <c r="B90" s="13">
        <v>13</v>
      </c>
      <c r="C90" s="13">
        <v>2038622</v>
      </c>
      <c r="D90" s="13">
        <v>2043011</v>
      </c>
      <c r="E90" s="13">
        <v>2043021</v>
      </c>
      <c r="F90" s="13">
        <v>1041</v>
      </c>
      <c r="G90" s="13">
        <v>0</v>
      </c>
      <c r="H90" s="13">
        <v>0</v>
      </c>
      <c r="J90" t="str">
        <f>VLOOKUP(C90,Sheet1!$A$6:$B$690,2,FALSE)</f>
        <v>周旋巧言</v>
      </c>
      <c r="K90" t="str">
        <f>VLOOKUP(D90,Sheet1!$A$6:$B$690,2,FALSE)</f>
        <v>设计佯攻</v>
      </c>
      <c r="L90" t="str">
        <f>VLOOKUP(E90,Sheet1!$A$6:$B$690,2,FALSE)</f>
        <v>礼尚往来</v>
      </c>
      <c r="M90" t="str">
        <f>VLOOKUP(F90,Sheet1!$A$6:$B$690,2,FALSE)</f>
        <v>如鱼得水</v>
      </c>
      <c r="N90" t="e">
        <f>VLOOKUP(G90,Sheet1!$A$6:$B$690,2,FALSE)</f>
        <v>#N/A</v>
      </c>
      <c r="O90" t="e">
        <f>VLOOKUP(H90,Sheet1!$A$6:$B$690,2,FALSE)</f>
        <v>#N/A</v>
      </c>
      <c r="Q90" s="25"/>
      <c r="R90" s="25"/>
    </row>
    <row r="91" spans="1:18" hidden="1">
      <c r="A91" s="13" t="s">
        <v>1142</v>
      </c>
      <c r="B91" s="13">
        <v>13</v>
      </c>
      <c r="C91" s="13">
        <v>2044111</v>
      </c>
      <c r="D91" s="13">
        <v>2044121</v>
      </c>
      <c r="E91" s="13">
        <v>2044131</v>
      </c>
      <c r="F91" s="13">
        <v>20012</v>
      </c>
      <c r="G91" s="13">
        <v>0</v>
      </c>
      <c r="H91" s="13">
        <v>0</v>
      </c>
      <c r="J91" t="str">
        <f>VLOOKUP(C91,Sheet1!$A$6:$B$690,2,FALSE)</f>
        <v>相敬如宾</v>
      </c>
      <c r="K91" t="str">
        <f>VLOOKUP(D91,Sheet1!$A$6:$B$690,2,FALSE)</f>
        <v>白玉美人</v>
      </c>
      <c r="L91" t="str">
        <f>VLOOKUP(E91,Sheet1!$A$6:$B$690,2,FALSE)</f>
        <v>幸得神将</v>
      </c>
      <c r="M91" t="str">
        <f>VLOOKUP(F91,Sheet1!$A$6:$B$690,2,FALSE)</f>
        <v>流星之力</v>
      </c>
      <c r="N91" t="e">
        <f>VLOOKUP(G91,Sheet1!$A$6:$B$690,2,FALSE)</f>
        <v>#N/A</v>
      </c>
      <c r="O91" t="e">
        <f>VLOOKUP(H91,Sheet1!$A$6:$B$690,2,FALSE)</f>
        <v>#N/A</v>
      </c>
      <c r="Q91" s="25"/>
      <c r="R91" s="25"/>
    </row>
    <row r="92" spans="1:18" hidden="1">
      <c r="A92" s="13" t="s">
        <v>1143</v>
      </c>
      <c r="B92" s="13">
        <v>12</v>
      </c>
      <c r="C92" s="13">
        <v>1044122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J92" t="str">
        <f>VLOOKUP(C92,Sheet1!$A$6:$B$690,2,FALSE)</f>
        <v>不畏牺牲</v>
      </c>
      <c r="K92" t="e">
        <f>VLOOKUP(D92,Sheet1!$A$6:$B$690,2,FALSE)</f>
        <v>#N/A</v>
      </c>
      <c r="L92" t="e">
        <f>VLOOKUP(E92,Sheet1!$A$6:$B$690,2,FALSE)</f>
        <v>#N/A</v>
      </c>
      <c r="M92" t="e">
        <f>VLOOKUP(F92,Sheet1!$A$6:$B$690,2,FALSE)</f>
        <v>#N/A</v>
      </c>
      <c r="N92" t="e">
        <f>VLOOKUP(G92,Sheet1!$A$6:$B$690,2,FALSE)</f>
        <v>#N/A</v>
      </c>
      <c r="O92" t="e">
        <f>VLOOKUP(H92,Sheet1!$A$6:$B$690,2,FALSE)</f>
        <v>#N/A</v>
      </c>
      <c r="Q92" s="25"/>
      <c r="R92" s="25"/>
    </row>
    <row r="93" spans="1:18" hidden="1">
      <c r="A93" s="13" t="s">
        <v>1144</v>
      </c>
      <c r="B93" s="13">
        <v>13</v>
      </c>
      <c r="C93" s="13">
        <v>2021012</v>
      </c>
      <c r="D93" s="13">
        <v>2029812</v>
      </c>
      <c r="E93" s="13">
        <v>2046311</v>
      </c>
      <c r="F93" s="13">
        <v>20021</v>
      </c>
      <c r="G93" s="13">
        <v>0</v>
      </c>
      <c r="H93" s="13">
        <v>0</v>
      </c>
      <c r="J93" t="str">
        <f>VLOOKUP(C93,Sheet1!$A$6:$B$690,2,FALSE)</f>
        <v>武圣左右</v>
      </c>
      <c r="K93" t="str">
        <f>VLOOKUP(D93,Sheet1!$A$6:$B$690,2,FALSE)</f>
        <v>黄巾出身</v>
      </c>
      <c r="L93" t="str">
        <f>VLOOKUP(E93,Sheet1!$A$6:$B$690,2,FALSE)</f>
        <v>巧设陷阱</v>
      </c>
      <c r="M93" t="str">
        <f>VLOOKUP(F93,Sheet1!$A$6:$B$690,2,FALSE)</f>
        <v>流星之御</v>
      </c>
      <c r="N93" t="e">
        <f>VLOOKUP(G93,Sheet1!$A$6:$B$690,2,FALSE)</f>
        <v>#N/A</v>
      </c>
      <c r="O93" t="e">
        <f>VLOOKUP(H93,Sheet1!$A$6:$B$690,2,FALSE)</f>
        <v>#N/A</v>
      </c>
      <c r="Q93" s="25"/>
      <c r="R93" s="25"/>
    </row>
    <row r="94" spans="1:18" hidden="1">
      <c r="A94" s="13" t="s">
        <v>1145</v>
      </c>
      <c r="B94" s="13">
        <v>13</v>
      </c>
      <c r="C94" s="13">
        <v>2047411</v>
      </c>
      <c r="D94" s="13">
        <v>2047421</v>
      </c>
      <c r="E94" s="13">
        <v>2047431</v>
      </c>
      <c r="F94" s="13">
        <v>1032</v>
      </c>
      <c r="G94" s="13">
        <v>0</v>
      </c>
      <c r="H94" s="13">
        <v>0</v>
      </c>
      <c r="J94" t="str">
        <f>VLOOKUP(C94,Sheet1!$A$6:$B$690,2,FALSE)</f>
        <v>叔侄齐心</v>
      </c>
      <c r="K94" t="str">
        <f>VLOOKUP(D94,Sheet1!$A$6:$B$690,2,FALSE)</f>
        <v>兄弟俊杰</v>
      </c>
      <c r="L94" t="str">
        <f>VLOOKUP(E94,Sheet1!$A$6:$B$690,2,FALSE)</f>
        <v>谁敢杀我</v>
      </c>
      <c r="M94" t="str">
        <f>VLOOKUP(F94,Sheet1!$A$6:$B$690,2,FALSE)</f>
        <v>经略纵横</v>
      </c>
      <c r="N94" t="e">
        <f>VLOOKUP(G94,Sheet1!$A$6:$B$690,2,FALSE)</f>
        <v>#N/A</v>
      </c>
      <c r="O94" t="e">
        <f>VLOOKUP(H94,Sheet1!$A$6:$B$690,2,FALSE)</f>
        <v>#N/A</v>
      </c>
      <c r="Q94" s="25"/>
      <c r="R94" s="25"/>
    </row>
    <row r="95" spans="1:18" hidden="1">
      <c r="A95" s="13" t="s">
        <v>1146</v>
      </c>
      <c r="B95" s="13">
        <v>12</v>
      </c>
      <c r="C95" s="13">
        <v>2021022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J95" t="str">
        <f>VLOOKUP(C95,Sheet1!$A$6:$B$690,2,FALSE)</f>
        <v>勇武过人</v>
      </c>
      <c r="K95" t="e">
        <f>VLOOKUP(D95,Sheet1!$A$6:$B$690,2,FALSE)</f>
        <v>#N/A</v>
      </c>
      <c r="L95" t="e">
        <f>VLOOKUP(E95,Sheet1!$A$6:$B$690,2,FALSE)</f>
        <v>#N/A</v>
      </c>
      <c r="M95" t="e">
        <f>VLOOKUP(F95,Sheet1!$A$6:$B$690,2,FALSE)</f>
        <v>#N/A</v>
      </c>
      <c r="N95" t="e">
        <f>VLOOKUP(G95,Sheet1!$A$6:$B$690,2,FALSE)</f>
        <v>#N/A</v>
      </c>
      <c r="O95" t="e">
        <f>VLOOKUP(H95,Sheet1!$A$6:$B$690,2,FALSE)</f>
        <v>#N/A</v>
      </c>
      <c r="Q95" s="25"/>
      <c r="R95" s="25"/>
    </row>
    <row r="96" spans="1:18" hidden="1">
      <c r="A96" s="13" t="s">
        <v>1147</v>
      </c>
      <c r="B96" s="13">
        <v>12</v>
      </c>
      <c r="C96" s="13">
        <v>2037522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J96" t="str">
        <f>VLOOKUP(C96,Sheet1!$A$6:$B$690,2,FALSE)</f>
        <v>兄弟歧路</v>
      </c>
      <c r="K96" t="e">
        <f>VLOOKUP(D96,Sheet1!$A$6:$B$690,2,FALSE)</f>
        <v>#N/A</v>
      </c>
      <c r="L96" t="e">
        <f>VLOOKUP(E96,Sheet1!$A$6:$B$690,2,FALSE)</f>
        <v>#N/A</v>
      </c>
      <c r="M96" t="e">
        <f>VLOOKUP(F96,Sheet1!$A$6:$B$690,2,FALSE)</f>
        <v>#N/A</v>
      </c>
      <c r="N96" t="e">
        <f>VLOOKUP(G96,Sheet1!$A$6:$B$690,2,FALSE)</f>
        <v>#N/A</v>
      </c>
      <c r="O96" t="e">
        <f>VLOOKUP(H96,Sheet1!$A$6:$B$690,2,FALSE)</f>
        <v>#N/A</v>
      </c>
      <c r="Q96" s="25"/>
      <c r="R96" s="25"/>
    </row>
    <row r="97" spans="1:18">
      <c r="A97" s="14" t="s">
        <v>1048</v>
      </c>
      <c r="B97" s="13">
        <v>23</v>
      </c>
      <c r="C97" s="13">
        <v>3000111</v>
      </c>
      <c r="D97" s="13">
        <v>3000121</v>
      </c>
      <c r="E97" s="13">
        <v>3000131</v>
      </c>
      <c r="F97" s="13">
        <v>3000141</v>
      </c>
      <c r="G97" s="13">
        <v>50012</v>
      </c>
      <c r="H97" s="13">
        <v>4032</v>
      </c>
      <c r="J97" t="str">
        <f>VLOOKUP(C97,Sheet1!$A$6:$B$690,2,FALSE)</f>
        <v>勇不可挡</v>
      </c>
      <c r="K97" t="str">
        <f>VLOOKUP(D97,Sheet1!$A$6:$B$690,2,FALSE)</f>
        <v>将星陨落</v>
      </c>
      <c r="L97" t="str">
        <f>VLOOKUP(E97,Sheet1!$A$6:$B$690,2,FALSE)</f>
        <v>霸王血脉</v>
      </c>
      <c r="M97" t="str">
        <f>VLOOKUP(F97,Sheet1!$A$6:$B$690,2,FALSE)</f>
        <v>求救无门</v>
      </c>
      <c r="N97" t="str">
        <f>VLOOKUP(G97,Sheet1!$A$6:$B$690,2,FALSE)</f>
        <v>血染沙场</v>
      </c>
      <c r="O97" t="str">
        <f>VLOOKUP(H97,Sheet1!$A$6:$B$690,2,FALSE)</f>
        <v>神鬼莫测</v>
      </c>
      <c r="Q97" s="31"/>
      <c r="R97" s="30"/>
    </row>
    <row r="98" spans="1:18">
      <c r="A98" s="14" t="s">
        <v>1049</v>
      </c>
      <c r="B98" s="13">
        <v>20</v>
      </c>
      <c r="C98" s="13">
        <v>3000132</v>
      </c>
      <c r="D98" s="13">
        <v>3004522</v>
      </c>
      <c r="E98" s="13">
        <v>3001211</v>
      </c>
      <c r="F98" s="13">
        <v>3003412</v>
      </c>
      <c r="G98" s="13">
        <v>40221</v>
      </c>
      <c r="H98" s="13">
        <v>3032</v>
      </c>
      <c r="J98" t="str">
        <f>VLOOKUP(C98,Sheet1!$A$6:$B$690,2,FALSE)</f>
        <v>霸王血脉</v>
      </c>
      <c r="K98" t="str">
        <f>VLOOKUP(D98,Sheet1!$A$6:$B$690,2,FALSE)</f>
        <v>托付江东</v>
      </c>
      <c r="L98" t="str">
        <f>VLOOKUP(E98,Sheet1!$A$6:$B$690,2,FALSE)</f>
        <v>此生有你</v>
      </c>
      <c r="M98" t="str">
        <f>VLOOKUP(F98,Sheet1!$A$6:$B$690,2,FALSE)</f>
        <v>风云际会</v>
      </c>
      <c r="N98" t="str">
        <f>VLOOKUP(G98,Sheet1!$A$6:$B$690,2,FALSE)</f>
        <v>贪狼之御</v>
      </c>
      <c r="O98" t="str">
        <f>VLOOKUP(H98,Sheet1!$A$6:$B$690,2,FALSE)</f>
        <v>兵法大师</v>
      </c>
      <c r="Q98" s="31"/>
      <c r="R98" s="30"/>
    </row>
    <row r="99" spans="1:18">
      <c r="A99" s="14" t="s">
        <v>1050</v>
      </c>
      <c r="B99" s="13">
        <v>20</v>
      </c>
      <c r="C99" s="13">
        <v>3005612</v>
      </c>
      <c r="D99" s="13">
        <v>3006732</v>
      </c>
      <c r="E99" s="13">
        <v>3002311</v>
      </c>
      <c r="F99" s="13">
        <v>3002321</v>
      </c>
      <c r="G99" s="13">
        <v>40021</v>
      </c>
      <c r="H99" s="13">
        <v>3012</v>
      </c>
      <c r="J99" t="str">
        <f>VLOOKUP(C99,Sheet1!$A$6:$B$690,2,FALSE)</f>
        <v>君臣一心</v>
      </c>
      <c r="K99" t="str">
        <f>VLOOKUP(D99,Sheet1!$A$6:$B$690,2,FALSE)</f>
        <v>白衣渡江</v>
      </c>
      <c r="L99" t="str">
        <f>VLOOKUP(E99,Sheet1!$A$6:$B$690,2,FALSE)</f>
        <v>三朝老臣</v>
      </c>
      <c r="M99" t="str">
        <f>VLOOKUP(F99,Sheet1!$A$6:$B$690,2,FALSE)</f>
        <v>贤君慈后</v>
      </c>
      <c r="N99" t="str">
        <f>VLOOKUP(G99,Sheet1!$A$6:$B$690,2,FALSE)</f>
        <v>辉煌守御</v>
      </c>
      <c r="O99" t="str">
        <f>VLOOKUP(H99,Sheet1!$A$6:$B$690,2,FALSE)</f>
        <v>天下太平</v>
      </c>
      <c r="Q99" s="31"/>
      <c r="R99" s="30"/>
    </row>
    <row r="100" spans="1:18">
      <c r="A100" s="14" t="s">
        <v>1051</v>
      </c>
      <c r="B100" s="13">
        <v>20</v>
      </c>
      <c r="C100" s="13">
        <v>2004512</v>
      </c>
      <c r="D100" s="13">
        <v>3003411</v>
      </c>
      <c r="E100" s="13">
        <v>3003421</v>
      </c>
      <c r="F100" s="13">
        <v>3003431</v>
      </c>
      <c r="G100" s="13">
        <v>40212</v>
      </c>
      <c r="H100" s="13">
        <v>3012</v>
      </c>
      <c r="J100" t="str">
        <f>VLOOKUP(C100,Sheet1!$A$6:$B$690,2,FALSE)</f>
        <v>凌云之志</v>
      </c>
      <c r="K100" t="str">
        <f>VLOOKUP(D100,Sheet1!$A$6:$B$690,2,FALSE)</f>
        <v>风云际会</v>
      </c>
      <c r="L100" t="str">
        <f>VLOOKUP(E100,Sheet1!$A$6:$B$690,2,FALSE)</f>
        <v>英勇无双</v>
      </c>
      <c r="M100" t="str">
        <f>VLOOKUP(F100,Sheet1!$A$6:$B$690,2,FALSE)</f>
        <v>东征西讨</v>
      </c>
      <c r="N100" t="str">
        <f>VLOOKUP(G100,Sheet1!$A$6:$B$690,2,FALSE)</f>
        <v>贪狼之力</v>
      </c>
      <c r="O100" t="str">
        <f>VLOOKUP(H100,Sheet1!$A$6:$B$690,2,FALSE)</f>
        <v>天下太平</v>
      </c>
      <c r="Q100" s="31"/>
      <c r="R100" s="30"/>
    </row>
    <row r="101" spans="1:18">
      <c r="A101" s="14" t="s">
        <v>1052</v>
      </c>
      <c r="B101" s="13">
        <v>23</v>
      </c>
      <c r="C101" s="13">
        <v>3000122</v>
      </c>
      <c r="D101" s="13">
        <v>3004511</v>
      </c>
      <c r="E101" s="13">
        <v>3004521</v>
      </c>
      <c r="F101" s="13">
        <v>3004531</v>
      </c>
      <c r="G101" s="13">
        <v>50041</v>
      </c>
      <c r="H101" s="13">
        <v>4012</v>
      </c>
      <c r="J101" t="str">
        <f>VLOOKUP(C101,Sheet1!$A$6:$B$690,2,FALSE)</f>
        <v>将星陨落</v>
      </c>
      <c r="K101" t="str">
        <f>VLOOKUP(D101,Sheet1!$A$6:$B$690,2,FALSE)</f>
        <v>郎情妾意</v>
      </c>
      <c r="L101" t="str">
        <f>VLOOKUP(E101,Sheet1!$A$6:$B$690,2,FALSE)</f>
        <v>托付江东</v>
      </c>
      <c r="M101" t="str">
        <f>VLOOKUP(F101,Sheet1!$A$6:$B$690,2,FALSE)</f>
        <v>东吴之柱</v>
      </c>
      <c r="N101" t="str">
        <f>VLOOKUP(G101,Sheet1!$A$6:$B$690,2,FALSE)</f>
        <v>热血忠勇</v>
      </c>
      <c r="O101" t="str">
        <f>VLOOKUP(H101,Sheet1!$A$6:$B$690,2,FALSE)</f>
        <v>乱世之谋</v>
      </c>
      <c r="Q101" s="31"/>
      <c r="R101" s="30"/>
    </row>
    <row r="102" spans="1:18">
      <c r="A102" s="14" t="s">
        <v>1053</v>
      </c>
      <c r="B102" s="13">
        <v>20</v>
      </c>
      <c r="C102" s="13">
        <v>3004532</v>
      </c>
      <c r="D102" s="13">
        <v>3005611</v>
      </c>
      <c r="E102" s="13">
        <v>3005621</v>
      </c>
      <c r="F102" s="13">
        <v>3005631</v>
      </c>
      <c r="G102" s="13">
        <v>40012</v>
      </c>
      <c r="H102" s="13">
        <v>3041</v>
      </c>
      <c r="J102" t="str">
        <f>VLOOKUP(C102,Sheet1!$A$6:$B$690,2,FALSE)</f>
        <v>东吴之柱</v>
      </c>
      <c r="K102" t="str">
        <f>VLOOKUP(D102,Sheet1!$A$6:$B$690,2,FALSE)</f>
        <v>君臣一心</v>
      </c>
      <c r="L102" t="str">
        <f>VLOOKUP(E102,Sheet1!$A$6:$B$690,2,FALSE)</f>
        <v>年少成名</v>
      </c>
      <c r="M102" t="str">
        <f>VLOOKUP(F102,Sheet1!$A$6:$B$690,2,FALSE)</f>
        <v>赤壁奇功</v>
      </c>
      <c r="N102" t="str">
        <f>VLOOKUP(G102,Sheet1!$A$6:$B$690,2,FALSE)</f>
        <v>辉煌威力</v>
      </c>
      <c r="O102" t="str">
        <f>VLOOKUP(H102,Sheet1!$A$6:$B$690,2,FALSE)</f>
        <v>得道多助</v>
      </c>
      <c r="Q102" s="31"/>
      <c r="R102" s="30"/>
    </row>
    <row r="103" spans="1:18">
      <c r="A103" s="14" t="s">
        <v>1054</v>
      </c>
      <c r="B103" s="13">
        <v>20</v>
      </c>
      <c r="C103" s="13">
        <v>1001222</v>
      </c>
      <c r="D103" s="13">
        <v>3006711</v>
      </c>
      <c r="E103" s="13">
        <v>3006721</v>
      </c>
      <c r="F103" s="13">
        <v>3006731</v>
      </c>
      <c r="G103" s="13">
        <v>40212</v>
      </c>
      <c r="H103" s="13">
        <v>3032</v>
      </c>
      <c r="J103" t="str">
        <f>VLOOKUP(C103,Sheet1!$A$6:$B$690,2,FALSE)</f>
        <v>凌云之志</v>
      </c>
      <c r="K103" t="str">
        <f>VLOOKUP(D103,Sheet1!$A$6:$B$690,2,FALSE)</f>
        <v>大都督</v>
      </c>
      <c r="L103" t="str">
        <f>VLOOKUP(E103,Sheet1!$A$6:$B$690,2,FALSE)</f>
        <v>攻城掠地</v>
      </c>
      <c r="M103" t="str">
        <f>VLOOKUP(F103,Sheet1!$A$6:$B$690,2,FALSE)</f>
        <v>白衣渡江</v>
      </c>
      <c r="N103" t="str">
        <f>VLOOKUP(G103,Sheet1!$A$6:$B$690,2,FALSE)</f>
        <v>贪狼之力</v>
      </c>
      <c r="O103" t="str">
        <f>VLOOKUP(H103,Sheet1!$A$6:$B$690,2,FALSE)</f>
        <v>兵法大师</v>
      </c>
      <c r="Q103" s="31"/>
      <c r="R103" s="30"/>
    </row>
    <row r="104" spans="1:18">
      <c r="A104" s="14" t="s">
        <v>1055</v>
      </c>
      <c r="B104" s="13">
        <v>20</v>
      </c>
      <c r="C104" s="13">
        <v>3004534</v>
      </c>
      <c r="D104" s="13">
        <v>3006712</v>
      </c>
      <c r="E104" s="13">
        <v>3007811</v>
      </c>
      <c r="F104" s="13">
        <v>3007821</v>
      </c>
      <c r="G104" s="13">
        <v>40031</v>
      </c>
      <c r="H104" s="13">
        <v>3012</v>
      </c>
      <c r="J104" t="str">
        <f>VLOOKUP(C104,Sheet1!$A$6:$B$690,2,FALSE)</f>
        <v>东吴之柱</v>
      </c>
      <c r="K104" t="str">
        <f>VLOOKUP(D104,Sheet1!$A$6:$B$690,2,FALSE)</f>
        <v>大都督</v>
      </c>
      <c r="L104" t="str">
        <f>VLOOKUP(E104,Sheet1!$A$6:$B$690,2,FALSE)</f>
        <v>儒将风范</v>
      </c>
      <c r="M104" t="str">
        <f>VLOOKUP(F104,Sheet1!$A$6:$B$690,2,FALSE)</f>
        <v>功高震主</v>
      </c>
      <c r="N104" t="str">
        <f>VLOOKUP(G104,Sheet1!$A$6:$B$690,2,FALSE)</f>
        <v>辉煌护佑</v>
      </c>
      <c r="O104" t="str">
        <f>VLOOKUP(H104,Sheet1!$A$6:$B$690,2,FALSE)</f>
        <v>天下太平</v>
      </c>
      <c r="Q104" s="31"/>
      <c r="R104" s="30"/>
    </row>
    <row r="105" spans="1:18">
      <c r="A105" s="14" t="s">
        <v>1056</v>
      </c>
      <c r="B105" s="13">
        <v>20</v>
      </c>
      <c r="C105" s="13">
        <v>3000112</v>
      </c>
      <c r="D105" s="13">
        <v>3005622</v>
      </c>
      <c r="E105" s="13">
        <v>3006722</v>
      </c>
      <c r="F105" s="13">
        <v>3008911</v>
      </c>
      <c r="G105" s="13">
        <v>40231</v>
      </c>
      <c r="H105" s="13">
        <v>3012</v>
      </c>
      <c r="J105" t="str">
        <f>VLOOKUP(C105,Sheet1!$A$6:$B$690,2,FALSE)</f>
        <v>勇不可挡</v>
      </c>
      <c r="K105" t="str">
        <f>VLOOKUP(D105,Sheet1!$A$6:$B$690,2,FALSE)</f>
        <v>年少成名</v>
      </c>
      <c r="L105" t="str">
        <f>VLOOKUP(E105,Sheet1!$A$6:$B$690,2,FALSE)</f>
        <v>攻城掠地</v>
      </c>
      <c r="M105" t="str">
        <f>VLOOKUP(F105,Sheet1!$A$6:$B$690,2,FALSE)</f>
        <v>悍将凶猛</v>
      </c>
      <c r="N105" t="str">
        <f>VLOOKUP(G105,Sheet1!$A$6:$B$690,2,FALSE)</f>
        <v>贪狼之护</v>
      </c>
      <c r="O105" t="str">
        <f>VLOOKUP(H105,Sheet1!$A$6:$B$690,2,FALSE)</f>
        <v>天下太平</v>
      </c>
      <c r="Q105" s="31"/>
      <c r="R105" s="30"/>
    </row>
    <row r="106" spans="1:18">
      <c r="A106" s="14" t="s">
        <v>1057</v>
      </c>
      <c r="B106" s="13">
        <v>18</v>
      </c>
      <c r="C106" s="13">
        <v>3002312</v>
      </c>
      <c r="D106" s="13">
        <v>3003432</v>
      </c>
      <c r="E106" s="13">
        <v>3010011</v>
      </c>
      <c r="F106" s="13">
        <v>3011122</v>
      </c>
      <c r="G106" s="13">
        <v>30041</v>
      </c>
      <c r="H106" s="13">
        <v>2032</v>
      </c>
      <c r="J106" t="str">
        <f>VLOOKUP(C106,Sheet1!$A$6:$B$690,2,FALSE)</f>
        <v>三朝老臣</v>
      </c>
      <c r="K106" t="str">
        <f>VLOOKUP(D106,Sheet1!$A$6:$B$690,2,FALSE)</f>
        <v>东征西讨</v>
      </c>
      <c r="L106" t="str">
        <f>VLOOKUP(E106,Sheet1!$A$6:$B$690,2,FALSE)</f>
        <v>德高望重</v>
      </c>
      <c r="M106" t="str">
        <f>VLOOKUP(F106,Sheet1!$A$6:$B$690,2,FALSE)</f>
        <v>休要管我</v>
      </c>
      <c r="N106" t="str">
        <f>VLOOKUP(G106,Sheet1!$A$6:$B$690,2,FALSE)</f>
        <v>龙翼之命</v>
      </c>
      <c r="O106" t="str">
        <f>VLOOKUP(H106,Sheet1!$A$6:$B$690,2,FALSE)</f>
        <v>文治武功</v>
      </c>
      <c r="Q106" s="31"/>
      <c r="R106" s="30"/>
    </row>
    <row r="107" spans="1:18">
      <c r="A107" s="14" t="s">
        <v>1058</v>
      </c>
      <c r="B107" s="13">
        <v>18</v>
      </c>
      <c r="C107" s="13">
        <v>1018823</v>
      </c>
      <c r="D107" s="13">
        <v>2019922</v>
      </c>
      <c r="E107" s="13">
        <v>3011111</v>
      </c>
      <c r="F107" s="13">
        <v>3011121</v>
      </c>
      <c r="G107" s="13">
        <v>30012</v>
      </c>
      <c r="H107" s="13">
        <v>2041</v>
      </c>
      <c r="J107" t="str">
        <f>VLOOKUP(C107,Sheet1!$A$6:$B$690,2,FALSE)</f>
        <v>帝王之幸</v>
      </c>
      <c r="K107" t="str">
        <f>VLOOKUP(D107,Sheet1!$A$6:$B$690,2,FALSE)</f>
        <v>野蛮女友</v>
      </c>
      <c r="L107" t="str">
        <f>VLOOKUP(E107,Sheet1!$A$6:$B$690,2,FALSE)</f>
        <v>帝室双姝</v>
      </c>
      <c r="M107" t="str">
        <f>VLOOKUP(F107,Sheet1!$A$6:$B$690,2,FALSE)</f>
        <v>休要管我</v>
      </c>
      <c r="N107" t="str">
        <f>VLOOKUP(G107,Sheet1!$A$6:$B$690,2,FALSE)</f>
        <v>龙翼之力</v>
      </c>
      <c r="O107" t="str">
        <f>VLOOKUP(H107,Sheet1!$A$6:$B$690,2,FALSE)</f>
        <v>雄心壮志</v>
      </c>
      <c r="Q107" s="31"/>
      <c r="R107" s="30"/>
    </row>
    <row r="108" spans="1:18">
      <c r="A108" s="14" t="s">
        <v>1059</v>
      </c>
      <c r="B108" s="13">
        <v>18</v>
      </c>
      <c r="C108" s="13">
        <v>1018822</v>
      </c>
      <c r="D108" s="13">
        <v>3002322</v>
      </c>
      <c r="E108" s="13">
        <v>3011112</v>
      </c>
      <c r="F108" s="13">
        <v>3012211</v>
      </c>
      <c r="G108" s="13">
        <v>30021</v>
      </c>
      <c r="H108" s="13">
        <v>2012</v>
      </c>
      <c r="J108" t="str">
        <f>VLOOKUP(C108,Sheet1!$A$6:$B$690,2,FALSE)</f>
        <v>帝王之幸</v>
      </c>
      <c r="K108" t="str">
        <f>VLOOKUP(D108,Sheet1!$A$6:$B$690,2,FALSE)</f>
        <v>贤君慈后</v>
      </c>
      <c r="L108" t="str">
        <f>VLOOKUP(E108,Sheet1!$A$6:$B$690,2,FALSE)</f>
        <v>帝室双姝</v>
      </c>
      <c r="M108" t="str">
        <f>VLOOKUP(F108,Sheet1!$A$6:$B$690,2,FALSE)</f>
        <v>江南春</v>
      </c>
      <c r="N108" t="str">
        <f>VLOOKUP(G108,Sheet1!$A$6:$B$690,2,FALSE)</f>
        <v>龙翼之御</v>
      </c>
      <c r="O108" t="str">
        <f>VLOOKUP(H108,Sheet1!$A$6:$B$690,2,FALSE)</f>
        <v>上兵伐谋</v>
      </c>
      <c r="Q108" s="31"/>
      <c r="R108" s="30"/>
    </row>
    <row r="109" spans="1:18">
      <c r="A109" s="14" t="s">
        <v>1060</v>
      </c>
      <c r="B109" s="13">
        <v>20</v>
      </c>
      <c r="C109" s="13">
        <v>3001212</v>
      </c>
      <c r="D109" s="13">
        <v>1018824</v>
      </c>
      <c r="E109" s="13">
        <v>3012212</v>
      </c>
      <c r="F109" s="13">
        <v>3013311</v>
      </c>
      <c r="G109" s="13">
        <v>40031</v>
      </c>
      <c r="H109" s="13">
        <v>3032</v>
      </c>
      <c r="J109" t="str">
        <f>VLOOKUP(C109,Sheet1!$A$6:$B$690,2,FALSE)</f>
        <v>此生有你</v>
      </c>
      <c r="K109" t="str">
        <f>VLOOKUP(D109,Sheet1!$A$6:$B$690,2,FALSE)</f>
        <v>帝王之幸</v>
      </c>
      <c r="L109" t="str">
        <f>VLOOKUP(E109,Sheet1!$A$6:$B$690,2,FALSE)</f>
        <v>美人如画</v>
      </c>
      <c r="M109" t="str">
        <f>VLOOKUP(F109,Sheet1!$A$6:$B$690,2,FALSE)</f>
        <v>铜雀春梦</v>
      </c>
      <c r="N109" t="str">
        <f>VLOOKUP(G109,Sheet1!$A$6:$B$690,2,FALSE)</f>
        <v>辉煌护佑</v>
      </c>
      <c r="O109" t="str">
        <f>VLOOKUP(H109,Sheet1!$A$6:$B$690,2,FALSE)</f>
        <v>兵法大师</v>
      </c>
      <c r="Q109" s="31"/>
      <c r="R109" s="30"/>
    </row>
    <row r="110" spans="1:18">
      <c r="A110" s="14" t="s">
        <v>1061</v>
      </c>
      <c r="B110" s="13">
        <v>20</v>
      </c>
      <c r="C110" s="13">
        <v>3004512</v>
      </c>
      <c r="D110" s="13">
        <v>4002322</v>
      </c>
      <c r="E110" s="13">
        <v>3012213</v>
      </c>
      <c r="F110" s="13">
        <v>3013312</v>
      </c>
      <c r="G110" s="13">
        <v>40212</v>
      </c>
      <c r="H110" s="13">
        <v>3041</v>
      </c>
      <c r="J110" t="str">
        <f>VLOOKUP(C110,Sheet1!$A$6:$B$690,2,FALSE)</f>
        <v>郎情妾意</v>
      </c>
      <c r="K110" t="str">
        <f>VLOOKUP(D110,Sheet1!$A$6:$B$690,2,FALSE)</f>
        <v>国色天香</v>
      </c>
      <c r="L110" t="str">
        <f>VLOOKUP(E110,Sheet1!$A$6:$B$690,2,FALSE)</f>
        <v>江南春</v>
      </c>
      <c r="M110" t="str">
        <f>VLOOKUP(F110,Sheet1!$A$6:$B$690,2,FALSE)</f>
        <v>铜雀春梦</v>
      </c>
      <c r="N110" t="str">
        <f>VLOOKUP(G110,Sheet1!$A$6:$B$690,2,FALSE)</f>
        <v>贪狼之力</v>
      </c>
      <c r="O110" t="str">
        <f>VLOOKUP(H110,Sheet1!$A$6:$B$690,2,FALSE)</f>
        <v>得道多助</v>
      </c>
      <c r="Q110" s="31"/>
      <c r="R110" s="30"/>
    </row>
    <row r="111" spans="1:18">
      <c r="A111" s="14" t="s">
        <v>1062</v>
      </c>
      <c r="B111" s="13">
        <v>18</v>
      </c>
      <c r="C111" s="13">
        <v>3008912</v>
      </c>
      <c r="D111" s="13">
        <v>1017712</v>
      </c>
      <c r="E111" s="13">
        <v>3003422</v>
      </c>
      <c r="F111" s="13">
        <v>3015511</v>
      </c>
      <c r="G111" s="13">
        <v>30123</v>
      </c>
      <c r="H111" s="13">
        <v>2021</v>
      </c>
      <c r="J111" t="str">
        <f>VLOOKUP(C111,Sheet1!$A$6:$B$690,2,FALSE)</f>
        <v>悍将凶猛</v>
      </c>
      <c r="K111" t="str">
        <f>VLOOKUP(D111,Sheet1!$A$6:$B$690,2,FALSE)</f>
        <v>忠勇护主</v>
      </c>
      <c r="L111" t="str">
        <f>VLOOKUP(E111,Sheet1!$A$6:$B$690,2,FALSE)</f>
        <v>骁勇难敌</v>
      </c>
      <c r="M111" t="str">
        <f>VLOOKUP(F111,Sheet1!$A$6:$B$690,2,FALSE)</f>
        <v>水陆合击</v>
      </c>
      <c r="N111" t="str">
        <f>VLOOKUP(G111,Sheet1!$A$6:$B$690,2,FALSE)</f>
        <v>惊雷之御</v>
      </c>
      <c r="O111" t="str">
        <f>VLOOKUP(H111,Sheet1!$A$6:$B$690,2,FALSE)</f>
        <v>兵强马壮</v>
      </c>
      <c r="Q111" s="31"/>
      <c r="R111" s="30"/>
    </row>
    <row r="112" spans="1:18">
      <c r="A112" s="14" t="s">
        <v>1063</v>
      </c>
      <c r="B112" s="13">
        <v>18</v>
      </c>
      <c r="C112" s="13">
        <v>3005632</v>
      </c>
      <c r="D112" s="13">
        <v>3010012</v>
      </c>
      <c r="E112" s="13">
        <v>3016611</v>
      </c>
      <c r="F112" s="13">
        <v>3016621</v>
      </c>
      <c r="G112" s="13">
        <v>30012</v>
      </c>
      <c r="H112" s="13">
        <v>2032</v>
      </c>
      <c r="J112" t="str">
        <f>VLOOKUP(C112,Sheet1!$A$6:$B$690,2,FALSE)</f>
        <v>赤壁奇功</v>
      </c>
      <c r="K112" t="str">
        <f>VLOOKUP(D112,Sheet1!$A$6:$B$690,2,FALSE)</f>
        <v>德高望重</v>
      </c>
      <c r="L112" t="str">
        <f>VLOOKUP(E112,Sheet1!$A$6:$B$690,2,FALSE)</f>
        <v>征讨山越</v>
      </c>
      <c r="M112" t="str">
        <f>VLOOKUP(F112,Sheet1!$A$6:$B$690,2,FALSE)</f>
        <v>誓死追随</v>
      </c>
      <c r="N112" t="str">
        <f>VLOOKUP(G112,Sheet1!$A$6:$B$690,2,FALSE)</f>
        <v>龙翼之力</v>
      </c>
      <c r="O112" t="str">
        <f>VLOOKUP(H112,Sheet1!$A$6:$B$690,2,FALSE)</f>
        <v>文治武功</v>
      </c>
      <c r="Q112" s="31"/>
      <c r="R112" s="30"/>
    </row>
    <row r="113" spans="1:19">
      <c r="A113" s="14" t="s">
        <v>1064</v>
      </c>
      <c r="B113" s="13">
        <v>18</v>
      </c>
      <c r="C113" s="13">
        <v>3016612</v>
      </c>
      <c r="D113" s="13">
        <v>3017711</v>
      </c>
      <c r="E113" s="13">
        <v>3017721</v>
      </c>
      <c r="F113" s="13">
        <v>3017731</v>
      </c>
      <c r="G113" s="13">
        <v>30041</v>
      </c>
      <c r="H113" s="13">
        <v>2012</v>
      </c>
      <c r="J113" t="str">
        <f>VLOOKUP(C113,Sheet1!$A$6:$B$690,2,FALSE)</f>
        <v>征讨山越</v>
      </c>
      <c r="K113" t="str">
        <f>VLOOKUP(D113,Sheet1!$A$6:$B$690,2,FALSE)</f>
        <v>怒保东吴</v>
      </c>
      <c r="L113" t="str">
        <f>VLOOKUP(E113,Sheet1!$A$6:$B$690,2,FALSE)</f>
        <v>筑城高手</v>
      </c>
      <c r="M113" t="str">
        <f>VLOOKUP(F113,Sheet1!$A$6:$B$690,2,FALSE)</f>
        <v>骁勇善战</v>
      </c>
      <c r="N113" t="str">
        <f>VLOOKUP(G113,Sheet1!$A$6:$B$690,2,FALSE)</f>
        <v>龙翼之命</v>
      </c>
      <c r="O113" t="str">
        <f>VLOOKUP(H113,Sheet1!$A$6:$B$690,2,FALSE)</f>
        <v>上兵伐谋</v>
      </c>
      <c r="Q113" s="31"/>
      <c r="R113" s="30"/>
    </row>
    <row r="114" spans="1:19">
      <c r="A114" s="14" t="s">
        <v>1065</v>
      </c>
      <c r="B114" s="13">
        <v>18</v>
      </c>
      <c r="C114" s="13">
        <v>3004533</v>
      </c>
      <c r="D114" s="13">
        <v>2012222</v>
      </c>
      <c r="E114" s="13">
        <v>3017712</v>
      </c>
      <c r="F114" s="13">
        <v>3018811</v>
      </c>
      <c r="G114" s="13">
        <v>30133</v>
      </c>
      <c r="H114" s="13">
        <v>2041</v>
      </c>
      <c r="J114" s="21" t="str">
        <f>VLOOKUP(C114,Sheet1!$A$6:$B$690,2,FALSE)</f>
        <v>东吴良将</v>
      </c>
      <c r="K114" t="str">
        <f>VLOOKUP(D114,Sheet1!$A$6:$B$690,2,FALSE)</f>
        <v>持重恭谨</v>
      </c>
      <c r="L114" t="str">
        <f>VLOOKUP(E114,Sheet1!$A$6:$B$690,2,FALSE)</f>
        <v>怒保东吴</v>
      </c>
      <c r="M114" t="str">
        <f>VLOOKUP(F114,Sheet1!$A$6:$B$690,2,FALSE)</f>
        <v>江东二张</v>
      </c>
      <c r="N114" t="str">
        <f>VLOOKUP(G114,Sheet1!$A$6:$B$690,2,FALSE)</f>
        <v>惊雷之护</v>
      </c>
      <c r="O114" t="str">
        <f>VLOOKUP(H114,Sheet1!$A$6:$B$690,2,FALSE)</f>
        <v>雄心壮志</v>
      </c>
      <c r="Q114" s="34" t="s">
        <v>1085</v>
      </c>
      <c r="R114" s="35" t="s">
        <v>1087</v>
      </c>
      <c r="S114" s="21" t="s">
        <v>56</v>
      </c>
    </row>
    <row r="115" spans="1:19">
      <c r="A115" s="14" t="s">
        <v>1066</v>
      </c>
      <c r="B115" s="13">
        <v>18</v>
      </c>
      <c r="C115" s="13">
        <v>3010013</v>
      </c>
      <c r="D115" s="13">
        <v>3017722</v>
      </c>
      <c r="E115" s="13">
        <v>3018812</v>
      </c>
      <c r="F115" s="13">
        <v>3019911</v>
      </c>
      <c r="G115" s="13">
        <v>30031</v>
      </c>
      <c r="H115" s="13">
        <v>2032</v>
      </c>
      <c r="J115" t="str">
        <f>VLOOKUP(C115,Sheet1!$A$6:$B$690,2,FALSE)</f>
        <v>德高望重</v>
      </c>
      <c r="K115" t="str">
        <f>VLOOKUP(D115,Sheet1!$A$6:$B$690,2,FALSE)</f>
        <v>筑城高手</v>
      </c>
      <c r="L115" t="str">
        <f>VLOOKUP(E115,Sheet1!$A$6:$B$690,2,FALSE)</f>
        <v>江东二张</v>
      </c>
      <c r="M115" t="str">
        <f>VLOOKUP(F115,Sheet1!$A$6:$B$690,2,FALSE)</f>
        <v>文士风流</v>
      </c>
      <c r="N115" t="str">
        <f>VLOOKUP(G115,Sheet1!$A$6:$B$690,2,FALSE)</f>
        <v>龙翼之护</v>
      </c>
      <c r="O115" t="str">
        <f>VLOOKUP(H115,Sheet1!$A$6:$B$690,2,FALSE)</f>
        <v>文治武功</v>
      </c>
      <c r="Q115" s="31"/>
      <c r="R115" s="30"/>
    </row>
    <row r="116" spans="1:19" hidden="1">
      <c r="A116" s="13" t="s">
        <v>1148</v>
      </c>
      <c r="B116" s="13">
        <v>13</v>
      </c>
      <c r="C116" s="13">
        <v>3015512</v>
      </c>
      <c r="D116" s="13">
        <v>3016622</v>
      </c>
      <c r="E116" s="13">
        <v>3024312</v>
      </c>
      <c r="F116" s="13">
        <v>1041</v>
      </c>
      <c r="G116" s="13">
        <v>0</v>
      </c>
      <c r="H116" s="13">
        <v>0</v>
      </c>
      <c r="J116" t="str">
        <f>VLOOKUP(C116,Sheet1!$A$6:$B$690,2,FALSE)</f>
        <v>水陆合击</v>
      </c>
      <c r="K116" t="str">
        <f>VLOOKUP(D116,Sheet1!$A$6:$B$690,2,FALSE)</f>
        <v>誓死追随</v>
      </c>
      <c r="L116" t="str">
        <f>VLOOKUP(E116,Sheet1!$A$6:$B$690,2,FALSE)</f>
        <v>箭若流星</v>
      </c>
      <c r="M116" t="str">
        <f>VLOOKUP(F116,Sheet1!$A$6:$B$690,2,FALSE)</f>
        <v>如鱼得水</v>
      </c>
      <c r="N116" t="e">
        <f>VLOOKUP(G116,Sheet1!$A$6:$B$690,2,FALSE)</f>
        <v>#N/A</v>
      </c>
      <c r="O116" t="e">
        <f>VLOOKUP(H116,Sheet1!$A$6:$B$690,2,FALSE)</f>
        <v>#N/A</v>
      </c>
      <c r="Q116" s="25"/>
      <c r="R116" s="25"/>
    </row>
    <row r="117" spans="1:19" hidden="1">
      <c r="A117" s="13" t="s">
        <v>1149</v>
      </c>
      <c r="B117" s="13">
        <v>13</v>
      </c>
      <c r="C117" s="13">
        <v>2046312</v>
      </c>
      <c r="D117" s="13">
        <v>3022111</v>
      </c>
      <c r="E117" s="13">
        <v>3022121</v>
      </c>
      <c r="F117" s="13">
        <v>20033</v>
      </c>
      <c r="G117" s="13">
        <v>0</v>
      </c>
      <c r="H117" s="13">
        <v>0</v>
      </c>
      <c r="J117" t="str">
        <f>VLOOKUP(C117,Sheet1!$A$6:$B$690,2,FALSE)</f>
        <v>巧设陷阱</v>
      </c>
      <c r="K117" t="str">
        <f>VLOOKUP(D117,Sheet1!$A$6:$B$690,2,FALSE)</f>
        <v>天罗地网</v>
      </c>
      <c r="L117" t="str">
        <f>VLOOKUP(E117,Sheet1!$A$6:$B$690,2,FALSE)</f>
        <v>合力截击</v>
      </c>
      <c r="M117" t="str">
        <f>VLOOKUP(F117,Sheet1!$A$6:$B$690,2,FALSE)</f>
        <v>流星之护</v>
      </c>
      <c r="N117" t="e">
        <f>VLOOKUP(G117,Sheet1!$A$6:$B$690,2,FALSE)</f>
        <v>#N/A</v>
      </c>
      <c r="O117" t="e">
        <f>VLOOKUP(H117,Sheet1!$A$6:$B$690,2,FALSE)</f>
        <v>#N/A</v>
      </c>
      <c r="Q117" s="25"/>
      <c r="R117" s="25"/>
    </row>
    <row r="118" spans="1:19" hidden="1">
      <c r="A118" s="13" t="s">
        <v>1150</v>
      </c>
      <c r="B118" s="13">
        <v>13</v>
      </c>
      <c r="C118" s="13">
        <v>3023211</v>
      </c>
      <c r="D118" s="13">
        <v>3023221</v>
      </c>
      <c r="E118" s="13">
        <v>3023231</v>
      </c>
      <c r="F118" s="13">
        <v>1021</v>
      </c>
      <c r="G118" s="13">
        <v>0</v>
      </c>
      <c r="H118" s="13">
        <v>0</v>
      </c>
      <c r="J118" t="str">
        <f>VLOOKUP(C118,Sheet1!$A$6:$B$690,2,FALSE)</f>
        <v>平定四郡</v>
      </c>
      <c r="K118" t="str">
        <f>VLOOKUP(D118,Sheet1!$A$6:$B$690,2,FALSE)</f>
        <v>护驾有功</v>
      </c>
      <c r="L118" t="str">
        <f>VLOOKUP(E118,Sheet1!$A$6:$B$690,2,FALSE)</f>
        <v>据水奇兵</v>
      </c>
      <c r="M118" t="str">
        <f>VLOOKUP(F118,Sheet1!$A$6:$B$690,2,FALSE)</f>
        <v>生生不息</v>
      </c>
      <c r="N118" t="e">
        <f>VLOOKUP(G118,Sheet1!$A$6:$B$690,2,FALSE)</f>
        <v>#N/A</v>
      </c>
      <c r="O118" t="e">
        <f>VLOOKUP(H118,Sheet1!$A$6:$B$690,2,FALSE)</f>
        <v>#N/A</v>
      </c>
      <c r="Q118" s="25"/>
      <c r="R118" s="25"/>
    </row>
    <row r="119" spans="1:19" hidden="1">
      <c r="A119" s="13" t="s">
        <v>1151</v>
      </c>
      <c r="B119" s="13">
        <v>13</v>
      </c>
      <c r="C119" s="13">
        <v>3023232</v>
      </c>
      <c r="D119" s="13">
        <v>3024311</v>
      </c>
      <c r="E119" s="13">
        <v>3024321</v>
      </c>
      <c r="F119" s="13">
        <v>20112</v>
      </c>
      <c r="G119" s="13">
        <v>0</v>
      </c>
      <c r="H119" s="13">
        <v>0</v>
      </c>
      <c r="J119" t="str">
        <f>VLOOKUP(C119,Sheet1!$A$6:$B$690,2,FALSE)</f>
        <v>据水奇兵</v>
      </c>
      <c r="K119" t="str">
        <f>VLOOKUP(D119,Sheet1!$A$6:$B$690,2,FALSE)</f>
        <v>箭若流星</v>
      </c>
      <c r="L119" t="str">
        <f>VLOOKUP(E119,Sheet1!$A$6:$B$690,2,FALSE)</f>
        <v>并肩作战</v>
      </c>
      <c r="M119" t="str">
        <f>VLOOKUP(F119,Sheet1!$A$6:$B$690,2,FALSE)</f>
        <v>飞雪之力</v>
      </c>
      <c r="N119" t="e">
        <f>VLOOKUP(G119,Sheet1!$A$6:$B$690,2,FALSE)</f>
        <v>#N/A</v>
      </c>
      <c r="O119" t="e">
        <f>VLOOKUP(H119,Sheet1!$A$6:$B$690,2,FALSE)</f>
        <v>#N/A</v>
      </c>
      <c r="Q119" s="25"/>
      <c r="R119" s="25"/>
    </row>
    <row r="120" spans="1:19" hidden="1">
      <c r="A120" s="13" t="s">
        <v>1152</v>
      </c>
      <c r="B120" s="13">
        <v>12</v>
      </c>
      <c r="C120" s="13">
        <v>3027622</v>
      </c>
      <c r="D120" s="13">
        <v>3025411</v>
      </c>
      <c r="E120" s="13">
        <v>0</v>
      </c>
      <c r="F120" s="13">
        <v>0</v>
      </c>
      <c r="G120" s="13">
        <v>0</v>
      </c>
      <c r="H120" s="13">
        <v>0</v>
      </c>
      <c r="J120" t="str">
        <f>VLOOKUP(C120,Sheet1!$A$6:$B$690,2,FALSE)</f>
        <v>冲锋陷阵</v>
      </c>
      <c r="K120" t="str">
        <f>VLOOKUP(D120,Sheet1!$A$6:$B$690,2,FALSE)</f>
        <v>杀身卫主</v>
      </c>
      <c r="L120" t="e">
        <f>VLOOKUP(E120,Sheet1!$A$6:$B$690,2,FALSE)</f>
        <v>#N/A</v>
      </c>
      <c r="M120" t="e">
        <f>VLOOKUP(F120,Sheet1!$A$6:$B$690,2,FALSE)</f>
        <v>#N/A</v>
      </c>
      <c r="N120" t="e">
        <f>VLOOKUP(G120,Sheet1!$A$6:$B$690,2,FALSE)</f>
        <v>#N/A</v>
      </c>
      <c r="O120" t="e">
        <f>VLOOKUP(H120,Sheet1!$A$6:$B$690,2,FALSE)</f>
        <v>#N/A</v>
      </c>
      <c r="Q120" s="25"/>
      <c r="R120" s="25"/>
    </row>
    <row r="121" spans="1:19" hidden="1">
      <c r="A121" s="13" t="s">
        <v>1153</v>
      </c>
      <c r="B121" s="13">
        <v>12</v>
      </c>
      <c r="C121" s="13">
        <v>3025412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J121" t="str">
        <f>VLOOKUP(C121,Sheet1!$A$6:$B$690,2,FALSE)</f>
        <v>杀身卫主</v>
      </c>
      <c r="K121" t="e">
        <f>VLOOKUP(D121,Sheet1!$A$6:$B$690,2,FALSE)</f>
        <v>#N/A</v>
      </c>
      <c r="L121" t="e">
        <f>VLOOKUP(E121,Sheet1!$A$6:$B$690,2,FALSE)</f>
        <v>#N/A</v>
      </c>
      <c r="M121" t="e">
        <f>VLOOKUP(F121,Sheet1!$A$6:$B$690,2,FALSE)</f>
        <v>#N/A</v>
      </c>
      <c r="N121" t="e">
        <f>VLOOKUP(G121,Sheet1!$A$6:$B$690,2,FALSE)</f>
        <v>#N/A</v>
      </c>
      <c r="O121" t="e">
        <f>VLOOKUP(H121,Sheet1!$A$6:$B$690,2,FALSE)</f>
        <v>#N/A</v>
      </c>
      <c r="Q121" s="25"/>
      <c r="R121" s="25"/>
    </row>
    <row r="122" spans="1:19" hidden="1">
      <c r="A122" s="13" t="s">
        <v>1154</v>
      </c>
      <c r="B122" s="13">
        <v>13</v>
      </c>
      <c r="C122" s="13">
        <v>3023222</v>
      </c>
      <c r="D122" s="13">
        <v>3027611</v>
      </c>
      <c r="E122" s="13">
        <v>3027621</v>
      </c>
      <c r="F122" s="13">
        <v>1041</v>
      </c>
      <c r="G122" s="13">
        <v>0</v>
      </c>
      <c r="H122" s="13">
        <v>0</v>
      </c>
      <c r="J122" t="str">
        <f>VLOOKUP(C122,Sheet1!$A$6:$B$690,2,FALSE)</f>
        <v>护驾有功</v>
      </c>
      <c r="K122" t="str">
        <f>VLOOKUP(D122,Sheet1!$A$6:$B$690,2,FALSE)</f>
        <v>武志昂扬</v>
      </c>
      <c r="L122" t="str">
        <f>VLOOKUP(E122,Sheet1!$A$6:$B$690,2,FALSE)</f>
        <v>冲锋陷阵</v>
      </c>
      <c r="M122" t="str">
        <f>VLOOKUP(F122,Sheet1!$A$6:$B$690,2,FALSE)</f>
        <v>如鱼得水</v>
      </c>
      <c r="N122" t="e">
        <f>VLOOKUP(G122,Sheet1!$A$6:$B$690,2,FALSE)</f>
        <v>#N/A</v>
      </c>
      <c r="O122" t="e">
        <f>VLOOKUP(H122,Sheet1!$A$6:$B$690,2,FALSE)</f>
        <v>#N/A</v>
      </c>
      <c r="Q122" s="25"/>
      <c r="R122" s="25"/>
    </row>
    <row r="123" spans="1:19" hidden="1">
      <c r="A123" s="13" t="s">
        <v>1155</v>
      </c>
      <c r="B123" s="13">
        <v>12</v>
      </c>
      <c r="C123" s="13">
        <v>3033112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J123" t="str">
        <f>VLOOKUP(C123,Sheet1!$A$6:$B$690,2,FALSE)</f>
        <v>轻舟突袭</v>
      </c>
      <c r="K123" t="e">
        <f>VLOOKUP(D123,Sheet1!$A$6:$B$690,2,FALSE)</f>
        <v>#N/A</v>
      </c>
      <c r="L123" t="e">
        <f>VLOOKUP(E123,Sheet1!$A$6:$B$690,2,FALSE)</f>
        <v>#N/A</v>
      </c>
      <c r="M123" t="e">
        <f>VLOOKUP(F123,Sheet1!$A$6:$B$690,2,FALSE)</f>
        <v>#N/A</v>
      </c>
      <c r="N123" t="e">
        <f>VLOOKUP(G123,Sheet1!$A$6:$B$690,2,FALSE)</f>
        <v>#N/A</v>
      </c>
      <c r="O123" t="e">
        <f>VLOOKUP(H123,Sheet1!$A$6:$B$690,2,FALSE)</f>
        <v>#N/A</v>
      </c>
      <c r="Q123" s="25"/>
      <c r="R123" s="25"/>
    </row>
    <row r="124" spans="1:19" hidden="1">
      <c r="A124" s="13" t="s">
        <v>1156</v>
      </c>
      <c r="B124" s="13">
        <v>13</v>
      </c>
      <c r="C124" s="13">
        <v>1032023</v>
      </c>
      <c r="D124" s="13">
        <v>3027612</v>
      </c>
      <c r="E124" s="13">
        <v>3029811</v>
      </c>
      <c r="F124" s="13">
        <v>1012</v>
      </c>
      <c r="G124" s="13">
        <v>0</v>
      </c>
      <c r="H124" s="13">
        <v>0</v>
      </c>
      <c r="J124" t="str">
        <f>VLOOKUP(C124,Sheet1!$A$6:$B$690,2,FALSE)</f>
        <v>石亭激战</v>
      </c>
      <c r="K124" t="str">
        <f>VLOOKUP(D124,Sheet1!$A$6:$B$690,2,FALSE)</f>
        <v>武志昂扬</v>
      </c>
      <c r="L124" t="str">
        <f>VLOOKUP(E124,Sheet1!$A$6:$B$690,2,FALSE)</f>
        <v>辅佐都督</v>
      </c>
      <c r="M124" t="str">
        <f>VLOOKUP(F124,Sheet1!$A$6:$B$690,2,FALSE)</f>
        <v>兵法传承</v>
      </c>
      <c r="N124" t="e">
        <f>VLOOKUP(G124,Sheet1!$A$6:$B$690,2,FALSE)</f>
        <v>#N/A</v>
      </c>
      <c r="O124" t="e">
        <f>VLOOKUP(H124,Sheet1!$A$6:$B$690,2,FALSE)</f>
        <v>#N/A</v>
      </c>
      <c r="Q124" s="25"/>
      <c r="R124" s="25"/>
    </row>
    <row r="125" spans="1:19" hidden="1">
      <c r="A125" s="13" t="s">
        <v>1157</v>
      </c>
      <c r="B125" s="13">
        <v>13</v>
      </c>
      <c r="C125" s="13">
        <v>3030911</v>
      </c>
      <c r="D125" s="13">
        <v>3030921</v>
      </c>
      <c r="E125" s="13">
        <v>3030931</v>
      </c>
      <c r="F125" s="13">
        <v>20131</v>
      </c>
      <c r="G125" s="13">
        <v>0</v>
      </c>
      <c r="H125" s="13">
        <v>0</v>
      </c>
      <c r="J125" t="str">
        <f>VLOOKUP(C125,Sheet1!$A$6:$B$690,2,FALSE)</f>
        <v>水陆合击</v>
      </c>
      <c r="K125" t="str">
        <f>VLOOKUP(D125,Sheet1!$A$6:$B$690,2,FALSE)</f>
        <v>父子贤臣</v>
      </c>
      <c r="L125" t="str">
        <f>VLOOKUP(E125,Sheet1!$A$6:$B$690,2,FALSE)</f>
        <v>江东大贤</v>
      </c>
      <c r="M125" t="str">
        <f>VLOOKUP(F125,Sheet1!$A$6:$B$690,2,FALSE)</f>
        <v>飞雪之护</v>
      </c>
      <c r="N125" t="e">
        <f>VLOOKUP(G125,Sheet1!$A$6:$B$690,2,FALSE)</f>
        <v>#N/A</v>
      </c>
      <c r="O125" t="e">
        <f>VLOOKUP(H125,Sheet1!$A$6:$B$690,2,FALSE)</f>
        <v>#N/A</v>
      </c>
      <c r="Q125" s="25"/>
      <c r="R125" s="25"/>
    </row>
    <row r="126" spans="1:19" hidden="1">
      <c r="A126" s="13" t="s">
        <v>1158</v>
      </c>
      <c r="B126" s="13">
        <v>13</v>
      </c>
      <c r="C126" s="13">
        <v>3032011</v>
      </c>
      <c r="D126" s="13">
        <v>3032021</v>
      </c>
      <c r="E126" s="13">
        <v>3032031</v>
      </c>
      <c r="F126" s="13">
        <v>1032</v>
      </c>
      <c r="G126" s="13">
        <v>0</v>
      </c>
      <c r="H126" s="13">
        <v>0</v>
      </c>
      <c r="J126" t="str">
        <f>VLOOKUP(C126,Sheet1!$A$6:$B$690,2,FALSE)</f>
        <v>四方巡使</v>
      </c>
      <c r="K126" t="str">
        <f>VLOOKUP(D126,Sheet1!$A$6:$B$690,2,FALSE)</f>
        <v>德高望重</v>
      </c>
      <c r="L126" t="str">
        <f>VLOOKUP(E126,Sheet1!$A$6:$B$690,2,FALSE)</f>
        <v>刚毅正直</v>
      </c>
      <c r="M126" t="str">
        <f>VLOOKUP(F126,Sheet1!$A$6:$B$690,2,FALSE)</f>
        <v>经略纵横</v>
      </c>
      <c r="N126" t="e">
        <f>VLOOKUP(G126,Sheet1!$A$6:$B$690,2,FALSE)</f>
        <v>#N/A</v>
      </c>
      <c r="O126" t="e">
        <f>VLOOKUP(H126,Sheet1!$A$6:$B$690,2,FALSE)</f>
        <v>#N/A</v>
      </c>
      <c r="Q126" s="25"/>
      <c r="R126" s="25"/>
    </row>
    <row r="127" spans="1:19" hidden="1">
      <c r="A127" s="13" t="s">
        <v>1159</v>
      </c>
      <c r="B127" s="13">
        <v>13</v>
      </c>
      <c r="C127" s="13">
        <v>1032022</v>
      </c>
      <c r="D127" s="13">
        <v>3029812</v>
      </c>
      <c r="E127" s="13">
        <v>3033111</v>
      </c>
      <c r="F127" s="13">
        <v>20141</v>
      </c>
      <c r="G127" s="13">
        <v>0</v>
      </c>
      <c r="H127" s="13">
        <v>0</v>
      </c>
      <c r="J127" t="str">
        <f>VLOOKUP(C127,Sheet1!$A$6:$B$690,2,FALSE)</f>
        <v>石亭激战</v>
      </c>
      <c r="K127" t="str">
        <f>VLOOKUP(D127,Sheet1!$A$6:$B$690,2,FALSE)</f>
        <v>辅佐都督</v>
      </c>
      <c r="L127" t="str">
        <f>VLOOKUP(E127,Sheet1!$A$6:$B$690,2,FALSE)</f>
        <v>轻舟突袭</v>
      </c>
      <c r="M127" t="str">
        <f>VLOOKUP(F127,Sheet1!$A$6:$B$690,2,FALSE)</f>
        <v>飞雪之命</v>
      </c>
      <c r="N127" t="e">
        <f>VLOOKUP(G127,Sheet1!$A$6:$B$690,2,FALSE)</f>
        <v>#N/A</v>
      </c>
      <c r="O127" t="e">
        <f>VLOOKUP(H127,Sheet1!$A$6:$B$690,2,FALSE)</f>
        <v>#N/A</v>
      </c>
      <c r="Q127" s="25"/>
      <c r="R127" s="25"/>
    </row>
    <row r="128" spans="1:19" hidden="1">
      <c r="A128" s="13" t="s">
        <v>1160</v>
      </c>
      <c r="B128" s="13">
        <v>13</v>
      </c>
      <c r="C128" s="13">
        <v>3022122</v>
      </c>
      <c r="D128" s="13">
        <v>3030912</v>
      </c>
      <c r="E128" s="13">
        <v>3034211</v>
      </c>
      <c r="F128" s="13">
        <v>1012</v>
      </c>
      <c r="G128" s="13">
        <v>0</v>
      </c>
      <c r="H128" s="13">
        <v>0</v>
      </c>
      <c r="J128" t="str">
        <f>VLOOKUP(C128,Sheet1!$A$6:$B$690,2,FALSE)</f>
        <v>合力截击</v>
      </c>
      <c r="K128" t="str">
        <f>VLOOKUP(D128,Sheet1!$A$6:$B$690,2,FALSE)</f>
        <v>水陆合击</v>
      </c>
      <c r="L128" t="str">
        <f>VLOOKUP(E128,Sheet1!$A$6:$B$690,2,FALSE)</f>
        <v>江南先锋</v>
      </c>
      <c r="M128" t="str">
        <f>VLOOKUP(F128,Sheet1!$A$6:$B$690,2,FALSE)</f>
        <v>兵法传承</v>
      </c>
      <c r="N128" t="e">
        <f>VLOOKUP(G128,Sheet1!$A$6:$B$690,2,FALSE)</f>
        <v>#N/A</v>
      </c>
      <c r="O128" t="e">
        <f>VLOOKUP(H128,Sheet1!$A$6:$B$690,2,FALSE)</f>
        <v>#N/A</v>
      </c>
      <c r="Q128" s="25"/>
      <c r="R128" s="25"/>
    </row>
    <row r="129" spans="1:18" hidden="1">
      <c r="A129" s="13" t="s">
        <v>1161</v>
      </c>
      <c r="B129" s="13">
        <v>13</v>
      </c>
      <c r="C129" s="13">
        <v>3032012</v>
      </c>
      <c r="D129" s="13">
        <v>3034212</v>
      </c>
      <c r="E129" s="13">
        <v>3035311</v>
      </c>
      <c r="F129" s="13">
        <v>20021</v>
      </c>
      <c r="G129" s="13">
        <v>0</v>
      </c>
      <c r="H129" s="13">
        <v>0</v>
      </c>
      <c r="J129" t="str">
        <f>VLOOKUP(C129,Sheet1!$A$6:$B$690,2,FALSE)</f>
        <v>四方巡使</v>
      </c>
      <c r="K129" t="str">
        <f>VLOOKUP(D129,Sheet1!$A$6:$B$690,2,FALSE)</f>
        <v>江南先锋</v>
      </c>
      <c r="L129" t="str">
        <f>VLOOKUP(E129,Sheet1!$A$6:$B$690,2,FALSE)</f>
        <v>求雨之术</v>
      </c>
      <c r="M129" t="str">
        <f>VLOOKUP(F129,Sheet1!$A$6:$B$690,2,FALSE)</f>
        <v>流星之御</v>
      </c>
      <c r="N129" t="e">
        <f>VLOOKUP(G129,Sheet1!$A$6:$B$690,2,FALSE)</f>
        <v>#N/A</v>
      </c>
      <c r="O129" t="e">
        <f>VLOOKUP(H129,Sheet1!$A$6:$B$690,2,FALSE)</f>
        <v>#N/A</v>
      </c>
      <c r="Q129" s="25"/>
      <c r="R129" s="25"/>
    </row>
    <row r="130" spans="1:18" hidden="1">
      <c r="A130" s="13" t="s">
        <v>1162</v>
      </c>
      <c r="B130" s="13">
        <v>12</v>
      </c>
      <c r="C130" s="13">
        <v>3036411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J130" t="str">
        <f>VLOOKUP(C130,Sheet1!$A$6:$B$690,2,FALSE)</f>
        <v>直言进谏</v>
      </c>
      <c r="K130" t="e">
        <f>VLOOKUP(D130,Sheet1!$A$6:$B$690,2,FALSE)</f>
        <v>#N/A</v>
      </c>
      <c r="L130" t="e">
        <f>VLOOKUP(E130,Sheet1!$A$6:$B$690,2,FALSE)</f>
        <v>#N/A</v>
      </c>
      <c r="M130" t="e">
        <f>VLOOKUP(F130,Sheet1!$A$6:$B$690,2,FALSE)</f>
        <v>#N/A</v>
      </c>
      <c r="N130" t="e">
        <f>VLOOKUP(G130,Sheet1!$A$6:$B$690,2,FALSE)</f>
        <v>#N/A</v>
      </c>
      <c r="O130" t="e">
        <f>VLOOKUP(H130,Sheet1!$A$6:$B$690,2,FALSE)</f>
        <v>#N/A</v>
      </c>
      <c r="Q130" s="25"/>
      <c r="R130" s="25"/>
    </row>
    <row r="131" spans="1:18" hidden="1">
      <c r="A131" s="13" t="s">
        <v>1163</v>
      </c>
      <c r="B131" s="13">
        <v>13</v>
      </c>
      <c r="C131" s="13">
        <v>3037511</v>
      </c>
      <c r="D131" s="13">
        <v>3037521</v>
      </c>
      <c r="E131" s="13">
        <v>3037531</v>
      </c>
      <c r="F131" s="13">
        <v>20023</v>
      </c>
      <c r="G131" s="13">
        <v>0</v>
      </c>
      <c r="H131" s="13">
        <v>0</v>
      </c>
      <c r="J131" t="str">
        <f>VLOOKUP(C131,Sheet1!$A$6:$B$690,2,FALSE)</f>
        <v>学识渊博</v>
      </c>
      <c r="K131" t="str">
        <f>VLOOKUP(D131,Sheet1!$A$6:$B$690,2,FALSE)</f>
        <v>自知之明</v>
      </c>
      <c r="L131" t="str">
        <f>VLOOKUP(E131,Sheet1!$A$6:$B$690,2,FALSE)</f>
        <v>孝道为先</v>
      </c>
      <c r="M131" t="str">
        <f>VLOOKUP(F131,Sheet1!$A$6:$B$690,2,FALSE)</f>
        <v>流星之御</v>
      </c>
      <c r="N131" t="e">
        <f>VLOOKUP(G131,Sheet1!$A$6:$B$690,2,FALSE)</f>
        <v>#N/A</v>
      </c>
      <c r="O131" t="e">
        <f>VLOOKUP(H131,Sheet1!$A$6:$B$690,2,FALSE)</f>
        <v>#N/A</v>
      </c>
      <c r="Q131" s="25"/>
      <c r="R131" s="25"/>
    </row>
    <row r="132" spans="1:18" hidden="1">
      <c r="A132" s="13" t="s">
        <v>1164</v>
      </c>
      <c r="B132" s="13">
        <v>13</v>
      </c>
      <c r="C132" s="13">
        <v>1035322</v>
      </c>
      <c r="D132" s="13">
        <v>1047412</v>
      </c>
      <c r="E132" s="13">
        <v>3030922</v>
      </c>
      <c r="F132" s="13">
        <v>1041</v>
      </c>
      <c r="G132" s="13">
        <v>0</v>
      </c>
      <c r="H132" s="13">
        <v>0</v>
      </c>
      <c r="J132" t="str">
        <f>VLOOKUP(C132,Sheet1!$A$6:$B$690,2,FALSE)</f>
        <v>神童之名</v>
      </c>
      <c r="K132" t="str">
        <f>VLOOKUP(D132,Sheet1!$A$6:$B$690,2,FALSE)</f>
        <v>大将对决</v>
      </c>
      <c r="L132" t="str">
        <f>VLOOKUP(E132,Sheet1!$A$6:$B$690,2,FALSE)</f>
        <v>父子贤臣</v>
      </c>
      <c r="M132" t="str">
        <f>VLOOKUP(F132,Sheet1!$A$6:$B$690,2,FALSE)</f>
        <v>如鱼得水</v>
      </c>
      <c r="N132" t="e">
        <f>VLOOKUP(G132,Sheet1!$A$6:$B$690,2,FALSE)</f>
        <v>#N/A</v>
      </c>
      <c r="O132" t="e">
        <f>VLOOKUP(H132,Sheet1!$A$6:$B$690,2,FALSE)</f>
        <v>#N/A</v>
      </c>
      <c r="Q132" s="25"/>
      <c r="R132" s="25"/>
    </row>
    <row r="133" spans="1:18" hidden="1">
      <c r="A133" s="13" t="s">
        <v>1165</v>
      </c>
      <c r="B133" s="13">
        <v>13</v>
      </c>
      <c r="C133" s="13">
        <v>3039711</v>
      </c>
      <c r="D133" s="13">
        <v>3039721</v>
      </c>
      <c r="E133" s="13">
        <v>3039731</v>
      </c>
      <c r="F133" s="13">
        <v>20033</v>
      </c>
      <c r="G133" s="13">
        <v>0</v>
      </c>
      <c r="H133" s="13">
        <v>0</v>
      </c>
      <c r="J133" t="str">
        <f>VLOOKUP(C133,Sheet1!$A$6:$B$690,2,FALSE)</f>
        <v>姐妹相随</v>
      </c>
      <c r="K133" t="str">
        <f>VLOOKUP(D133,Sheet1!$A$6:$B$690,2,FALSE)</f>
        <v>爱女心切</v>
      </c>
      <c r="L133" t="str">
        <f>VLOOKUP(E133,Sheet1!$A$6:$B$690,2,FALSE)</f>
        <v>顺眼女婿</v>
      </c>
      <c r="M133" t="str">
        <f>VLOOKUP(F133,Sheet1!$A$6:$B$690,2,FALSE)</f>
        <v>流星之护</v>
      </c>
      <c r="N133" t="e">
        <f>VLOOKUP(G133,Sheet1!$A$6:$B$690,2,FALSE)</f>
        <v>#N/A</v>
      </c>
      <c r="O133" t="e">
        <f>VLOOKUP(H133,Sheet1!$A$6:$B$690,2,FALSE)</f>
        <v>#N/A</v>
      </c>
      <c r="Q133" s="25"/>
      <c r="R133" s="25"/>
    </row>
    <row r="134" spans="1:18" hidden="1">
      <c r="A134" s="13" t="s">
        <v>1166</v>
      </c>
      <c r="B134" s="13">
        <v>13</v>
      </c>
      <c r="C134" s="13">
        <v>3032022</v>
      </c>
      <c r="D134" s="13">
        <v>3040811</v>
      </c>
      <c r="E134" s="13">
        <v>3040821</v>
      </c>
      <c r="F134" s="13">
        <v>1021</v>
      </c>
      <c r="G134" s="13">
        <v>0</v>
      </c>
      <c r="H134" s="13">
        <v>0</v>
      </c>
      <c r="J134" t="str">
        <f>VLOOKUP(C134,Sheet1!$A$6:$B$690,2,FALSE)</f>
        <v>德高望重</v>
      </c>
      <c r="K134" t="str">
        <f>VLOOKUP(D134,Sheet1!$A$6:$B$690,2,FALSE)</f>
        <v>宅心仁厚</v>
      </c>
      <c r="L134" t="str">
        <f>VLOOKUP(E134,Sheet1!$A$6:$B$690,2,FALSE)</f>
        <v>辅国良相</v>
      </c>
      <c r="M134" t="str">
        <f>VLOOKUP(F134,Sheet1!$A$6:$B$690,2,FALSE)</f>
        <v>生生不息</v>
      </c>
      <c r="N134" t="e">
        <f>VLOOKUP(G134,Sheet1!$A$6:$B$690,2,FALSE)</f>
        <v>#N/A</v>
      </c>
      <c r="O134" t="e">
        <f>VLOOKUP(H134,Sheet1!$A$6:$B$690,2,FALSE)</f>
        <v>#N/A</v>
      </c>
      <c r="Q134" s="25"/>
      <c r="R134" s="25"/>
    </row>
    <row r="135" spans="1:18" hidden="1">
      <c r="A135" s="13" t="s">
        <v>1167</v>
      </c>
      <c r="B135" s="13">
        <v>13</v>
      </c>
      <c r="C135" s="13">
        <v>3037522</v>
      </c>
      <c r="D135" s="13">
        <v>3041911</v>
      </c>
      <c r="E135" s="13">
        <v>3041921</v>
      </c>
      <c r="F135" s="13">
        <v>20112</v>
      </c>
      <c r="G135" s="13">
        <v>0</v>
      </c>
      <c r="H135" s="13">
        <v>0</v>
      </c>
      <c r="J135" t="str">
        <f>VLOOKUP(C135,Sheet1!$A$6:$B$690,2,FALSE)</f>
        <v>自知之明</v>
      </c>
      <c r="K135" t="str">
        <f>VLOOKUP(D135,Sheet1!$A$6:$B$690,2,FALSE)</f>
        <v>攻其不备</v>
      </c>
      <c r="L135" t="str">
        <f>VLOOKUP(E135,Sheet1!$A$6:$B$690,2,FALSE)</f>
        <v>讨伐山越</v>
      </c>
      <c r="M135" t="str">
        <f>VLOOKUP(F135,Sheet1!$A$6:$B$690,2,FALSE)</f>
        <v>飞雪之力</v>
      </c>
      <c r="N135" t="e">
        <f>VLOOKUP(G135,Sheet1!$A$6:$B$690,2,FALSE)</f>
        <v>#N/A</v>
      </c>
      <c r="O135" t="e">
        <f>VLOOKUP(H135,Sheet1!$A$6:$B$690,2,FALSE)</f>
        <v>#N/A</v>
      </c>
      <c r="Q135" s="25"/>
      <c r="R135" s="25"/>
    </row>
    <row r="136" spans="1:18" hidden="1">
      <c r="A136" s="13" t="s">
        <v>1168</v>
      </c>
      <c r="B136" s="13">
        <v>12</v>
      </c>
      <c r="C136" s="13">
        <v>3045212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J136" t="str">
        <f>VLOOKUP(C136,Sheet1!$A$6:$B$690,2,FALSE)</f>
        <v>挥师北征</v>
      </c>
      <c r="K136" t="e">
        <f>VLOOKUP(D136,Sheet1!$A$6:$B$690,2,FALSE)</f>
        <v>#N/A</v>
      </c>
      <c r="L136" t="e">
        <f>VLOOKUP(E136,Sheet1!$A$6:$B$690,2,FALSE)</f>
        <v>#N/A</v>
      </c>
      <c r="M136" t="e">
        <f>VLOOKUP(F136,Sheet1!$A$6:$B$690,2,FALSE)</f>
        <v>#N/A</v>
      </c>
      <c r="N136" t="e">
        <f>VLOOKUP(G136,Sheet1!$A$6:$B$690,2,FALSE)</f>
        <v>#N/A</v>
      </c>
      <c r="O136" t="e">
        <f>VLOOKUP(H136,Sheet1!$A$6:$B$690,2,FALSE)</f>
        <v>#N/A</v>
      </c>
      <c r="Q136" s="25"/>
      <c r="R136" s="25"/>
    </row>
    <row r="137" spans="1:18" hidden="1">
      <c r="A137" s="13" t="s">
        <v>1169</v>
      </c>
      <c r="B137" s="13">
        <v>13</v>
      </c>
      <c r="C137" s="13">
        <v>3030932</v>
      </c>
      <c r="D137" s="13">
        <v>3040822</v>
      </c>
      <c r="E137" s="13">
        <v>3044111</v>
      </c>
      <c r="F137" s="13">
        <v>20121</v>
      </c>
      <c r="G137" s="13">
        <v>0</v>
      </c>
      <c r="H137" s="13">
        <v>0</v>
      </c>
      <c r="J137" t="str">
        <f>VLOOKUP(C137,Sheet1!$A$6:$B$690,2,FALSE)</f>
        <v>江东大贤</v>
      </c>
      <c r="K137" t="str">
        <f>VLOOKUP(D137,Sheet1!$A$6:$B$690,2,FALSE)</f>
        <v>辅国良相</v>
      </c>
      <c r="L137" t="str">
        <f>VLOOKUP(E137,Sheet1!$A$6:$B$690,2,FALSE)</f>
        <v>多虑忧国</v>
      </c>
      <c r="M137" t="str">
        <f>VLOOKUP(F137,Sheet1!$A$6:$B$690,2,FALSE)</f>
        <v>飞雪之御</v>
      </c>
      <c r="N137" t="e">
        <f>VLOOKUP(G137,Sheet1!$A$6:$B$690,2,FALSE)</f>
        <v>#N/A</v>
      </c>
      <c r="O137" t="e">
        <f>VLOOKUP(H137,Sheet1!$A$6:$B$690,2,FALSE)</f>
        <v>#N/A</v>
      </c>
      <c r="Q137" s="25"/>
      <c r="R137" s="25"/>
    </row>
    <row r="138" spans="1:18" hidden="1">
      <c r="A138" s="13" t="s">
        <v>1170</v>
      </c>
      <c r="B138" s="13">
        <v>13</v>
      </c>
      <c r="C138" s="13">
        <v>3032032</v>
      </c>
      <c r="D138" s="13">
        <v>3041922</v>
      </c>
      <c r="E138" s="13">
        <v>3045211</v>
      </c>
      <c r="F138" s="13">
        <v>1012</v>
      </c>
      <c r="G138" s="13">
        <v>0</v>
      </c>
      <c r="H138" s="13">
        <v>0</v>
      </c>
      <c r="J138" t="str">
        <f>VLOOKUP(C138,Sheet1!$A$6:$B$690,2,FALSE)</f>
        <v>刚毅正直</v>
      </c>
      <c r="K138" t="str">
        <f>VLOOKUP(D138,Sheet1!$A$6:$B$690,2,FALSE)</f>
        <v>讨伐山越</v>
      </c>
      <c r="L138" t="str">
        <f>VLOOKUP(E138,Sheet1!$A$6:$B$690,2,FALSE)</f>
        <v>挥师北征</v>
      </c>
      <c r="M138" t="str">
        <f>VLOOKUP(F138,Sheet1!$A$6:$B$690,2,FALSE)</f>
        <v>兵法传承</v>
      </c>
      <c r="N138" t="e">
        <f>VLOOKUP(G138,Sheet1!$A$6:$B$690,2,FALSE)</f>
        <v>#N/A</v>
      </c>
      <c r="O138" t="e">
        <f>VLOOKUP(H138,Sheet1!$A$6:$B$690,2,FALSE)</f>
        <v>#N/A</v>
      </c>
      <c r="Q138" s="25"/>
      <c r="R138" s="25"/>
    </row>
    <row r="139" spans="1:18" hidden="1">
      <c r="A139" s="13" t="s">
        <v>1171</v>
      </c>
      <c r="B139" s="13">
        <v>12</v>
      </c>
      <c r="C139" s="13">
        <v>3037512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J139" t="str">
        <f>VLOOKUP(C139,Sheet1!$A$6:$B$690,2,FALSE)</f>
        <v>学识渊博</v>
      </c>
      <c r="K139" t="e">
        <f>VLOOKUP(D139,Sheet1!$A$6:$B$690,2,FALSE)</f>
        <v>#N/A</v>
      </c>
      <c r="L139" t="e">
        <f>VLOOKUP(E139,Sheet1!$A$6:$B$690,2,FALSE)</f>
        <v>#N/A</v>
      </c>
      <c r="M139" t="e">
        <f>VLOOKUP(F139,Sheet1!$A$6:$B$690,2,FALSE)</f>
        <v>#N/A</v>
      </c>
      <c r="N139" t="e">
        <f>VLOOKUP(G139,Sheet1!$A$6:$B$690,2,FALSE)</f>
        <v>#N/A</v>
      </c>
      <c r="O139" t="e">
        <f>VLOOKUP(H139,Sheet1!$A$6:$B$690,2,FALSE)</f>
        <v>#N/A</v>
      </c>
      <c r="Q139" s="25"/>
      <c r="R139" s="25"/>
    </row>
    <row r="140" spans="1:18" hidden="1">
      <c r="A140" s="13" t="s">
        <v>1172</v>
      </c>
      <c r="B140" s="13">
        <v>13</v>
      </c>
      <c r="C140" s="13">
        <v>3030933</v>
      </c>
      <c r="D140" s="13">
        <v>3037523</v>
      </c>
      <c r="E140" s="13">
        <v>3047411</v>
      </c>
      <c r="F140" s="13">
        <v>1021</v>
      </c>
      <c r="G140" s="13">
        <v>0</v>
      </c>
      <c r="H140" s="13">
        <v>0</v>
      </c>
      <c r="J140" t="str">
        <f>VLOOKUP(C140,Sheet1!$A$6:$B$690,2,FALSE)</f>
        <v>江东大贤</v>
      </c>
      <c r="K140" t="str">
        <f>VLOOKUP(D140,Sheet1!$A$6:$B$690,2,FALSE)</f>
        <v>自知之明</v>
      </c>
      <c r="L140" t="str">
        <f>VLOOKUP(E140,Sheet1!$A$6:$B$690,2,FALSE)</f>
        <v>出使西蜀</v>
      </c>
      <c r="M140" t="str">
        <f>VLOOKUP(F140,Sheet1!$A$6:$B$690,2,FALSE)</f>
        <v>生生不息</v>
      </c>
      <c r="N140" t="e">
        <f>VLOOKUP(G140,Sheet1!$A$6:$B$690,2,FALSE)</f>
        <v>#N/A</v>
      </c>
      <c r="O140" t="e">
        <f>VLOOKUP(H140,Sheet1!$A$6:$B$690,2,FALSE)</f>
        <v>#N/A</v>
      </c>
      <c r="Q140" s="25"/>
      <c r="R140" s="25"/>
    </row>
    <row r="141" spans="1:18" hidden="1">
      <c r="A141" s="13" t="s">
        <v>1173</v>
      </c>
      <c r="B141" s="13">
        <v>12</v>
      </c>
      <c r="C141" s="13">
        <v>3022112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J141" t="str">
        <f>VLOOKUP(C141,Sheet1!$A$6:$B$690,2,FALSE)</f>
        <v>天罗地网</v>
      </c>
      <c r="K141" t="e">
        <f>VLOOKUP(D141,Sheet1!$A$6:$B$690,2,FALSE)</f>
        <v>#N/A</v>
      </c>
      <c r="L141" t="e">
        <f>VLOOKUP(E141,Sheet1!$A$6:$B$690,2,FALSE)</f>
        <v>#N/A</v>
      </c>
      <c r="M141" t="e">
        <f>VLOOKUP(F141,Sheet1!$A$6:$B$690,2,FALSE)</f>
        <v>#N/A</v>
      </c>
      <c r="N141" t="e">
        <f>VLOOKUP(G141,Sheet1!$A$6:$B$690,2,FALSE)</f>
        <v>#N/A</v>
      </c>
      <c r="O141" t="e">
        <f>VLOOKUP(H141,Sheet1!$A$6:$B$690,2,FALSE)</f>
        <v>#N/A</v>
      </c>
      <c r="Q141" s="25"/>
      <c r="R141" s="25"/>
    </row>
    <row r="142" spans="1:18">
      <c r="A142" s="14" t="s">
        <v>1067</v>
      </c>
      <c r="B142" s="13">
        <v>23</v>
      </c>
      <c r="C142" s="13">
        <v>4000111</v>
      </c>
      <c r="D142" s="13">
        <v>4000121</v>
      </c>
      <c r="E142" s="13">
        <v>4000131</v>
      </c>
      <c r="F142" s="13">
        <v>4000141</v>
      </c>
      <c r="G142" s="13">
        <v>50012</v>
      </c>
      <c r="H142" s="13">
        <v>4012</v>
      </c>
      <c r="J142" t="str">
        <f>VLOOKUP(C142,Sheet1!$A$6:$B$690,2,FALSE)</f>
        <v>英雄美人</v>
      </c>
      <c r="K142" t="str">
        <f>VLOOKUP(D142,Sheet1!$A$6:$B$690,2,FALSE)</f>
        <v>色心贼胆</v>
      </c>
      <c r="L142" t="str">
        <f>VLOOKUP(E142,Sheet1!$A$6:$B$690,2,FALSE)</f>
        <v>情场父子</v>
      </c>
      <c r="M142" t="str">
        <f>VLOOKUP(F142,Sheet1!$A$6:$B$690,2,FALSE)</f>
        <v>飞将奇门</v>
      </c>
      <c r="N142" t="str">
        <f>VLOOKUP(G142,Sheet1!$A$6:$B$690,2,FALSE)</f>
        <v>血染沙场</v>
      </c>
      <c r="O142" t="str">
        <f>VLOOKUP(H142,Sheet1!$A$6:$B$690,2,FALSE)</f>
        <v>乱世之谋</v>
      </c>
      <c r="Q142" s="31"/>
      <c r="R142" s="30"/>
    </row>
    <row r="143" spans="1:18">
      <c r="A143" s="14" t="s">
        <v>1068</v>
      </c>
      <c r="B143" s="13">
        <v>20</v>
      </c>
      <c r="C143" s="13">
        <v>4001231</v>
      </c>
      <c r="D143" s="13">
        <v>4001241</v>
      </c>
      <c r="E143" s="13">
        <v>4001211</v>
      </c>
      <c r="F143" s="13">
        <v>4001221</v>
      </c>
      <c r="G143" s="13">
        <v>40031</v>
      </c>
      <c r="H143" s="13">
        <v>3012</v>
      </c>
      <c r="J143" t="str">
        <f>VLOOKUP(C143,Sheet1!$A$6:$B$690,2,FALSE)</f>
        <v>自恃有功</v>
      </c>
      <c r="K143" t="str">
        <f>VLOOKUP(D143,Sheet1!$A$6:$B$690,2,FALSE)</f>
        <v>兵戈相见</v>
      </c>
      <c r="L143" t="str">
        <f>VLOOKUP(E143,Sheet1!$A$6:$B$690,2,FALSE)</f>
        <v>心腹大将</v>
      </c>
      <c r="M143" t="str">
        <f>VLOOKUP(F143,Sheet1!$A$6:$B$690,2,FALSE)</f>
        <v>巧谋无用</v>
      </c>
      <c r="N143" t="str">
        <f>VLOOKUP(G143,Sheet1!$A$6:$B$690,2,FALSE)</f>
        <v>辉煌护佑</v>
      </c>
      <c r="O143" t="str">
        <f>VLOOKUP(H143,Sheet1!$A$6:$B$690,2,FALSE)</f>
        <v>天下太平</v>
      </c>
      <c r="Q143" s="31"/>
      <c r="R143" s="30"/>
    </row>
    <row r="144" spans="1:18">
      <c r="A144" s="14" t="s">
        <v>1069</v>
      </c>
      <c r="B144" s="13">
        <v>20</v>
      </c>
      <c r="C144" s="13">
        <v>4000112</v>
      </c>
      <c r="D144" s="13">
        <v>4002311</v>
      </c>
      <c r="E144" s="13">
        <v>4002321</v>
      </c>
      <c r="F144" s="13">
        <v>4002331</v>
      </c>
      <c r="G144" s="13">
        <v>40012</v>
      </c>
      <c r="H144" s="13">
        <v>3021</v>
      </c>
      <c r="J144" t="str">
        <f>VLOOKUP(C144,Sheet1!$A$6:$B$690,2,FALSE)</f>
        <v>英雄美人</v>
      </c>
      <c r="K144" t="str">
        <f>VLOOKUP(D144,Sheet1!$A$6:$B$690,2,FALSE)</f>
        <v>戏貂蝉</v>
      </c>
      <c r="L144" t="str">
        <f>VLOOKUP(E144,Sheet1!$A$6:$B$690,2,FALSE)</f>
        <v>国色天香</v>
      </c>
      <c r="M144" t="str">
        <f>VLOOKUP(F144,Sheet1!$A$6:$B$690,2,FALSE)</f>
        <v>美人如画</v>
      </c>
      <c r="N144" t="str">
        <f>VLOOKUP(G144,Sheet1!$A$6:$B$690,2,FALSE)</f>
        <v>辉煌威力</v>
      </c>
      <c r="O144" t="str">
        <f>VLOOKUP(H144,Sheet1!$A$6:$B$690,2,FALSE)</f>
        <v>浴火重生</v>
      </c>
      <c r="Q144" s="31"/>
      <c r="R144" s="30"/>
    </row>
    <row r="145" spans="1:19">
      <c r="A145" s="14" t="s">
        <v>1070</v>
      </c>
      <c r="B145" s="13">
        <v>18</v>
      </c>
      <c r="C145" s="13">
        <v>4002332</v>
      </c>
      <c r="D145" s="13">
        <v>4003411</v>
      </c>
      <c r="E145" s="13">
        <v>4003421</v>
      </c>
      <c r="F145" s="13">
        <v>4003431</v>
      </c>
      <c r="G145" s="13">
        <v>30041</v>
      </c>
      <c r="H145" s="13">
        <v>2032</v>
      </c>
      <c r="J145" t="str">
        <f>VLOOKUP(C145,Sheet1!$A$6:$B$690,2,FALSE)</f>
        <v>美人流离</v>
      </c>
      <c r="K145" t="str">
        <f>VLOOKUP(D145,Sheet1!$A$6:$B$690,2,FALSE)</f>
        <v>命途多舛</v>
      </c>
      <c r="L145" t="str">
        <f>VLOOKUP(E145,Sheet1!$A$6:$B$690,2,FALSE)</f>
        <v>文德兼备</v>
      </c>
      <c r="M145" t="str">
        <f>VLOOKUP(F145,Sheet1!$A$6:$B$690,2,FALSE)</f>
        <v>兰心蕙质</v>
      </c>
      <c r="N145" t="str">
        <f>VLOOKUP(G145,Sheet1!$A$6:$B$690,2,FALSE)</f>
        <v>龙翼之命</v>
      </c>
      <c r="O145" t="str">
        <f>VLOOKUP(H145,Sheet1!$A$6:$B$690,2,FALSE)</f>
        <v>文治武功</v>
      </c>
      <c r="Q145" s="31"/>
      <c r="R145" s="30"/>
    </row>
    <row r="146" spans="1:19">
      <c r="A146" s="14" t="s">
        <v>1071</v>
      </c>
      <c r="B146" s="13">
        <v>23</v>
      </c>
      <c r="C146" s="13">
        <v>4000142</v>
      </c>
      <c r="D146" s="13">
        <v>4004511</v>
      </c>
      <c r="E146" s="13">
        <v>4004521</v>
      </c>
      <c r="F146" s="13">
        <v>4004531</v>
      </c>
      <c r="G146" s="13">
        <v>50041</v>
      </c>
      <c r="H146" s="13">
        <v>4032</v>
      </c>
      <c r="J146" t="str">
        <f>VLOOKUP(C146,Sheet1!$A$6:$B$690,2,FALSE)</f>
        <v>飞将奇门</v>
      </c>
      <c r="K146" t="str">
        <f>VLOOKUP(D146,Sheet1!$A$6:$B$690,2,FALSE)</f>
        <v>医道同归</v>
      </c>
      <c r="L146" t="str">
        <f>VLOOKUP(E146,Sheet1!$A$6:$B$690,2,FALSE)</f>
        <v>逆天改命</v>
      </c>
      <c r="M146" t="str">
        <f>VLOOKUP(F146,Sheet1!$A$6:$B$690,2,FALSE)</f>
        <v>邪魔外道</v>
      </c>
      <c r="N146" t="str">
        <f>VLOOKUP(G146,Sheet1!$A$6:$B$690,2,FALSE)</f>
        <v>热血忠勇</v>
      </c>
      <c r="O146" t="str">
        <f>VLOOKUP(H146,Sheet1!$A$6:$B$690,2,FALSE)</f>
        <v>神鬼莫测</v>
      </c>
      <c r="Q146" s="31"/>
      <c r="R146" s="30"/>
    </row>
    <row r="147" spans="1:19">
      <c r="A147" s="14" t="s">
        <v>1072</v>
      </c>
      <c r="B147" s="13">
        <v>20</v>
      </c>
      <c r="C147" s="13">
        <v>4004523</v>
      </c>
      <c r="D147" s="13">
        <v>4018812</v>
      </c>
      <c r="E147" s="13">
        <v>2014422</v>
      </c>
      <c r="F147" s="13">
        <v>4005611</v>
      </c>
      <c r="G147" s="13">
        <v>40012</v>
      </c>
      <c r="H147" s="13">
        <v>3041</v>
      </c>
      <c r="J147" t="str">
        <f>VLOOKUP(C147,Sheet1!$A$6:$B$690,2,FALSE)</f>
        <v>逆天改命</v>
      </c>
      <c r="K147" t="str">
        <f>VLOOKUP(D147,Sheet1!$A$6:$B$690,2,FALSE)</f>
        <v>太平道</v>
      </c>
      <c r="L147" t="str">
        <f>VLOOKUP(E147,Sheet1!$A$6:$B$690,2,FALSE)</f>
        <v>巧计不言</v>
      </c>
      <c r="M147" t="str">
        <f>VLOOKUP(F147,Sheet1!$A$6:$B$690,2,FALSE)</f>
        <v>素有医德</v>
      </c>
      <c r="N147" t="str">
        <f>VLOOKUP(G147,Sheet1!$A$6:$B$690,2,FALSE)</f>
        <v>辉煌威力</v>
      </c>
      <c r="O147" t="str">
        <f>VLOOKUP(H147,Sheet1!$A$6:$B$690,2,FALSE)</f>
        <v>得道多助</v>
      </c>
      <c r="Q147" s="31"/>
      <c r="R147" s="30"/>
    </row>
    <row r="148" spans="1:19">
      <c r="A148" s="14" t="s">
        <v>1073</v>
      </c>
      <c r="B148" s="13">
        <v>18</v>
      </c>
      <c r="C148" s="13">
        <v>4000132</v>
      </c>
      <c r="D148" s="13">
        <v>1019932</v>
      </c>
      <c r="E148" s="13">
        <v>4006711</v>
      </c>
      <c r="F148" s="13">
        <v>4006721</v>
      </c>
      <c r="G148" s="13">
        <v>30212</v>
      </c>
      <c r="H148" s="13">
        <v>2032</v>
      </c>
      <c r="J148" s="21" t="str">
        <f>VLOOKUP(C148,Sheet1!$A$6:$B$690,2,FALSE)</f>
        <v>纵横天下</v>
      </c>
      <c r="K148" t="str">
        <f>VLOOKUP(D148,Sheet1!$A$6:$B$690,2,FALSE)</f>
        <v>舍生取义</v>
      </c>
      <c r="L148" t="str">
        <f>VLOOKUP(E148,Sheet1!$A$6:$B$690,2,FALSE)</f>
        <v>忠心耿耿</v>
      </c>
      <c r="M148" t="str">
        <f>VLOOKUP(F148,Sheet1!$A$6:$B$690,2,FALSE)</f>
        <v>悍不畏死</v>
      </c>
      <c r="N148" t="str">
        <f>VLOOKUP(G148,Sheet1!$A$6:$B$690,2,FALSE)</f>
        <v>落月之力</v>
      </c>
      <c r="O148" t="str">
        <f>VLOOKUP(H148,Sheet1!$A$6:$B$690,2,FALSE)</f>
        <v>文治武功</v>
      </c>
      <c r="Q148" s="31" t="s">
        <v>1205</v>
      </c>
      <c r="R148" s="32" t="s">
        <v>1206</v>
      </c>
      <c r="S148" s="36" t="s">
        <v>1215</v>
      </c>
    </row>
    <row r="149" spans="1:19">
      <c r="A149" s="14" t="s">
        <v>1074</v>
      </c>
      <c r="B149" s="13">
        <v>18</v>
      </c>
      <c r="C149" s="13">
        <v>4000133</v>
      </c>
      <c r="D149" s="13">
        <v>1007832</v>
      </c>
      <c r="E149" s="13">
        <v>4006712</v>
      </c>
      <c r="F149" s="13">
        <v>4010023</v>
      </c>
      <c r="G149" s="13">
        <v>30133</v>
      </c>
      <c r="H149" s="13">
        <v>2041</v>
      </c>
      <c r="J149" s="21" t="str">
        <f>VLOOKUP(C149,Sheet1!$A$6:$B$690,2,FALSE)</f>
        <v>纵横天下</v>
      </c>
      <c r="K149" t="str">
        <f>VLOOKUP(D149,Sheet1!$A$6:$B$690,2,FALSE)</f>
        <v>心存汉室</v>
      </c>
      <c r="L149" t="str">
        <f>VLOOKUP(E149,Sheet1!$A$6:$B$690,2,FALSE)</f>
        <v>忠心耿耿</v>
      </c>
      <c r="M149" t="str">
        <f>VLOOKUP(F149,Sheet1!$A$6:$B$690,2,FALSE)</f>
        <v>拒不降曹</v>
      </c>
      <c r="N149" t="str">
        <f>VLOOKUP(G149,Sheet1!$A$6:$B$690,2,FALSE)</f>
        <v>惊雷之护</v>
      </c>
      <c r="O149" t="str">
        <f>VLOOKUP(H149,Sheet1!$A$6:$B$690,2,FALSE)</f>
        <v>雄心壮志</v>
      </c>
      <c r="Q149" s="31" t="s">
        <v>1205</v>
      </c>
      <c r="R149" s="32" t="s">
        <v>1206</v>
      </c>
      <c r="S149" s="36" t="s">
        <v>1215</v>
      </c>
    </row>
    <row r="150" spans="1:19">
      <c r="A150" s="14" t="s">
        <v>1075</v>
      </c>
      <c r="B150" s="13">
        <v>18</v>
      </c>
      <c r="C150" s="13">
        <v>1010022</v>
      </c>
      <c r="D150" s="13">
        <v>4008911</v>
      </c>
      <c r="E150" s="13">
        <v>4008921</v>
      </c>
      <c r="F150" s="13">
        <v>4010012</v>
      </c>
      <c r="G150" s="13">
        <v>30041</v>
      </c>
      <c r="H150" s="13">
        <v>2012</v>
      </c>
      <c r="J150" t="str">
        <f>VLOOKUP(C150,Sheet1!$A$6:$B$690,2,FALSE)</f>
        <v>刚烈谋臣</v>
      </c>
      <c r="K150" t="str">
        <f>VLOOKUP(D150,Sheet1!$A$6:$B$690,2,FALSE)</f>
        <v>有谋无命</v>
      </c>
      <c r="L150" t="str">
        <f>VLOOKUP(E150,Sheet1!$A$6:$B$690,2,FALSE)</f>
        <v>性急如火</v>
      </c>
      <c r="M150" t="str">
        <f>VLOOKUP(F150,Sheet1!$A$6:$B$690,2,FALSE)</f>
        <v>不得明主</v>
      </c>
      <c r="N150" t="str">
        <f>VLOOKUP(G150,Sheet1!$A$6:$B$690,2,FALSE)</f>
        <v>龙翼之命</v>
      </c>
      <c r="O150" t="str">
        <f>VLOOKUP(H150,Sheet1!$A$6:$B$690,2,FALSE)</f>
        <v>上兵伐谋</v>
      </c>
      <c r="Q150" s="31"/>
      <c r="R150" s="30"/>
    </row>
    <row r="151" spans="1:19">
      <c r="A151" s="14" t="s">
        <v>1076</v>
      </c>
      <c r="B151" s="13">
        <v>18</v>
      </c>
      <c r="C151" s="13">
        <v>4001222</v>
      </c>
      <c r="D151" s="13">
        <v>4010011</v>
      </c>
      <c r="E151" s="13">
        <v>4010021</v>
      </c>
      <c r="F151" s="13">
        <v>4010031</v>
      </c>
      <c r="G151" s="13">
        <v>30012</v>
      </c>
      <c r="H151" s="13">
        <v>2021</v>
      </c>
      <c r="J151" t="str">
        <f>VLOOKUP(C151,Sheet1!$A$6:$B$690,2,FALSE)</f>
        <v>心腹大将</v>
      </c>
      <c r="K151" t="str">
        <f>VLOOKUP(D151,Sheet1!$A$6:$B$690,2,FALSE)</f>
        <v>不得明主</v>
      </c>
      <c r="L151" t="str">
        <f>VLOOKUP(E151,Sheet1!$A$6:$B$690,2,FALSE)</f>
        <v>拒不降曹</v>
      </c>
      <c r="M151" t="str">
        <f>VLOOKUP(F151,Sheet1!$A$6:$B$690,2,FALSE)</f>
        <v>挥师白马</v>
      </c>
      <c r="N151" t="str">
        <f>VLOOKUP(G151,Sheet1!$A$6:$B$690,2,FALSE)</f>
        <v>龙翼之力</v>
      </c>
      <c r="O151" t="str">
        <f>VLOOKUP(H151,Sheet1!$A$6:$B$690,2,FALSE)</f>
        <v>兵强马壮</v>
      </c>
      <c r="Q151" s="31"/>
      <c r="R151" s="30"/>
    </row>
    <row r="152" spans="1:19">
      <c r="A152" s="14" t="s">
        <v>1077</v>
      </c>
      <c r="B152" s="13">
        <v>18</v>
      </c>
      <c r="C152" s="13">
        <v>4001212</v>
      </c>
      <c r="D152" s="13">
        <v>4008922</v>
      </c>
      <c r="E152" s="13">
        <v>4010032</v>
      </c>
      <c r="F152" s="13">
        <v>4011111</v>
      </c>
      <c r="G152" s="13">
        <v>30221</v>
      </c>
      <c r="H152" s="13">
        <v>2012</v>
      </c>
      <c r="J152" t="str">
        <f>VLOOKUP(C152,Sheet1!$A$6:$B$690,2,FALSE)</f>
        <v>巧谋无用</v>
      </c>
      <c r="K152" t="str">
        <f>VLOOKUP(D152,Sheet1!$A$6:$B$690,2,FALSE)</f>
        <v>性急如火</v>
      </c>
      <c r="L152" t="str">
        <f>VLOOKUP(E152,Sheet1!$A$6:$B$690,2,FALSE)</f>
        <v>挥师白马</v>
      </c>
      <c r="M152" t="str">
        <f>VLOOKUP(F152,Sheet1!$A$6:$B$690,2,FALSE)</f>
        <v>河北双雄</v>
      </c>
      <c r="N152" t="str">
        <f>VLOOKUP(G152,Sheet1!$A$6:$B$690,2,FALSE)</f>
        <v>落月之御</v>
      </c>
      <c r="O152" t="str">
        <f>VLOOKUP(H152,Sheet1!$A$6:$B$690,2,FALSE)</f>
        <v>上兵伐谋</v>
      </c>
      <c r="Q152" s="31"/>
      <c r="R152" s="30"/>
    </row>
    <row r="153" spans="1:19">
      <c r="A153" s="14" t="s">
        <v>1078</v>
      </c>
      <c r="B153" s="13">
        <v>18</v>
      </c>
      <c r="C153" s="13">
        <v>3017732</v>
      </c>
      <c r="D153" s="13">
        <v>4011112</v>
      </c>
      <c r="E153" s="13">
        <v>4012211</v>
      </c>
      <c r="F153" s="13">
        <v>4015512</v>
      </c>
      <c r="G153" s="13">
        <v>30012</v>
      </c>
      <c r="H153" s="13">
        <v>2021</v>
      </c>
      <c r="J153" t="str">
        <f>VLOOKUP(C153,Sheet1!$A$6:$B$690,2,FALSE)</f>
        <v>骁勇善战</v>
      </c>
      <c r="K153" t="str">
        <f>VLOOKUP(D153,Sheet1!$A$6:$B$690,2,FALSE)</f>
        <v>河北双雄</v>
      </c>
      <c r="L153" t="str">
        <f>VLOOKUP(E153,Sheet1!$A$6:$B$690,2,FALSE)</f>
        <v>文氏大将</v>
      </c>
      <c r="M153" t="str">
        <f>VLOOKUP(F153,Sheet1!$A$6:$B$690,2,FALSE)</f>
        <v>威风八面</v>
      </c>
      <c r="N153" t="str">
        <f>VLOOKUP(G153,Sheet1!$A$6:$B$690,2,FALSE)</f>
        <v>龙翼之力</v>
      </c>
      <c r="O153" t="str">
        <f>VLOOKUP(H153,Sheet1!$A$6:$B$690,2,FALSE)</f>
        <v>兵强马壮</v>
      </c>
      <c r="Q153" s="31"/>
      <c r="R153" s="30"/>
    </row>
    <row r="154" spans="1:19">
      <c r="A154" s="14" t="s">
        <v>1079</v>
      </c>
      <c r="B154" s="13">
        <v>20</v>
      </c>
      <c r="C154" s="13">
        <v>4003422</v>
      </c>
      <c r="D154" s="13">
        <v>4013311</v>
      </c>
      <c r="E154" s="13">
        <v>4013321</v>
      </c>
      <c r="F154" s="13">
        <v>4013331</v>
      </c>
      <c r="G154" s="13">
        <v>40012</v>
      </c>
      <c r="H154" s="13">
        <v>3021</v>
      </c>
      <c r="J154" t="str">
        <f>VLOOKUP(C154,Sheet1!$A$6:$B$690,2,FALSE)</f>
        <v>文德兼备</v>
      </c>
      <c r="K154" t="str">
        <f>VLOOKUP(D154,Sheet1!$A$6:$B$690,2,FALSE)</f>
        <v>武德昌盛</v>
      </c>
      <c r="L154" t="str">
        <f>VLOOKUP(E154,Sheet1!$A$6:$B$690,2,FALSE)</f>
        <v>儒道合一</v>
      </c>
      <c r="M154" t="str">
        <f>VLOOKUP(F154,Sheet1!$A$6:$B$690,2,FALSE)</f>
        <v>黄巾大战</v>
      </c>
      <c r="N154" t="str">
        <f>VLOOKUP(G154,Sheet1!$A$6:$B$690,2,FALSE)</f>
        <v>辉煌威力</v>
      </c>
      <c r="O154" t="str">
        <f>VLOOKUP(H154,Sheet1!$A$6:$B$690,2,FALSE)</f>
        <v>浴火重生</v>
      </c>
      <c r="Q154" s="31"/>
      <c r="R154" s="30"/>
    </row>
    <row r="155" spans="1:19">
      <c r="A155" s="14" t="s">
        <v>1080</v>
      </c>
      <c r="B155" s="13">
        <v>20</v>
      </c>
      <c r="C155" s="13">
        <v>3000142</v>
      </c>
      <c r="D155" s="13">
        <v>4000122</v>
      </c>
      <c r="E155" s="13">
        <v>4002312</v>
      </c>
      <c r="F155" s="13">
        <v>4014411</v>
      </c>
      <c r="G155" s="13">
        <v>40123</v>
      </c>
      <c r="H155" s="13">
        <v>3041</v>
      </c>
      <c r="J155" t="str">
        <f>VLOOKUP(C155,Sheet1!$A$6:$B$690,2,FALSE)</f>
        <v>乱世豪强</v>
      </c>
      <c r="K155" t="str">
        <f>VLOOKUP(D155,Sheet1!$A$6:$B$690,2,FALSE)</f>
        <v>乱世枭雄</v>
      </c>
      <c r="L155" t="str">
        <f>VLOOKUP(E155,Sheet1!$A$6:$B$690,2,FALSE)</f>
        <v>戏貂蝉</v>
      </c>
      <c r="M155" t="str">
        <f>VLOOKUP(F155,Sheet1!$A$6:$B$690,2,FALSE)</f>
        <v>大漠豪强</v>
      </c>
      <c r="N155" t="str">
        <f>VLOOKUP(G155,Sheet1!$A$6:$B$690,2,FALSE)</f>
        <v>破军之御</v>
      </c>
      <c r="O155" t="str">
        <f>VLOOKUP(H155,Sheet1!$A$6:$B$690,2,FALSE)</f>
        <v>得道多助</v>
      </c>
      <c r="Q155" s="31"/>
      <c r="R155" s="30"/>
    </row>
    <row r="156" spans="1:19">
      <c r="A156" s="14" t="s">
        <v>1081</v>
      </c>
      <c r="B156" s="13">
        <v>20</v>
      </c>
      <c r="C156" s="13">
        <v>2003422</v>
      </c>
      <c r="D156" s="13">
        <v>4006722</v>
      </c>
      <c r="E156" s="13">
        <v>4014412</v>
      </c>
      <c r="F156" s="13">
        <v>4015511</v>
      </c>
      <c r="G156" s="13">
        <v>40031</v>
      </c>
      <c r="H156" s="13">
        <v>3032</v>
      </c>
      <c r="J156" t="str">
        <f>VLOOKUP(C156,Sheet1!$A$6:$B$690,2,FALSE)</f>
        <v>大漠飞将</v>
      </c>
      <c r="K156" t="str">
        <f>VLOOKUP(D156,Sheet1!$A$6:$B$690,2,FALSE)</f>
        <v>悍不畏死</v>
      </c>
      <c r="L156" t="str">
        <f>VLOOKUP(E156,Sheet1!$A$6:$B$690,2,FALSE)</f>
        <v>大漠豪强</v>
      </c>
      <c r="M156" t="str">
        <f>VLOOKUP(F156,Sheet1!$A$6:$B$690,2,FALSE)</f>
        <v>威风八面</v>
      </c>
      <c r="N156" t="str">
        <f>VLOOKUP(G156,Sheet1!$A$6:$B$690,2,FALSE)</f>
        <v>辉煌护佑</v>
      </c>
      <c r="O156" t="str">
        <f>VLOOKUP(H156,Sheet1!$A$6:$B$690,2,FALSE)</f>
        <v>兵法大师</v>
      </c>
      <c r="Q156" s="31"/>
      <c r="R156" s="30"/>
    </row>
    <row r="157" spans="1:19">
      <c r="A157" s="14" t="s">
        <v>1082</v>
      </c>
      <c r="B157" s="13">
        <v>20</v>
      </c>
      <c r="C157" s="13">
        <v>4000124</v>
      </c>
      <c r="D157" s="13">
        <v>2002332</v>
      </c>
      <c r="E157" s="13">
        <v>4013312</v>
      </c>
      <c r="F157" s="13">
        <v>1019922</v>
      </c>
      <c r="G157" s="13">
        <v>40231</v>
      </c>
      <c r="H157" s="13">
        <v>3032</v>
      </c>
      <c r="J157" t="str">
        <f>VLOOKUP(C157,Sheet1!$A$6:$B$690,2,FALSE)</f>
        <v>乱世枭雄</v>
      </c>
      <c r="K157" t="str">
        <f>VLOOKUP(D157,Sheet1!$A$6:$B$690,2,FALSE)</f>
        <v>白马银枪</v>
      </c>
      <c r="L157" t="str">
        <f>VLOOKUP(E157,Sheet1!$A$6:$B$690,2,FALSE)</f>
        <v>武德昌盛</v>
      </c>
      <c r="M157" t="str">
        <f>VLOOKUP(F157,Sheet1!$A$6:$B$690,2,FALSE)</f>
        <v>白马将军</v>
      </c>
      <c r="N157" t="str">
        <f>VLOOKUP(G157,Sheet1!$A$6:$B$690,2,FALSE)</f>
        <v>贪狼之护</v>
      </c>
      <c r="O157" t="str">
        <f>VLOOKUP(H157,Sheet1!$A$6:$B$690,2,FALSE)</f>
        <v>兵法大师</v>
      </c>
      <c r="Q157" s="31"/>
      <c r="R157" s="30"/>
    </row>
    <row r="158" spans="1:19">
      <c r="A158" s="14" t="s">
        <v>1083</v>
      </c>
      <c r="B158" s="13">
        <v>20</v>
      </c>
      <c r="C158" s="13">
        <v>2000122</v>
      </c>
      <c r="D158" s="13">
        <v>4004512</v>
      </c>
      <c r="E158" s="13">
        <v>4017711</v>
      </c>
      <c r="F158" s="13">
        <v>4005612</v>
      </c>
      <c r="G158" s="13">
        <v>40212</v>
      </c>
      <c r="H158" s="13">
        <v>3021</v>
      </c>
      <c r="J158" t="str">
        <f>VLOOKUP(C158,Sheet1!$A$6:$B$690,2,FALSE)</f>
        <v>刮骨疗毒</v>
      </c>
      <c r="K158" t="str">
        <f>VLOOKUP(D158,Sheet1!$A$6:$B$690,2,FALSE)</f>
        <v>医道同归</v>
      </c>
      <c r="L158" t="str">
        <f>VLOOKUP(E158,Sheet1!$A$6:$B$690,2,FALSE)</f>
        <v>医道相左</v>
      </c>
      <c r="M158" t="str">
        <f>VLOOKUP(F158,Sheet1!$A$6:$B$690,2,FALSE)</f>
        <v>素有医德</v>
      </c>
      <c r="N158" t="str">
        <f>VLOOKUP(G158,Sheet1!$A$6:$B$690,2,FALSE)</f>
        <v>贪狼之力</v>
      </c>
      <c r="O158" t="str">
        <f>VLOOKUP(H158,Sheet1!$A$6:$B$690,2,FALSE)</f>
        <v>浴火重生</v>
      </c>
      <c r="Q158" s="31"/>
      <c r="R158" s="30"/>
    </row>
    <row r="159" spans="1:19">
      <c r="A159" s="14" t="s">
        <v>1084</v>
      </c>
      <c r="B159" s="13">
        <v>20</v>
      </c>
      <c r="C159" s="13">
        <v>4013332</v>
      </c>
      <c r="D159" s="13">
        <v>4017712</v>
      </c>
      <c r="E159" s="13">
        <v>4018811</v>
      </c>
      <c r="F159" s="13">
        <v>4018821</v>
      </c>
      <c r="G159" s="13">
        <v>40241</v>
      </c>
      <c r="H159" s="13">
        <v>3012</v>
      </c>
      <c r="J159" t="str">
        <f>VLOOKUP(C159,Sheet1!$A$6:$B$690,2,FALSE)</f>
        <v>黄巾大战</v>
      </c>
      <c r="K159" t="str">
        <f>VLOOKUP(D159,Sheet1!$A$6:$B$690,2,FALSE)</f>
        <v>医道相左</v>
      </c>
      <c r="L159" t="str">
        <f>VLOOKUP(E159,Sheet1!$A$6:$B$690,2,FALSE)</f>
        <v>太平道</v>
      </c>
      <c r="M159" t="str">
        <f>VLOOKUP(F159,Sheet1!$A$6:$B$690,2,FALSE)</f>
        <v>乱世操戈</v>
      </c>
      <c r="N159" t="str">
        <f>VLOOKUP(G159,Sheet1!$A$6:$B$690,2,FALSE)</f>
        <v>贪狼之命</v>
      </c>
      <c r="O159" t="str">
        <f>VLOOKUP(H159,Sheet1!$A$6:$B$690,2,FALSE)</f>
        <v>天下太平</v>
      </c>
      <c r="Q159" s="31"/>
      <c r="R159" s="30"/>
    </row>
    <row r="160" spans="1:19" hidden="1">
      <c r="A160" s="13" t="s">
        <v>1174</v>
      </c>
      <c r="B160" s="13">
        <v>13</v>
      </c>
      <c r="C160" s="13">
        <v>4008912</v>
      </c>
      <c r="D160" s="13">
        <v>4019911</v>
      </c>
      <c r="E160" s="13">
        <v>4019921</v>
      </c>
      <c r="F160" s="13">
        <v>20133</v>
      </c>
      <c r="G160" s="13">
        <v>0</v>
      </c>
      <c r="H160" s="13">
        <v>0</v>
      </c>
      <c r="J160" t="str">
        <f>VLOOKUP(C160,Sheet1!$A$6:$B$690,2,FALSE)</f>
        <v>有谋无命</v>
      </c>
      <c r="K160" t="str">
        <f>VLOOKUP(D160,Sheet1!$A$6:$B$690,2,FALSE)</f>
        <v>助纣为虐</v>
      </c>
      <c r="L160" t="str">
        <f>VLOOKUP(E160,Sheet1!$A$6:$B$690,2,FALSE)</f>
        <v>机关算尽</v>
      </c>
      <c r="M160" t="str">
        <f>VLOOKUP(F160,Sheet1!$A$6:$B$690,2,FALSE)</f>
        <v>飞雪之护</v>
      </c>
      <c r="N160" t="e">
        <f>VLOOKUP(G160,Sheet1!$A$6:$B$690,2,FALSE)</f>
        <v>#N/A</v>
      </c>
      <c r="O160" t="e">
        <f>VLOOKUP(H160,Sheet1!$A$6:$B$690,2,FALSE)</f>
        <v>#N/A</v>
      </c>
      <c r="Q160" s="25"/>
      <c r="R160" s="25"/>
    </row>
    <row r="161" spans="1:18" hidden="1">
      <c r="A161" s="13" t="s">
        <v>1175</v>
      </c>
      <c r="B161" s="13">
        <v>13</v>
      </c>
      <c r="C161" s="13">
        <v>4021011</v>
      </c>
      <c r="D161" s="13">
        <v>4021021</v>
      </c>
      <c r="E161" s="13">
        <v>4021031</v>
      </c>
      <c r="F161" s="13">
        <v>1041</v>
      </c>
      <c r="G161" s="13">
        <v>0</v>
      </c>
      <c r="H161" s="13">
        <v>0</v>
      </c>
      <c r="J161" t="str">
        <f>VLOOKUP(C161,Sheet1!$A$6:$B$690,2,FALSE)</f>
        <v>大破黄巾</v>
      </c>
      <c r="K161" t="str">
        <f>VLOOKUP(D161,Sheet1!$A$6:$B$690,2,FALSE)</f>
        <v>朝廷倚重</v>
      </c>
      <c r="L161" t="str">
        <f>VLOOKUP(E161,Sheet1!$A$6:$B$690,2,FALSE)</f>
        <v>汉室脊梁</v>
      </c>
      <c r="M161" t="str">
        <f>VLOOKUP(F161,Sheet1!$A$6:$B$690,2,FALSE)</f>
        <v>如鱼得水</v>
      </c>
      <c r="N161" t="e">
        <f>VLOOKUP(G161,Sheet1!$A$6:$B$690,2,FALSE)</f>
        <v>#N/A</v>
      </c>
      <c r="O161" t="e">
        <f>VLOOKUP(H161,Sheet1!$A$6:$B$690,2,FALSE)</f>
        <v>#N/A</v>
      </c>
      <c r="Q161" s="25"/>
      <c r="R161" s="25"/>
    </row>
    <row r="162" spans="1:18" hidden="1">
      <c r="A162" s="13" t="s">
        <v>1176</v>
      </c>
      <c r="B162" s="13">
        <v>13</v>
      </c>
      <c r="C162" s="13">
        <v>1029812</v>
      </c>
      <c r="D162" s="13">
        <v>4022111</v>
      </c>
      <c r="E162" s="13">
        <v>4022121</v>
      </c>
      <c r="F162" s="13">
        <v>20012</v>
      </c>
      <c r="G162" s="13">
        <v>0</v>
      </c>
      <c r="H162" s="13">
        <v>0</v>
      </c>
      <c r="J162" t="str">
        <f>VLOOKUP(C162,Sheet1!$A$6:$B$690,2,FALSE)</f>
        <v>荆州故主</v>
      </c>
      <c r="K162" t="str">
        <f>VLOOKUP(D162,Sheet1!$A$6:$B$690,2,FALSE)</f>
        <v>联合抗曹</v>
      </c>
      <c r="L162" t="str">
        <f>VLOOKUP(E162,Sheet1!$A$6:$B$690,2,FALSE)</f>
        <v>素有德政</v>
      </c>
      <c r="M162" t="str">
        <f>VLOOKUP(F162,Sheet1!$A$6:$B$690,2,FALSE)</f>
        <v>流星之力</v>
      </c>
      <c r="N162" t="e">
        <f>VLOOKUP(G162,Sheet1!$A$6:$B$690,2,FALSE)</f>
        <v>#N/A</v>
      </c>
      <c r="O162" t="e">
        <f>VLOOKUP(H162,Sheet1!$A$6:$B$690,2,FALSE)</f>
        <v>#N/A</v>
      </c>
      <c r="Q162" s="25"/>
      <c r="R162" s="25"/>
    </row>
    <row r="163" spans="1:18" hidden="1">
      <c r="A163" s="13" t="s">
        <v>1177</v>
      </c>
      <c r="B163" s="13">
        <v>13</v>
      </c>
      <c r="C163" s="13">
        <v>4022112</v>
      </c>
      <c r="D163" s="13">
        <v>4023211</v>
      </c>
      <c r="E163" s="13">
        <v>4023221</v>
      </c>
      <c r="F163" s="13">
        <v>1021</v>
      </c>
      <c r="G163" s="13">
        <v>0</v>
      </c>
      <c r="H163" s="13">
        <v>0</v>
      </c>
      <c r="J163" t="str">
        <f>VLOOKUP(C163,Sheet1!$A$6:$B$690,2,FALSE)</f>
        <v>联合抗曹</v>
      </c>
      <c r="K163" t="str">
        <f>VLOOKUP(D163,Sheet1!$A$6:$B$690,2,FALSE)</f>
        <v>巧计连番</v>
      </c>
      <c r="L163" t="str">
        <f>VLOOKUP(E163,Sheet1!$A$6:$B$690,2,FALSE)</f>
        <v>枪王之争</v>
      </c>
      <c r="M163" t="str">
        <f>VLOOKUP(F163,Sheet1!$A$6:$B$690,2,FALSE)</f>
        <v>生生不息</v>
      </c>
      <c r="N163" t="e">
        <f>VLOOKUP(G163,Sheet1!$A$6:$B$690,2,FALSE)</f>
        <v>#N/A</v>
      </c>
      <c r="O163" t="e">
        <f>VLOOKUP(H163,Sheet1!$A$6:$B$690,2,FALSE)</f>
        <v>#N/A</v>
      </c>
      <c r="Q163" s="25"/>
      <c r="R163" s="25"/>
    </row>
    <row r="164" spans="1:18" hidden="1">
      <c r="A164" s="13" t="s">
        <v>1178</v>
      </c>
      <c r="B164" s="13">
        <v>13</v>
      </c>
      <c r="C164" s="13">
        <v>2047412</v>
      </c>
      <c r="D164" s="13">
        <v>4024311</v>
      </c>
      <c r="E164" s="13">
        <v>4024321</v>
      </c>
      <c r="F164" s="13">
        <v>20023</v>
      </c>
      <c r="G164" s="13">
        <v>0</v>
      </c>
      <c r="H164" s="13">
        <v>0</v>
      </c>
      <c r="J164" t="str">
        <f>VLOOKUP(C164,Sheet1!$A$6:$B$690,2,FALSE)</f>
        <v>叔侄齐心</v>
      </c>
      <c r="K164" t="str">
        <f>VLOOKUP(D164,Sheet1!$A$6:$B$690,2,FALSE)</f>
        <v>南北双雄</v>
      </c>
      <c r="L164" t="str">
        <f>VLOOKUP(E164,Sheet1!$A$6:$B$690,2,FALSE)</f>
        <v>西凉豪杰</v>
      </c>
      <c r="M164" t="str">
        <f>VLOOKUP(F164,Sheet1!$A$6:$B$690,2,FALSE)</f>
        <v>流星之御</v>
      </c>
      <c r="N164" t="e">
        <f>VLOOKUP(G164,Sheet1!$A$6:$B$690,2,FALSE)</f>
        <v>#N/A</v>
      </c>
      <c r="O164" t="e">
        <f>VLOOKUP(H164,Sheet1!$A$6:$B$690,2,FALSE)</f>
        <v>#N/A</v>
      </c>
      <c r="Q164" s="25"/>
      <c r="R164" s="25"/>
    </row>
    <row r="165" spans="1:18" hidden="1">
      <c r="A165" s="13" t="s">
        <v>1179</v>
      </c>
      <c r="B165" s="13">
        <v>13</v>
      </c>
      <c r="C165" s="13">
        <v>4021022</v>
      </c>
      <c r="D165" s="13">
        <v>4025411</v>
      </c>
      <c r="E165" s="13">
        <v>4025421</v>
      </c>
      <c r="F165" s="13">
        <v>1041</v>
      </c>
      <c r="G165" s="13">
        <v>0</v>
      </c>
      <c r="H165" s="13">
        <v>0</v>
      </c>
      <c r="J165" t="str">
        <f>VLOOKUP(C165,Sheet1!$A$6:$B$690,2,FALSE)</f>
        <v>朝廷倚重</v>
      </c>
      <c r="K165" t="str">
        <f>VLOOKUP(D165,Sheet1!$A$6:$B$690,2,FALSE)</f>
        <v>我儿威武</v>
      </c>
      <c r="L165" t="str">
        <f>VLOOKUP(E165,Sheet1!$A$6:$B$690,2,FALSE)</f>
        <v>良机易逝</v>
      </c>
      <c r="M165" t="str">
        <f>VLOOKUP(F165,Sheet1!$A$6:$B$690,2,FALSE)</f>
        <v>如鱼得水</v>
      </c>
      <c r="N165" t="e">
        <f>VLOOKUP(G165,Sheet1!$A$6:$B$690,2,FALSE)</f>
        <v>#N/A</v>
      </c>
      <c r="O165" t="e">
        <f>VLOOKUP(H165,Sheet1!$A$6:$B$690,2,FALSE)</f>
        <v>#N/A</v>
      </c>
      <c r="Q165" s="25"/>
      <c r="R165" s="25"/>
    </row>
    <row r="166" spans="1:18" hidden="1">
      <c r="A166" s="13" t="s">
        <v>1180</v>
      </c>
      <c r="B166" s="13">
        <v>13</v>
      </c>
      <c r="C166" s="13">
        <v>4026511</v>
      </c>
      <c r="D166" s="13">
        <v>4026521</v>
      </c>
      <c r="E166" s="13">
        <v>4026531</v>
      </c>
      <c r="F166" s="13">
        <v>20033</v>
      </c>
      <c r="G166" s="13">
        <v>0</v>
      </c>
      <c r="H166" s="13">
        <v>0</v>
      </c>
      <c r="J166" t="str">
        <f>VLOOKUP(C166,Sheet1!$A$6:$B$690,2,FALSE)</f>
        <v>替天行道</v>
      </c>
      <c r="K166" t="str">
        <f>VLOOKUP(D166,Sheet1!$A$6:$B$690,2,FALSE)</f>
        <v>黄巾遗志</v>
      </c>
      <c r="L166" t="str">
        <f>VLOOKUP(E166,Sheet1!$A$6:$B$690,2,FALSE)</f>
        <v>看我妖术</v>
      </c>
      <c r="M166" t="str">
        <f>VLOOKUP(F166,Sheet1!$A$6:$B$690,2,FALSE)</f>
        <v>流星之护</v>
      </c>
      <c r="N166" t="e">
        <f>VLOOKUP(G166,Sheet1!$A$6:$B$690,2,FALSE)</f>
        <v>#N/A</v>
      </c>
      <c r="O166" t="e">
        <f>VLOOKUP(H166,Sheet1!$A$6:$B$690,2,FALSE)</f>
        <v>#N/A</v>
      </c>
      <c r="Q166" s="25"/>
      <c r="R166" s="25"/>
    </row>
    <row r="167" spans="1:18" hidden="1">
      <c r="A167" s="13" t="s">
        <v>1181</v>
      </c>
      <c r="B167" s="13">
        <v>13</v>
      </c>
      <c r="C167" s="13">
        <v>4021012</v>
      </c>
      <c r="D167" s="13">
        <v>4026522</v>
      </c>
      <c r="E167" s="13">
        <v>4027611</v>
      </c>
      <c r="F167" s="13">
        <v>1021</v>
      </c>
      <c r="G167" s="13">
        <v>0</v>
      </c>
      <c r="H167" s="13">
        <v>0</v>
      </c>
      <c r="J167" t="str">
        <f>VLOOKUP(C167,Sheet1!$A$6:$B$690,2,FALSE)</f>
        <v>大破黄巾</v>
      </c>
      <c r="K167" t="str">
        <f>VLOOKUP(D167,Sheet1!$A$6:$B$690,2,FALSE)</f>
        <v>黄巾遗志</v>
      </c>
      <c r="L167" t="str">
        <f>VLOOKUP(E167,Sheet1!$A$6:$B$690,2,FALSE)</f>
        <v>各自为战</v>
      </c>
      <c r="M167" t="str">
        <f>VLOOKUP(F167,Sheet1!$A$6:$B$690,2,FALSE)</f>
        <v>生生不息</v>
      </c>
      <c r="N167" t="e">
        <f>VLOOKUP(G167,Sheet1!$A$6:$B$690,2,FALSE)</f>
        <v>#N/A</v>
      </c>
      <c r="O167" t="e">
        <f>VLOOKUP(H167,Sheet1!$A$6:$B$690,2,FALSE)</f>
        <v>#N/A</v>
      </c>
      <c r="Q167" s="25"/>
      <c r="R167" s="25"/>
    </row>
    <row r="168" spans="1:18" hidden="1">
      <c r="A168" s="13" t="s">
        <v>1182</v>
      </c>
      <c r="B168" s="13">
        <v>13</v>
      </c>
      <c r="C168" s="13">
        <v>4028711</v>
      </c>
      <c r="D168" s="13">
        <v>4028721</v>
      </c>
      <c r="E168" s="13">
        <v>4028731</v>
      </c>
      <c r="F168" s="13">
        <v>20112</v>
      </c>
      <c r="G168" s="13">
        <v>0</v>
      </c>
      <c r="H168" s="13">
        <v>0</v>
      </c>
      <c r="J168" t="str">
        <f>VLOOKUP(C168,Sheet1!$A$6:$B$690,2,FALSE)</f>
        <v>驱虎吞狼</v>
      </c>
      <c r="K168" t="str">
        <f>VLOOKUP(D168,Sheet1!$A$6:$B$690,2,FALSE)</f>
        <v>心腹大将</v>
      </c>
      <c r="L168" t="str">
        <f>VLOOKUP(E168,Sheet1!$A$6:$B$690,2,FALSE)</f>
        <v>兄弟争雄</v>
      </c>
      <c r="M168" t="str">
        <f>VLOOKUP(F168,Sheet1!$A$6:$B$690,2,FALSE)</f>
        <v>飞雪之力</v>
      </c>
      <c r="N168" t="e">
        <f>VLOOKUP(G168,Sheet1!$A$6:$B$690,2,FALSE)</f>
        <v>#N/A</v>
      </c>
      <c r="O168" t="e">
        <f>VLOOKUP(H168,Sheet1!$A$6:$B$690,2,FALSE)</f>
        <v>#N/A</v>
      </c>
      <c r="Q168" s="25"/>
      <c r="R168" s="25"/>
    </row>
    <row r="169" spans="1:18" hidden="1">
      <c r="A169" s="13" t="s">
        <v>1183</v>
      </c>
      <c r="B169" s="13">
        <v>12</v>
      </c>
      <c r="C169" s="13">
        <v>1043012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J169" t="str">
        <f>VLOOKUP(C169,Sheet1!$A$6:$B$690,2,FALSE)</f>
        <v>阴谋善妒</v>
      </c>
      <c r="K169" t="e">
        <f>VLOOKUP(D169,Sheet1!$A$6:$B$690,2,FALSE)</f>
        <v>#N/A</v>
      </c>
      <c r="L169" t="e">
        <f>VLOOKUP(E169,Sheet1!$A$6:$B$690,2,FALSE)</f>
        <v>#N/A</v>
      </c>
      <c r="M169" t="e">
        <f>VLOOKUP(F169,Sheet1!$A$6:$B$690,2,FALSE)</f>
        <v>#N/A</v>
      </c>
      <c r="N169" t="e">
        <f>VLOOKUP(G169,Sheet1!$A$6:$B$690,2,FALSE)</f>
        <v>#N/A</v>
      </c>
      <c r="O169" t="e">
        <f>VLOOKUP(H169,Sheet1!$A$6:$B$690,2,FALSE)</f>
        <v>#N/A</v>
      </c>
      <c r="Q169" s="25"/>
      <c r="R169" s="25"/>
    </row>
    <row r="170" spans="1:18" hidden="1">
      <c r="A170" s="13" t="s">
        <v>1184</v>
      </c>
      <c r="B170" s="13">
        <v>13</v>
      </c>
      <c r="C170" s="13">
        <v>4019922</v>
      </c>
      <c r="D170" s="13">
        <v>4030911</v>
      </c>
      <c r="E170" s="13">
        <v>4030921</v>
      </c>
      <c r="F170" s="13">
        <v>20121</v>
      </c>
      <c r="G170" s="13">
        <v>0</v>
      </c>
      <c r="H170" s="13">
        <v>0</v>
      </c>
      <c r="J170" t="str">
        <f>VLOOKUP(C170,Sheet1!$A$6:$B$690,2,FALSE)</f>
        <v>机关算尽</v>
      </c>
      <c r="K170" t="str">
        <f>VLOOKUP(D170,Sheet1!$A$6:$B$690,2,FALSE)</f>
        <v>美人之计</v>
      </c>
      <c r="L170" t="str">
        <f>VLOOKUP(E170,Sheet1!$A$6:$B$690,2,FALSE)</f>
        <v>忠贞气节</v>
      </c>
      <c r="M170" t="str">
        <f>VLOOKUP(F170,Sheet1!$A$6:$B$690,2,FALSE)</f>
        <v>飞雪之御</v>
      </c>
      <c r="N170" t="e">
        <f>VLOOKUP(G170,Sheet1!$A$6:$B$690,2,FALSE)</f>
        <v>#N/A</v>
      </c>
      <c r="O170" t="e">
        <f>VLOOKUP(H170,Sheet1!$A$6:$B$690,2,FALSE)</f>
        <v>#N/A</v>
      </c>
      <c r="Q170" s="25"/>
      <c r="R170" s="25"/>
    </row>
    <row r="171" spans="1:18" hidden="1">
      <c r="A171" s="13" t="s">
        <v>1185</v>
      </c>
      <c r="B171" s="13">
        <v>13</v>
      </c>
      <c r="C171" s="13">
        <v>4027612</v>
      </c>
      <c r="D171" s="13">
        <v>4032011</v>
      </c>
      <c r="E171" s="13">
        <v>4032021</v>
      </c>
      <c r="F171" s="13">
        <v>1012</v>
      </c>
      <c r="G171" s="13">
        <v>0</v>
      </c>
      <c r="H171" s="13">
        <v>0</v>
      </c>
      <c r="J171" t="str">
        <f>VLOOKUP(C171,Sheet1!$A$6:$B$690,2,FALSE)</f>
        <v>各自为战</v>
      </c>
      <c r="K171" t="str">
        <f>VLOOKUP(D171,Sheet1!$A$6:$B$690,2,FALSE)</f>
        <v>割据一方</v>
      </c>
      <c r="L171" t="str">
        <f>VLOOKUP(E171,Sheet1!$A$6:$B$690,2,FALSE)</f>
        <v>豪杰善终</v>
      </c>
      <c r="M171" t="str">
        <f>VLOOKUP(F171,Sheet1!$A$6:$B$690,2,FALSE)</f>
        <v>兵法传承</v>
      </c>
      <c r="N171" t="e">
        <f>VLOOKUP(G171,Sheet1!$A$6:$B$690,2,FALSE)</f>
        <v>#N/A</v>
      </c>
      <c r="O171" t="e">
        <f>VLOOKUP(H171,Sheet1!$A$6:$B$690,2,FALSE)</f>
        <v>#N/A</v>
      </c>
      <c r="Q171" s="25"/>
      <c r="R171" s="25"/>
    </row>
    <row r="172" spans="1:18" hidden="1">
      <c r="A172" s="13" t="s">
        <v>1186</v>
      </c>
      <c r="B172" s="13">
        <v>12</v>
      </c>
      <c r="C172" s="13">
        <v>4033111</v>
      </c>
      <c r="D172" s="13">
        <v>4033121</v>
      </c>
      <c r="E172" s="13">
        <v>0</v>
      </c>
      <c r="F172" s="13">
        <v>0</v>
      </c>
      <c r="G172" s="13">
        <v>0</v>
      </c>
      <c r="H172" s="13">
        <v>0</v>
      </c>
      <c r="J172" t="str">
        <f>VLOOKUP(C172,Sheet1!$A$6:$B$690,2,FALSE)</f>
        <v>心向曹公</v>
      </c>
      <c r="K172" t="str">
        <f>VLOOKUP(D172,Sheet1!$A$6:$B$690,2,FALSE)</f>
        <v>兄弟多谋</v>
      </c>
      <c r="L172" t="e">
        <f>VLOOKUP(E172,Sheet1!$A$6:$B$690,2,FALSE)</f>
        <v>#N/A</v>
      </c>
      <c r="M172" t="e">
        <f>VLOOKUP(F172,Sheet1!$A$6:$B$690,2,FALSE)</f>
        <v>#N/A</v>
      </c>
      <c r="N172" t="e">
        <f>VLOOKUP(G172,Sheet1!$A$6:$B$690,2,FALSE)</f>
        <v>#N/A</v>
      </c>
      <c r="O172" t="e">
        <f>VLOOKUP(H172,Sheet1!$A$6:$B$690,2,FALSE)</f>
        <v>#N/A</v>
      </c>
      <c r="Q172" s="25"/>
      <c r="R172" s="25"/>
    </row>
    <row r="173" spans="1:18" hidden="1">
      <c r="A173" s="13" t="s">
        <v>1187</v>
      </c>
      <c r="B173" s="13">
        <v>12</v>
      </c>
      <c r="C173" s="13">
        <v>4034211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J173" t="str">
        <f>VLOOKUP(C173,Sheet1!$A$6:$B$690,2,FALSE)</f>
        <v>痛失虎将</v>
      </c>
      <c r="K173" t="e">
        <f>VLOOKUP(D173,Sheet1!$A$6:$B$690,2,FALSE)</f>
        <v>#N/A</v>
      </c>
      <c r="L173" t="e">
        <f>VLOOKUP(E173,Sheet1!$A$6:$B$690,2,FALSE)</f>
        <v>#N/A</v>
      </c>
      <c r="M173" t="e">
        <f>VLOOKUP(F173,Sheet1!$A$6:$B$690,2,FALSE)</f>
        <v>#N/A</v>
      </c>
      <c r="N173" t="e">
        <f>VLOOKUP(G173,Sheet1!$A$6:$B$690,2,FALSE)</f>
        <v>#N/A</v>
      </c>
      <c r="O173" t="e">
        <f>VLOOKUP(H173,Sheet1!$A$6:$B$690,2,FALSE)</f>
        <v>#N/A</v>
      </c>
      <c r="Q173" s="25"/>
      <c r="R173" s="25"/>
    </row>
    <row r="174" spans="1:18" hidden="1">
      <c r="A174" s="13" t="s">
        <v>1188</v>
      </c>
      <c r="B174" s="13">
        <v>12</v>
      </c>
      <c r="C174" s="13">
        <v>4010022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J174" t="str">
        <f>VLOOKUP(C174,Sheet1!$A$6:$B$690,2,FALSE)</f>
        <v>拒不降曹</v>
      </c>
      <c r="K174" t="e">
        <f>VLOOKUP(D174,Sheet1!$A$6:$B$690,2,FALSE)</f>
        <v>#N/A</v>
      </c>
      <c r="L174" t="e">
        <f>VLOOKUP(E174,Sheet1!$A$6:$B$690,2,FALSE)</f>
        <v>#N/A</v>
      </c>
      <c r="M174" t="e">
        <f>VLOOKUP(F174,Sheet1!$A$6:$B$690,2,FALSE)</f>
        <v>#N/A</v>
      </c>
      <c r="N174" t="e">
        <f>VLOOKUP(G174,Sheet1!$A$6:$B$690,2,FALSE)</f>
        <v>#N/A</v>
      </c>
      <c r="O174" t="e">
        <f>VLOOKUP(H174,Sheet1!$A$6:$B$690,2,FALSE)</f>
        <v>#N/A</v>
      </c>
      <c r="Q174" s="25"/>
      <c r="R174" s="25"/>
    </row>
    <row r="175" spans="1:18" hidden="1">
      <c r="A175" s="13" t="s">
        <v>1189</v>
      </c>
      <c r="B175" s="13">
        <v>13</v>
      </c>
      <c r="C175" s="13">
        <v>4024312</v>
      </c>
      <c r="D175" s="13">
        <v>4032022</v>
      </c>
      <c r="E175" s="13">
        <v>4036411</v>
      </c>
      <c r="F175" s="13">
        <v>1021</v>
      </c>
      <c r="G175" s="13">
        <v>0</v>
      </c>
      <c r="H175" s="13">
        <v>0</v>
      </c>
      <c r="J175" t="str">
        <f>VLOOKUP(C175,Sheet1!$A$6:$B$690,2,FALSE)</f>
        <v>南北双雄</v>
      </c>
      <c r="K175" t="str">
        <f>VLOOKUP(D175,Sheet1!$A$6:$B$690,2,FALSE)</f>
        <v>豪杰善终</v>
      </c>
      <c r="L175" t="str">
        <f>VLOOKUP(E175,Sheet1!$A$6:$B$690,2,FALSE)</f>
        <v>心怀黎民</v>
      </c>
      <c r="M175" t="str">
        <f>VLOOKUP(F175,Sheet1!$A$6:$B$690,2,FALSE)</f>
        <v>生生不息</v>
      </c>
      <c r="N175" t="e">
        <f>VLOOKUP(G175,Sheet1!$A$6:$B$690,2,FALSE)</f>
        <v>#N/A</v>
      </c>
      <c r="O175" t="e">
        <f>VLOOKUP(H175,Sheet1!$A$6:$B$690,2,FALSE)</f>
        <v>#N/A</v>
      </c>
      <c r="Q175" s="25"/>
      <c r="R175" s="25"/>
    </row>
    <row r="176" spans="1:18" hidden="1">
      <c r="A176" s="13" t="s">
        <v>1190</v>
      </c>
      <c r="B176" s="13">
        <v>12</v>
      </c>
      <c r="C176" s="13">
        <v>4033122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J176" t="str">
        <f>VLOOKUP(C176,Sheet1!$A$6:$B$690,2,FALSE)</f>
        <v>兄弟多谋</v>
      </c>
      <c r="K176" t="e">
        <f>VLOOKUP(D176,Sheet1!$A$6:$B$690,2,FALSE)</f>
        <v>#N/A</v>
      </c>
      <c r="L176" t="e">
        <f>VLOOKUP(E176,Sheet1!$A$6:$B$690,2,FALSE)</f>
        <v>#N/A</v>
      </c>
      <c r="M176" t="e">
        <f>VLOOKUP(F176,Sheet1!$A$6:$B$690,2,FALSE)</f>
        <v>#N/A</v>
      </c>
      <c r="N176" t="e">
        <f>VLOOKUP(G176,Sheet1!$A$6:$B$690,2,FALSE)</f>
        <v>#N/A</v>
      </c>
      <c r="O176" t="e">
        <f>VLOOKUP(H176,Sheet1!$A$6:$B$690,2,FALSE)</f>
        <v>#N/A</v>
      </c>
      <c r="Q176" s="25"/>
      <c r="R176" s="25"/>
    </row>
    <row r="177" spans="1:18" hidden="1">
      <c r="A177" s="13" t="s">
        <v>1191</v>
      </c>
      <c r="B177" s="13">
        <v>13</v>
      </c>
      <c r="C177" s="13">
        <v>4028722</v>
      </c>
      <c r="D177" s="13">
        <v>4038611</v>
      </c>
      <c r="E177" s="13">
        <v>4038621</v>
      </c>
      <c r="F177" s="13">
        <v>1032</v>
      </c>
      <c r="G177" s="13">
        <v>0</v>
      </c>
      <c r="H177" s="13">
        <v>0</v>
      </c>
      <c r="J177" t="str">
        <f>VLOOKUP(C177,Sheet1!$A$6:$B$690,2,FALSE)</f>
        <v>心腹大将</v>
      </c>
      <c r="K177" t="str">
        <f>VLOOKUP(D177,Sheet1!$A$6:$B$690,2,FALSE)</f>
        <v>长刀霍霍</v>
      </c>
      <c r="L177" t="str">
        <f>VLOOKUP(E177,Sheet1!$A$6:$B$690,2,FALSE)</f>
        <v>联军大将</v>
      </c>
      <c r="M177" t="str">
        <f>VLOOKUP(F177,Sheet1!$A$6:$B$690,2,FALSE)</f>
        <v>经略纵横</v>
      </c>
      <c r="N177" t="e">
        <f>VLOOKUP(G177,Sheet1!$A$6:$B$690,2,FALSE)</f>
        <v>#N/A</v>
      </c>
      <c r="O177" t="e">
        <f>VLOOKUP(H177,Sheet1!$A$6:$B$690,2,FALSE)</f>
        <v>#N/A</v>
      </c>
      <c r="Q177" s="25"/>
      <c r="R177" s="25"/>
    </row>
    <row r="178" spans="1:18" hidden="1">
      <c r="A178" s="13" t="s">
        <v>1192</v>
      </c>
      <c r="B178" s="13">
        <v>13</v>
      </c>
      <c r="C178" s="13">
        <v>4038622</v>
      </c>
      <c r="D178" s="13">
        <v>4039711</v>
      </c>
      <c r="E178" s="13">
        <v>4039721</v>
      </c>
      <c r="F178" s="13">
        <v>20141</v>
      </c>
      <c r="G178" s="13">
        <v>0</v>
      </c>
      <c r="H178" s="13">
        <v>0</v>
      </c>
      <c r="J178" t="str">
        <f>VLOOKUP(C178,Sheet1!$A$6:$B$690,2,FALSE)</f>
        <v>联军大将</v>
      </c>
      <c r="K178" t="str">
        <f>VLOOKUP(D178,Sheet1!$A$6:$B$690,2,FALSE)</f>
        <v>各为其主</v>
      </c>
      <c r="L178" t="str">
        <f>VLOOKUP(E178,Sheet1!$A$6:$B$690,2,FALSE)</f>
        <v>一刀两段</v>
      </c>
      <c r="M178" t="str">
        <f>VLOOKUP(F178,Sheet1!$A$6:$B$690,2,FALSE)</f>
        <v>飞雪之命</v>
      </c>
      <c r="N178" t="e">
        <f>VLOOKUP(G178,Sheet1!$A$6:$B$690,2,FALSE)</f>
        <v>#N/A</v>
      </c>
      <c r="O178" t="e">
        <f>VLOOKUP(H178,Sheet1!$A$6:$B$690,2,FALSE)</f>
        <v>#N/A</v>
      </c>
      <c r="Q178" s="25"/>
      <c r="R178" s="25"/>
    </row>
    <row r="179" spans="1:18" hidden="1">
      <c r="A179" s="13" t="s">
        <v>1193</v>
      </c>
      <c r="B179" s="13">
        <v>13</v>
      </c>
      <c r="C179" s="13">
        <v>4032013</v>
      </c>
      <c r="D179" s="13">
        <v>4036412</v>
      </c>
      <c r="E179" s="13">
        <v>4040811</v>
      </c>
      <c r="F179" s="13">
        <v>1012</v>
      </c>
      <c r="G179" s="13">
        <v>0</v>
      </c>
      <c r="H179" s="13">
        <v>0</v>
      </c>
      <c r="J179" t="str">
        <f>VLOOKUP(C179,Sheet1!$A$6:$B$690,2,FALSE)</f>
        <v>割据一方</v>
      </c>
      <c r="K179" t="str">
        <f>VLOOKUP(D179,Sheet1!$A$6:$B$690,2,FALSE)</f>
        <v>心怀黎民</v>
      </c>
      <c r="L179" t="str">
        <f>VLOOKUP(E179,Sheet1!$A$6:$B$690,2,FALSE)</f>
        <v>汉室宗亲</v>
      </c>
      <c r="M179" t="str">
        <f>VLOOKUP(F179,Sheet1!$A$6:$B$690,2,FALSE)</f>
        <v>兵法传承</v>
      </c>
      <c r="N179" t="e">
        <f>VLOOKUP(G179,Sheet1!$A$6:$B$690,2,FALSE)</f>
        <v>#N/A</v>
      </c>
      <c r="O179" t="e">
        <f>VLOOKUP(H179,Sheet1!$A$6:$B$690,2,FALSE)</f>
        <v>#N/A</v>
      </c>
      <c r="Q179" s="25"/>
      <c r="R179" s="25"/>
    </row>
    <row r="180" spans="1:18" hidden="1">
      <c r="A180" s="13" t="s">
        <v>1194</v>
      </c>
      <c r="B180" s="13">
        <v>13</v>
      </c>
      <c r="C180" s="13">
        <v>4032012</v>
      </c>
      <c r="D180" s="13">
        <v>4038612</v>
      </c>
      <c r="E180" s="13">
        <v>4041911</v>
      </c>
      <c r="F180" s="13">
        <v>20021</v>
      </c>
      <c r="G180" s="13">
        <v>0</v>
      </c>
      <c r="H180" s="13">
        <v>0</v>
      </c>
      <c r="J180" t="str">
        <f>VLOOKUP(C180,Sheet1!$A$6:$B$690,2,FALSE)</f>
        <v>割据一方</v>
      </c>
      <c r="K180" t="str">
        <f>VLOOKUP(D180,Sheet1!$A$6:$B$690,2,FALSE)</f>
        <v>长刀霍霍</v>
      </c>
      <c r="L180" t="str">
        <f>VLOOKUP(E180,Sheet1!$A$6:$B$690,2,FALSE)</f>
        <v>江东二虎</v>
      </c>
      <c r="M180" t="str">
        <f>VLOOKUP(F180,Sheet1!$A$6:$B$690,2,FALSE)</f>
        <v>流星之御</v>
      </c>
      <c r="N180" t="e">
        <f>VLOOKUP(G180,Sheet1!$A$6:$B$690,2,FALSE)</f>
        <v>#N/A</v>
      </c>
      <c r="O180" t="e">
        <f>VLOOKUP(H180,Sheet1!$A$6:$B$690,2,FALSE)</f>
        <v>#N/A</v>
      </c>
      <c r="Q180" s="25"/>
      <c r="R180" s="25"/>
    </row>
    <row r="181" spans="1:18" hidden="1">
      <c r="A181" s="13" t="s">
        <v>1195</v>
      </c>
      <c r="B181" s="13">
        <v>13</v>
      </c>
      <c r="C181" s="13">
        <v>3019912</v>
      </c>
      <c r="D181" s="13">
        <v>1034222</v>
      </c>
      <c r="E181" s="13">
        <v>4022122</v>
      </c>
      <c r="F181" s="13">
        <v>1032</v>
      </c>
      <c r="G181" s="13">
        <v>0</v>
      </c>
      <c r="H181" s="13">
        <v>0</v>
      </c>
      <c r="J181" t="str">
        <f>VLOOKUP(C181,Sheet1!$A$6:$B$690,2,FALSE)</f>
        <v>文士风流</v>
      </c>
      <c r="K181" t="str">
        <f>VLOOKUP(D181,Sheet1!$A$6:$B$690,2,FALSE)</f>
        <v>清议复古</v>
      </c>
      <c r="L181" t="str">
        <f>VLOOKUP(E181,Sheet1!$A$6:$B$690,2,FALSE)</f>
        <v>素有德政</v>
      </c>
      <c r="M181" t="str">
        <f>VLOOKUP(F181,Sheet1!$A$6:$B$690,2,FALSE)</f>
        <v>经略纵横</v>
      </c>
      <c r="N181" t="e">
        <f>VLOOKUP(G181,Sheet1!$A$6:$B$690,2,FALSE)</f>
        <v>#N/A</v>
      </c>
      <c r="O181" t="e">
        <f>VLOOKUP(H181,Sheet1!$A$6:$B$690,2,FALSE)</f>
        <v>#N/A</v>
      </c>
      <c r="Q181" s="25"/>
      <c r="R181" s="25"/>
    </row>
    <row r="182" spans="1:18" hidden="1">
      <c r="A182" s="13" t="s">
        <v>1196</v>
      </c>
      <c r="B182" s="13">
        <v>13</v>
      </c>
      <c r="C182" s="13">
        <v>4024322</v>
      </c>
      <c r="D182" s="13">
        <v>4032023</v>
      </c>
      <c r="E182" s="13">
        <v>4044111</v>
      </c>
      <c r="F182" s="13">
        <v>20031</v>
      </c>
      <c r="G182" s="13">
        <v>0</v>
      </c>
      <c r="H182" s="13">
        <v>0</v>
      </c>
      <c r="J182" t="str">
        <f>VLOOKUP(C182,Sheet1!$A$6:$B$690,2,FALSE)</f>
        <v>西凉豪杰</v>
      </c>
      <c r="K182" t="str">
        <f>VLOOKUP(D182,Sheet1!$A$6:$B$690,2,FALSE)</f>
        <v>豪杰善终</v>
      </c>
      <c r="L182" t="str">
        <f>VLOOKUP(E182,Sheet1!$A$6:$B$690,2,FALSE)</f>
        <v>多年故交</v>
      </c>
      <c r="M182" t="str">
        <f>VLOOKUP(F182,Sheet1!$A$6:$B$690,2,FALSE)</f>
        <v>流星之护</v>
      </c>
      <c r="N182" t="e">
        <f>VLOOKUP(G182,Sheet1!$A$6:$B$690,2,FALSE)</f>
        <v>#N/A</v>
      </c>
      <c r="O182" t="e">
        <f>VLOOKUP(H182,Sheet1!$A$6:$B$690,2,FALSE)</f>
        <v>#N/A</v>
      </c>
      <c r="Q182" s="25"/>
      <c r="R182" s="25"/>
    </row>
    <row r="183" spans="1:18" hidden="1">
      <c r="A183" s="13" t="s">
        <v>1197</v>
      </c>
      <c r="B183" s="13">
        <v>12</v>
      </c>
      <c r="C183" s="13">
        <v>4045211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J183" t="str">
        <f>VLOOKUP(C183,Sheet1!$A$6:$B$690,2,FALSE)</f>
        <v>可怜帝后</v>
      </c>
      <c r="K183" t="e">
        <f>VLOOKUP(D183,Sheet1!$A$6:$B$690,2,FALSE)</f>
        <v>#N/A</v>
      </c>
      <c r="L183" t="e">
        <f>VLOOKUP(E183,Sheet1!$A$6:$B$690,2,FALSE)</f>
        <v>#N/A</v>
      </c>
      <c r="M183" t="e">
        <f>VLOOKUP(F183,Sheet1!$A$6:$B$690,2,FALSE)</f>
        <v>#N/A</v>
      </c>
      <c r="N183" t="e">
        <f>VLOOKUP(G183,Sheet1!$A$6:$B$690,2,FALSE)</f>
        <v>#N/A</v>
      </c>
      <c r="O183" t="e">
        <f>VLOOKUP(H183,Sheet1!$A$6:$B$690,2,FALSE)</f>
        <v>#N/A</v>
      </c>
      <c r="Q183" s="25"/>
      <c r="R183" s="25"/>
    </row>
    <row r="184" spans="1:18" hidden="1">
      <c r="A184" s="13" t="s">
        <v>1198</v>
      </c>
      <c r="B184" s="13">
        <v>12</v>
      </c>
      <c r="C184" s="13">
        <v>4025422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J184" t="str">
        <f>VLOOKUP(C184,Sheet1!$A$6:$B$690,2,FALSE)</f>
        <v>良机易逝</v>
      </c>
      <c r="K184" t="e">
        <f>VLOOKUP(D184,Sheet1!$A$6:$B$690,2,FALSE)</f>
        <v>#N/A</v>
      </c>
      <c r="L184" t="e">
        <f>VLOOKUP(E184,Sheet1!$A$6:$B$690,2,FALSE)</f>
        <v>#N/A</v>
      </c>
      <c r="M184" t="e">
        <f>VLOOKUP(F184,Sheet1!$A$6:$B$690,2,FALSE)</f>
        <v>#N/A</v>
      </c>
      <c r="N184" t="e">
        <f>VLOOKUP(G184,Sheet1!$A$6:$B$690,2,FALSE)</f>
        <v>#N/A</v>
      </c>
      <c r="O184" t="e">
        <f>VLOOKUP(H184,Sheet1!$A$6:$B$690,2,FALSE)</f>
        <v>#N/A</v>
      </c>
      <c r="Q184" s="25"/>
      <c r="R184" s="25"/>
    </row>
    <row r="185" spans="1:18" hidden="1">
      <c r="A185" s="13" t="s">
        <v>1199</v>
      </c>
      <c r="B185" s="13">
        <v>12</v>
      </c>
      <c r="C185" s="13">
        <v>4030922</v>
      </c>
      <c r="D185" s="13">
        <v>4045212</v>
      </c>
      <c r="E185" s="13">
        <v>0</v>
      </c>
      <c r="F185" s="13">
        <v>0</v>
      </c>
      <c r="G185" s="13">
        <v>0</v>
      </c>
      <c r="H185" s="13">
        <v>0</v>
      </c>
      <c r="J185" t="str">
        <f>VLOOKUP(C185,Sheet1!$A$6:$B$690,2,FALSE)</f>
        <v>忠贞气节</v>
      </c>
      <c r="K185" t="str">
        <f>VLOOKUP(D185,Sheet1!$A$6:$B$690,2,FALSE)</f>
        <v>可怜帝后</v>
      </c>
      <c r="L185" t="e">
        <f>VLOOKUP(E185,Sheet1!$A$6:$B$690,2,FALSE)</f>
        <v>#N/A</v>
      </c>
      <c r="M185" t="e">
        <f>VLOOKUP(F185,Sheet1!$A$6:$B$690,2,FALSE)</f>
        <v>#N/A</v>
      </c>
      <c r="N185" t="e">
        <f>VLOOKUP(G185,Sheet1!$A$6:$B$690,2,FALSE)</f>
        <v>#N/A</v>
      </c>
      <c r="O185" t="e">
        <f>VLOOKUP(H185,Sheet1!$A$6:$B$690,2,FALSE)</f>
        <v>#N/A</v>
      </c>
      <c r="Q185" s="25"/>
      <c r="R185" s="25"/>
    </row>
  </sheetData>
  <autoFilter ref="B1:H185">
    <filterColumn colId="0">
      <filters>
        <filter val="18"/>
        <filter val="20"/>
        <filter val="23"/>
      </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检查数据</vt:lpstr>
      <vt:lpstr>武将映射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2015-06-16T17:04:19Z</dcterms:modified>
</cp:coreProperties>
</file>